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reyer-Outlook Dateien\ASB\ASB Master File Stats &amp; Monthly Reports\2023\Aug 2023\"/>
    </mc:Choice>
  </mc:AlternateContent>
  <bookViews>
    <workbookView xWindow="0" yWindow="0" windowWidth="9600" windowHeight="0" tabRatio="1000"/>
  </bookViews>
  <sheets>
    <sheet name="LEI CFI FISN ASB Coverage Stats" sheetId="1" r:id="rId1"/>
    <sheet name="2021 Hi-level stats" sheetId="55" r:id="rId2"/>
    <sheet name="EU" sheetId="11" r:id="rId3"/>
    <sheet name="Asia" sheetId="7" r:id="rId4"/>
    <sheet name="Africa &amp; ME" sheetId="4" r:id="rId5"/>
    <sheet name="Eastern EU &amp; Central Asia" sheetId="5" r:id="rId6"/>
    <sheet name="Americas" sheetId="8" r:id="rId7"/>
    <sheet name="CFI  - All Jurisdictions" sheetId="80" r:id="rId8"/>
    <sheet name="FISN - All Jurisdictions" sheetId="82" r:id="rId9"/>
    <sheet name="LEI - All Jurisdictions" sheetId="81" r:id="rId10"/>
    <sheet name="Masterfiles" sheetId="65" r:id="rId11"/>
    <sheet name="NNA ASB Summary CFI FISN Aug23" sheetId="79" r:id="rId12"/>
    <sheet name="NNA ASB Summary CFI FISN Jul23" sheetId="77" r:id="rId13"/>
  </sheets>
  <externalReferences>
    <externalReference r:id="rId14"/>
    <externalReference r:id="rId15"/>
  </externalReferences>
  <definedNames>
    <definedName name="_xlnm._FilterDatabase" localSheetId="4" hidden="1">'Africa &amp; ME'!$B$1:$K$1</definedName>
    <definedName name="_xlnm._FilterDatabase" localSheetId="6" hidden="1">Americas!$A$1:$I$25</definedName>
    <definedName name="_xlnm._FilterDatabase" localSheetId="3" hidden="1">Asia!$B$1:$K$1</definedName>
    <definedName name="_xlnm._FilterDatabase" localSheetId="5" hidden="1">'Eastern EU &amp; Central Asia'!$B$1:$K$1</definedName>
    <definedName name="_xlnm._FilterDatabase" localSheetId="2" hidden="1">EU!$A$1:$K$35</definedName>
    <definedName name="_xlnm._FilterDatabase" localSheetId="0" hidden="1">'LEI CFI FISN ASB Coverage Stats'!$B$1:$G$122</definedName>
    <definedName name="_xlnm._FilterDatabase" localSheetId="10" hidden="1">Masterfiles!$A$1:$C$122</definedName>
    <definedName name="_xlnm._FilterDatabase" localSheetId="11" hidden="1">'NNA ASB Summary CFI FISN Aug23'!$A$1:$I$1</definedName>
    <definedName name="_xlnm._FilterDatabase" localSheetId="12" hidden="1">'NNA ASB Summary CFI FISN Jul23'!$A$1:$I$223</definedName>
  </definedNames>
  <calcPr calcId="162913"/>
  <fileRecoveryPr autoRecover="0"/>
</workbook>
</file>

<file path=xl/calcChain.xml><?xml version="1.0" encoding="utf-8"?>
<calcChain xmlns="http://schemas.openxmlformats.org/spreadsheetml/2006/main">
  <c r="CW4" i="81" l="1"/>
  <c r="CW5" i="81"/>
  <c r="CW6" i="81"/>
  <c r="CW7" i="81"/>
  <c r="CW8" i="81"/>
  <c r="CW9" i="81"/>
  <c r="CW10" i="81"/>
  <c r="CW11" i="81"/>
  <c r="CW12" i="81"/>
  <c r="CW13" i="81"/>
  <c r="CW14" i="81"/>
  <c r="CW15" i="81"/>
  <c r="CW16" i="81"/>
  <c r="CW17" i="81"/>
  <c r="CW18" i="81"/>
  <c r="CW19" i="81"/>
  <c r="CW20" i="81"/>
  <c r="CW21" i="81"/>
  <c r="CW22" i="81"/>
  <c r="CW23" i="81"/>
  <c r="CW24" i="81"/>
  <c r="CW25" i="81"/>
  <c r="CW26" i="81"/>
  <c r="CW27" i="81"/>
  <c r="CW28" i="81"/>
  <c r="CW29" i="81"/>
  <c r="CW30" i="81"/>
  <c r="CW31" i="81"/>
  <c r="CW32" i="81"/>
  <c r="CW33" i="81"/>
  <c r="CW34" i="81"/>
  <c r="CW35" i="81"/>
  <c r="CW36" i="81"/>
  <c r="CW37" i="81"/>
  <c r="CW38" i="81"/>
  <c r="CW39" i="81"/>
  <c r="CW40" i="81"/>
  <c r="CW41" i="81"/>
  <c r="CW42" i="81"/>
  <c r="CW43" i="81"/>
  <c r="CW44" i="81"/>
  <c r="CW45" i="81"/>
  <c r="CW46" i="81"/>
  <c r="CW47" i="81"/>
  <c r="CW48" i="81"/>
  <c r="CW49" i="81"/>
  <c r="CW50" i="81"/>
  <c r="CW51" i="81"/>
  <c r="CW52" i="81"/>
  <c r="CW53" i="81"/>
  <c r="CW54" i="81"/>
  <c r="CW55" i="81"/>
  <c r="CW56" i="81"/>
  <c r="CW57" i="81"/>
  <c r="CW58" i="81"/>
  <c r="CW59" i="81"/>
  <c r="CW60" i="81"/>
  <c r="CW61" i="81"/>
  <c r="CW62" i="81"/>
  <c r="CW63" i="81"/>
  <c r="CW64" i="81"/>
  <c r="CW65" i="81"/>
  <c r="CW66" i="81"/>
  <c r="CW67" i="81"/>
  <c r="CW68" i="81"/>
  <c r="CW69" i="81"/>
  <c r="CW70" i="81"/>
  <c r="CW71" i="81"/>
  <c r="CW72" i="81"/>
  <c r="CW73" i="81"/>
  <c r="CW74" i="81"/>
  <c r="CW75" i="81"/>
  <c r="CW76" i="81"/>
  <c r="CW77" i="81"/>
  <c r="CW78" i="81"/>
  <c r="CW79" i="81"/>
  <c r="CW80" i="81"/>
  <c r="CW81" i="81"/>
  <c r="CW82" i="81"/>
  <c r="CW83" i="81"/>
  <c r="CW84" i="81"/>
  <c r="CW85" i="81"/>
  <c r="CW86" i="81"/>
  <c r="CW87" i="81"/>
  <c r="CW88" i="81"/>
  <c r="CW89" i="81"/>
  <c r="CW90" i="81"/>
  <c r="CW91" i="81"/>
  <c r="CW92" i="81"/>
  <c r="CW93" i="81"/>
  <c r="CW94" i="81"/>
  <c r="CW95" i="81"/>
  <c r="CW96" i="81"/>
  <c r="CW97" i="81"/>
  <c r="CW98" i="81"/>
  <c r="CW99" i="81"/>
  <c r="CW100" i="81"/>
  <c r="CW101" i="81"/>
  <c r="CW102" i="81"/>
  <c r="CW103" i="81"/>
  <c r="CW104" i="81"/>
  <c r="CW105" i="81"/>
  <c r="CW106" i="81"/>
  <c r="CW107" i="81"/>
  <c r="CW108" i="81"/>
  <c r="CW109" i="81"/>
  <c r="CW110" i="81"/>
  <c r="CW111" i="81"/>
  <c r="CW112" i="81"/>
  <c r="CW113" i="81"/>
  <c r="CW114" i="81"/>
  <c r="CW115" i="81"/>
  <c r="CW116" i="81"/>
  <c r="CW117" i="81"/>
  <c r="CW118" i="81"/>
  <c r="CW119" i="81"/>
  <c r="CW120" i="81"/>
  <c r="CW121" i="81"/>
  <c r="CW122" i="81"/>
  <c r="CW123" i="81"/>
  <c r="CW124" i="81"/>
  <c r="CW125" i="81"/>
  <c r="CW126" i="81"/>
  <c r="CW127" i="81"/>
  <c r="CW128" i="81"/>
  <c r="CW129" i="81"/>
  <c r="CW130" i="81"/>
  <c r="CW131" i="81"/>
  <c r="CW132" i="81"/>
  <c r="CW133" i="81"/>
  <c r="CW134" i="81"/>
  <c r="CW135" i="81"/>
  <c r="CW136" i="81"/>
  <c r="CW137" i="81"/>
  <c r="CW138" i="81"/>
  <c r="CW139" i="81"/>
  <c r="CW140" i="81"/>
  <c r="CW141" i="81"/>
  <c r="CW142" i="81"/>
  <c r="CW143" i="81"/>
  <c r="CW144" i="81"/>
  <c r="CW145" i="81"/>
  <c r="CW146" i="81"/>
  <c r="CW147" i="81"/>
  <c r="CW148" i="81"/>
  <c r="CW149" i="81"/>
  <c r="CW150" i="81"/>
  <c r="CW151" i="81"/>
  <c r="CW152" i="81"/>
  <c r="CW153" i="81"/>
  <c r="CW154" i="81"/>
  <c r="CW155" i="81"/>
  <c r="CW156" i="81"/>
  <c r="CW157" i="81"/>
  <c r="CW158" i="81"/>
  <c r="CW159" i="81"/>
  <c r="CW160" i="81"/>
  <c r="CW161" i="81"/>
  <c r="CW162" i="81"/>
  <c r="CW163" i="81"/>
  <c r="CW164" i="81"/>
  <c r="CW165" i="81"/>
  <c r="CW166" i="81"/>
  <c r="CW167" i="81"/>
  <c r="CW168" i="81"/>
  <c r="CW169" i="81"/>
  <c r="CW170" i="81"/>
  <c r="CW171" i="81"/>
  <c r="CW172" i="81"/>
  <c r="CW173" i="81"/>
  <c r="CW174" i="81"/>
  <c r="CW175" i="81"/>
  <c r="CW176" i="81"/>
  <c r="CW177" i="81"/>
  <c r="CW178" i="81"/>
  <c r="CW179" i="81"/>
  <c r="CW180" i="81"/>
  <c r="CW181" i="81"/>
  <c r="CW182" i="81"/>
  <c r="CW183" i="81"/>
  <c r="CW184" i="81"/>
  <c r="CW185" i="81"/>
  <c r="CW186" i="81"/>
  <c r="CW187" i="81"/>
  <c r="CW188" i="81"/>
  <c r="CW189" i="81"/>
  <c r="CW190" i="81"/>
  <c r="CW191" i="81"/>
  <c r="CW192" i="81"/>
  <c r="CW193" i="81"/>
  <c r="CW194" i="81"/>
  <c r="CW195" i="81"/>
  <c r="CW196" i="81"/>
  <c r="CW197" i="81"/>
  <c r="CW198" i="81"/>
  <c r="CW199" i="81"/>
  <c r="CW200" i="81"/>
  <c r="CW201" i="81"/>
  <c r="CW202" i="81"/>
  <c r="CW203" i="81"/>
  <c r="CW204" i="81"/>
  <c r="CW205" i="81"/>
  <c r="CW207" i="81"/>
  <c r="CW208" i="81"/>
  <c r="CW209" i="81"/>
  <c r="CW210" i="81"/>
  <c r="CW3" i="81"/>
  <c r="CW4" i="82"/>
  <c r="CW5" i="82"/>
  <c r="CW6" i="82"/>
  <c r="CW7" i="82"/>
  <c r="CW8" i="82"/>
  <c r="CW9" i="82"/>
  <c r="CW10" i="82"/>
  <c r="CW11" i="82"/>
  <c r="CW12" i="82"/>
  <c r="CW13" i="82"/>
  <c r="CW14" i="82"/>
  <c r="CW15" i="82"/>
  <c r="CW16" i="82"/>
  <c r="CW17" i="82"/>
  <c r="CW18" i="82"/>
  <c r="CW19" i="82"/>
  <c r="CW20" i="82"/>
  <c r="CW21" i="82"/>
  <c r="CW22" i="82"/>
  <c r="CW23" i="82"/>
  <c r="CW24" i="82"/>
  <c r="CW25" i="82"/>
  <c r="CW26" i="82"/>
  <c r="CW27" i="82"/>
  <c r="CW28" i="82"/>
  <c r="CW29" i="82"/>
  <c r="CW30" i="82"/>
  <c r="CW31" i="82"/>
  <c r="CW32" i="82"/>
  <c r="CW33" i="82"/>
  <c r="CW34" i="82"/>
  <c r="CW35" i="82"/>
  <c r="CW36" i="82"/>
  <c r="CW37" i="82"/>
  <c r="CW38" i="82"/>
  <c r="CW39" i="82"/>
  <c r="CW40" i="82"/>
  <c r="CW41" i="82"/>
  <c r="CW42" i="82"/>
  <c r="CW43" i="82"/>
  <c r="CW44" i="82"/>
  <c r="CW45" i="82"/>
  <c r="CW46" i="82"/>
  <c r="CW47" i="82"/>
  <c r="CW48" i="82"/>
  <c r="CW49" i="82"/>
  <c r="CW50" i="82"/>
  <c r="CW51" i="82"/>
  <c r="CW52" i="82"/>
  <c r="CW53" i="82"/>
  <c r="CW54" i="82"/>
  <c r="CW55" i="82"/>
  <c r="CW56" i="82"/>
  <c r="CW57" i="82"/>
  <c r="CW58" i="82"/>
  <c r="CW59" i="82"/>
  <c r="CW60" i="82"/>
  <c r="CW61" i="82"/>
  <c r="CW62" i="82"/>
  <c r="CW63" i="82"/>
  <c r="CW64" i="82"/>
  <c r="CW65" i="82"/>
  <c r="CW66" i="82"/>
  <c r="CW67" i="82"/>
  <c r="CW68" i="82"/>
  <c r="CW69" i="82"/>
  <c r="CW70" i="82"/>
  <c r="CW71" i="82"/>
  <c r="CW72" i="82"/>
  <c r="CW73" i="82"/>
  <c r="CW74" i="82"/>
  <c r="CW75" i="82"/>
  <c r="CW76" i="82"/>
  <c r="CW77" i="82"/>
  <c r="CW78" i="82"/>
  <c r="CW79" i="82"/>
  <c r="CW80" i="82"/>
  <c r="CW81" i="82"/>
  <c r="CW82" i="82"/>
  <c r="CW83" i="82"/>
  <c r="CW84" i="82"/>
  <c r="CW85" i="82"/>
  <c r="CW86" i="82"/>
  <c r="CW87" i="82"/>
  <c r="CW88" i="82"/>
  <c r="CW89" i="82"/>
  <c r="CW90" i="82"/>
  <c r="CW91" i="82"/>
  <c r="CW92" i="82"/>
  <c r="CW93" i="82"/>
  <c r="CW94" i="82"/>
  <c r="CW95" i="82"/>
  <c r="CW96" i="82"/>
  <c r="CW97" i="82"/>
  <c r="CW98" i="82"/>
  <c r="CW99" i="82"/>
  <c r="CW100" i="82"/>
  <c r="CW101" i="82"/>
  <c r="CW102" i="82"/>
  <c r="CW103" i="82"/>
  <c r="CW104" i="82"/>
  <c r="CW105" i="82"/>
  <c r="CW106" i="82"/>
  <c r="CW107" i="82"/>
  <c r="CW108" i="82"/>
  <c r="CW109" i="82"/>
  <c r="CW110" i="82"/>
  <c r="CW111" i="82"/>
  <c r="CW112" i="82"/>
  <c r="CW113" i="82"/>
  <c r="CW114" i="82"/>
  <c r="CW115" i="82"/>
  <c r="CW116" i="82"/>
  <c r="CW117" i="82"/>
  <c r="CW118" i="82"/>
  <c r="CW119" i="82"/>
  <c r="CW120" i="82"/>
  <c r="CW121" i="82"/>
  <c r="CW122" i="82"/>
  <c r="CW123" i="82"/>
  <c r="CW124" i="82"/>
  <c r="CW125" i="82"/>
  <c r="CW126" i="82"/>
  <c r="CW127" i="82"/>
  <c r="CW128" i="82"/>
  <c r="CW129" i="82"/>
  <c r="CW130" i="82"/>
  <c r="CW131" i="82"/>
  <c r="CW132" i="82"/>
  <c r="CW133" i="82"/>
  <c r="CW134" i="82"/>
  <c r="CW135" i="82"/>
  <c r="CW136" i="82"/>
  <c r="CW137" i="82"/>
  <c r="CW138" i="82"/>
  <c r="CW139" i="82"/>
  <c r="CW140" i="82"/>
  <c r="CW141" i="82"/>
  <c r="CW142" i="82"/>
  <c r="CW143" i="82"/>
  <c r="CW144" i="82"/>
  <c r="CW145" i="82"/>
  <c r="CW146" i="82"/>
  <c r="CW147" i="82"/>
  <c r="CW148" i="82"/>
  <c r="CW149" i="82"/>
  <c r="CW150" i="82"/>
  <c r="CW151" i="82"/>
  <c r="CW152" i="82"/>
  <c r="CW153" i="82"/>
  <c r="CW154" i="82"/>
  <c r="CW155" i="82"/>
  <c r="CW156" i="82"/>
  <c r="CW157" i="82"/>
  <c r="CW158" i="82"/>
  <c r="CW159" i="82"/>
  <c r="CW160" i="82"/>
  <c r="CW161" i="82"/>
  <c r="CW162" i="82"/>
  <c r="CW163" i="82"/>
  <c r="CW164" i="82"/>
  <c r="CW165" i="82"/>
  <c r="CW166" i="82"/>
  <c r="CW167" i="82"/>
  <c r="CW168" i="82"/>
  <c r="CW169" i="82"/>
  <c r="CW170" i="82"/>
  <c r="CW171" i="82"/>
  <c r="CW172" i="82"/>
  <c r="CW173" i="82"/>
  <c r="CW174" i="82"/>
  <c r="CW175" i="82"/>
  <c r="CW176" i="82"/>
  <c r="CW177" i="82"/>
  <c r="CW178" i="82"/>
  <c r="CW179" i="82"/>
  <c r="CW180" i="82"/>
  <c r="CW181" i="82"/>
  <c r="CW182" i="82"/>
  <c r="CW183" i="82"/>
  <c r="CW184" i="82"/>
  <c r="CW185" i="82"/>
  <c r="CW186" i="82"/>
  <c r="CW187" i="82"/>
  <c r="CW188" i="82"/>
  <c r="CW189" i="82"/>
  <c r="CW190" i="82"/>
  <c r="CW191" i="82"/>
  <c r="CW192" i="82"/>
  <c r="CW193" i="82"/>
  <c r="CW194" i="82"/>
  <c r="CW195" i="82"/>
  <c r="CW196" i="82"/>
  <c r="CW197" i="82"/>
  <c r="CW198" i="82"/>
  <c r="CW199" i="82"/>
  <c r="CW200" i="82"/>
  <c r="CW201" i="82"/>
  <c r="CW202" i="82"/>
  <c r="CW203" i="82"/>
  <c r="CW204" i="82"/>
  <c r="CW205" i="82"/>
  <c r="CW207" i="82"/>
  <c r="CW208" i="82"/>
  <c r="CW209" i="82"/>
  <c r="CW210" i="82"/>
  <c r="CW3" i="82"/>
  <c r="CW4" i="80"/>
  <c r="CW5" i="80"/>
  <c r="CW6" i="80"/>
  <c r="CW7" i="80"/>
  <c r="CW8" i="80"/>
  <c r="CW9" i="80"/>
  <c r="CW10" i="80"/>
  <c r="CW11" i="80"/>
  <c r="CW12" i="80"/>
  <c r="CW13" i="80"/>
  <c r="CW14" i="80"/>
  <c r="CW15" i="80"/>
  <c r="CW16" i="80"/>
  <c r="CW17" i="80"/>
  <c r="CW18" i="80"/>
  <c r="CW19" i="80"/>
  <c r="CW20" i="80"/>
  <c r="CW21" i="80"/>
  <c r="CW22" i="80"/>
  <c r="CW23" i="80"/>
  <c r="CW24" i="80"/>
  <c r="CW25" i="80"/>
  <c r="CW26" i="80"/>
  <c r="CW27" i="80"/>
  <c r="CW28" i="80"/>
  <c r="CW29" i="80"/>
  <c r="CW30" i="80"/>
  <c r="CW31" i="80"/>
  <c r="CW32" i="80"/>
  <c r="CW33" i="80"/>
  <c r="CW34" i="80"/>
  <c r="CW35" i="80"/>
  <c r="CW36" i="80"/>
  <c r="CW37" i="80"/>
  <c r="CW38" i="80"/>
  <c r="CW39" i="80"/>
  <c r="CW40" i="80"/>
  <c r="CW41" i="80"/>
  <c r="CW42" i="80"/>
  <c r="CW43" i="80"/>
  <c r="CW44" i="80"/>
  <c r="CW45" i="80"/>
  <c r="CW46" i="80"/>
  <c r="CW47" i="80"/>
  <c r="CW48" i="80"/>
  <c r="CW49" i="80"/>
  <c r="CW50" i="80"/>
  <c r="CW51" i="80"/>
  <c r="CW52" i="80"/>
  <c r="CW53" i="80"/>
  <c r="CW54" i="80"/>
  <c r="CW55" i="80"/>
  <c r="CW56" i="80"/>
  <c r="CW57" i="80"/>
  <c r="CW58" i="80"/>
  <c r="CW59" i="80"/>
  <c r="CW60" i="80"/>
  <c r="CW61" i="80"/>
  <c r="CW62" i="80"/>
  <c r="CW63" i="80"/>
  <c r="CW64" i="80"/>
  <c r="CW65" i="80"/>
  <c r="CW66" i="80"/>
  <c r="CW67" i="80"/>
  <c r="CW68" i="80"/>
  <c r="CW69" i="80"/>
  <c r="CW70" i="80"/>
  <c r="CW71" i="80"/>
  <c r="CW72" i="80"/>
  <c r="CW73" i="80"/>
  <c r="CW74" i="80"/>
  <c r="CW75" i="80"/>
  <c r="CW76" i="80"/>
  <c r="CW77" i="80"/>
  <c r="CW78" i="80"/>
  <c r="CW79" i="80"/>
  <c r="CW80" i="80"/>
  <c r="CW81" i="80"/>
  <c r="CW82" i="80"/>
  <c r="CW83" i="80"/>
  <c r="CW84" i="80"/>
  <c r="CW85" i="80"/>
  <c r="CW86" i="80"/>
  <c r="CW87" i="80"/>
  <c r="CW88" i="80"/>
  <c r="CW89" i="80"/>
  <c r="CW90" i="80"/>
  <c r="CW91" i="80"/>
  <c r="CW92" i="80"/>
  <c r="CW93" i="80"/>
  <c r="CW94" i="80"/>
  <c r="CW95" i="80"/>
  <c r="CW96" i="80"/>
  <c r="CW97" i="80"/>
  <c r="CW98" i="80"/>
  <c r="CW99" i="80"/>
  <c r="CW100" i="80"/>
  <c r="CW101" i="80"/>
  <c r="CW102" i="80"/>
  <c r="CW103" i="80"/>
  <c r="CW104" i="80"/>
  <c r="CW105" i="80"/>
  <c r="CW106" i="80"/>
  <c r="CW107" i="80"/>
  <c r="CW108" i="80"/>
  <c r="CW109" i="80"/>
  <c r="CW110" i="80"/>
  <c r="CW111" i="80"/>
  <c r="CW112" i="80"/>
  <c r="CW113" i="80"/>
  <c r="CW114" i="80"/>
  <c r="CW115" i="80"/>
  <c r="CW116" i="80"/>
  <c r="CW117" i="80"/>
  <c r="CW118" i="80"/>
  <c r="CW119" i="80"/>
  <c r="CW120" i="80"/>
  <c r="CW121" i="80"/>
  <c r="CW122" i="80"/>
  <c r="CW123" i="80"/>
  <c r="CW124" i="80"/>
  <c r="CW125" i="80"/>
  <c r="CW126" i="80"/>
  <c r="CW127" i="80"/>
  <c r="CW128" i="80"/>
  <c r="CW129" i="80"/>
  <c r="CW130" i="80"/>
  <c r="CW131" i="80"/>
  <c r="CW132" i="80"/>
  <c r="CW133" i="80"/>
  <c r="CW134" i="80"/>
  <c r="CW135" i="80"/>
  <c r="CW136" i="80"/>
  <c r="CW137" i="80"/>
  <c r="CW138" i="80"/>
  <c r="CW139" i="80"/>
  <c r="CW140" i="80"/>
  <c r="CW141" i="80"/>
  <c r="CW142" i="80"/>
  <c r="CW143" i="80"/>
  <c r="CW144" i="80"/>
  <c r="CW145" i="80"/>
  <c r="CW146" i="80"/>
  <c r="CW147" i="80"/>
  <c r="CW148" i="80"/>
  <c r="CW149" i="80"/>
  <c r="CW150" i="80"/>
  <c r="CW151" i="80"/>
  <c r="CW152" i="80"/>
  <c r="CW153" i="80"/>
  <c r="CW154" i="80"/>
  <c r="CW155" i="80"/>
  <c r="CW156" i="80"/>
  <c r="CW157" i="80"/>
  <c r="CW158" i="80"/>
  <c r="CW159" i="80"/>
  <c r="CW160" i="80"/>
  <c r="CW161" i="80"/>
  <c r="CW162" i="80"/>
  <c r="CW163" i="80"/>
  <c r="CW164" i="80"/>
  <c r="CW165" i="80"/>
  <c r="CW166" i="80"/>
  <c r="CW167" i="80"/>
  <c r="CW168" i="80"/>
  <c r="CW169" i="80"/>
  <c r="CW170" i="80"/>
  <c r="CW171" i="80"/>
  <c r="CW172" i="80"/>
  <c r="CW173" i="80"/>
  <c r="CW174" i="80"/>
  <c r="CW175" i="80"/>
  <c r="CW176" i="80"/>
  <c r="CW177" i="80"/>
  <c r="CW178" i="80"/>
  <c r="CW179" i="80"/>
  <c r="CW180" i="80"/>
  <c r="CW181" i="80"/>
  <c r="CW182" i="80"/>
  <c r="CW183" i="80"/>
  <c r="CW184" i="80"/>
  <c r="CW185" i="80"/>
  <c r="CW186" i="80"/>
  <c r="CW187" i="80"/>
  <c r="CW188" i="80"/>
  <c r="CW189" i="80"/>
  <c r="CW190" i="80"/>
  <c r="CW191" i="80"/>
  <c r="CW192" i="80"/>
  <c r="CW193" i="80"/>
  <c r="CW194" i="80"/>
  <c r="CW195" i="80"/>
  <c r="CW196" i="80"/>
  <c r="CW197" i="80"/>
  <c r="CW198" i="80"/>
  <c r="CW199" i="80"/>
  <c r="CW200" i="80"/>
  <c r="CW201" i="80"/>
  <c r="CW202" i="80"/>
  <c r="CW203" i="80"/>
  <c r="CW204" i="80"/>
  <c r="CW205" i="80"/>
  <c r="CW207" i="80"/>
  <c r="CW208" i="80"/>
  <c r="CW209" i="80"/>
  <c r="CW210" i="80"/>
  <c r="CW3" i="80"/>
  <c r="B3" i="8"/>
  <c r="C3" i="8"/>
  <c r="D3" i="8"/>
  <c r="E3" i="8"/>
  <c r="F3" i="8"/>
  <c r="G3" i="8"/>
  <c r="H3" i="8"/>
  <c r="I3" i="8"/>
  <c r="J3" i="8"/>
  <c r="K3" i="8"/>
  <c r="B4" i="8"/>
  <c r="C4" i="8"/>
  <c r="D4" i="8"/>
  <c r="E4" i="8"/>
  <c r="F4" i="8"/>
  <c r="G4" i="8"/>
  <c r="H4" i="8"/>
  <c r="I4" i="8"/>
  <c r="J4" i="8"/>
  <c r="K4" i="8"/>
  <c r="B5" i="8"/>
  <c r="C5" i="8"/>
  <c r="D5" i="8"/>
  <c r="E5" i="8"/>
  <c r="F5" i="8"/>
  <c r="G5" i="8"/>
  <c r="H5" i="8"/>
  <c r="I5" i="8"/>
  <c r="J5" i="8"/>
  <c r="K5" i="8"/>
  <c r="B6" i="8"/>
  <c r="C6" i="8"/>
  <c r="D6" i="8"/>
  <c r="E6" i="8"/>
  <c r="F6" i="8"/>
  <c r="G6" i="8"/>
  <c r="H6" i="8"/>
  <c r="I6" i="8"/>
  <c r="J6" i="8"/>
  <c r="K6" i="8"/>
  <c r="B7" i="8"/>
  <c r="C7" i="8"/>
  <c r="D7" i="8"/>
  <c r="E7" i="8"/>
  <c r="F7" i="8"/>
  <c r="G7" i="8"/>
  <c r="H7" i="8"/>
  <c r="I7" i="8"/>
  <c r="J7" i="8"/>
  <c r="K7" i="8"/>
  <c r="B8" i="8"/>
  <c r="C8" i="8"/>
  <c r="D8" i="8"/>
  <c r="E8" i="8"/>
  <c r="F8" i="8"/>
  <c r="G8" i="8"/>
  <c r="H8" i="8"/>
  <c r="I8" i="8"/>
  <c r="J8" i="8"/>
  <c r="K8" i="8"/>
  <c r="B9" i="8"/>
  <c r="C9" i="8"/>
  <c r="D9" i="8"/>
  <c r="E9" i="8"/>
  <c r="F9" i="8"/>
  <c r="G9" i="8"/>
  <c r="H9" i="8"/>
  <c r="I9" i="8"/>
  <c r="J9" i="8"/>
  <c r="K9" i="8"/>
  <c r="B10" i="8"/>
  <c r="C10" i="8"/>
  <c r="D10" i="8"/>
  <c r="E10" i="8"/>
  <c r="F10" i="8"/>
  <c r="G10" i="8"/>
  <c r="H10" i="8"/>
  <c r="I10" i="8"/>
  <c r="J10" i="8"/>
  <c r="K10" i="8"/>
  <c r="B11" i="8"/>
  <c r="C11" i="8"/>
  <c r="D11" i="8"/>
  <c r="E11" i="8"/>
  <c r="F11" i="8"/>
  <c r="G11" i="8"/>
  <c r="H11" i="8"/>
  <c r="I11" i="8"/>
  <c r="J11" i="8"/>
  <c r="K11" i="8"/>
  <c r="B12" i="8"/>
  <c r="C12" i="8"/>
  <c r="D12" i="8"/>
  <c r="E12" i="8"/>
  <c r="F12" i="8"/>
  <c r="G12" i="8"/>
  <c r="H12" i="8"/>
  <c r="I12" i="8"/>
  <c r="J12" i="8"/>
  <c r="K12" i="8"/>
  <c r="B13" i="8"/>
  <c r="C13" i="8"/>
  <c r="D13" i="8"/>
  <c r="E13" i="8"/>
  <c r="F13" i="8"/>
  <c r="G13" i="8"/>
  <c r="H13" i="8"/>
  <c r="I13" i="8"/>
  <c r="J13" i="8"/>
  <c r="K13" i="8"/>
  <c r="B14" i="8"/>
  <c r="C14" i="8"/>
  <c r="D14" i="8"/>
  <c r="E14" i="8"/>
  <c r="F14" i="8"/>
  <c r="G14" i="8"/>
  <c r="H14" i="8"/>
  <c r="I14" i="8"/>
  <c r="J14" i="8"/>
  <c r="K14" i="8"/>
  <c r="B15" i="8"/>
  <c r="C15" i="8"/>
  <c r="D15" i="8"/>
  <c r="E15" i="8"/>
  <c r="F15" i="8"/>
  <c r="G15" i="8"/>
  <c r="H15" i="8"/>
  <c r="I15" i="8"/>
  <c r="J15" i="8"/>
  <c r="K15" i="8"/>
  <c r="B16" i="8"/>
  <c r="C16" i="8"/>
  <c r="D16" i="8"/>
  <c r="E16" i="8"/>
  <c r="F16" i="8"/>
  <c r="G16" i="8"/>
  <c r="H16" i="8"/>
  <c r="I16" i="8"/>
  <c r="J16" i="8"/>
  <c r="K16" i="8"/>
  <c r="B17" i="8"/>
  <c r="C17" i="8"/>
  <c r="D17" i="8"/>
  <c r="E17" i="8"/>
  <c r="F17" i="8"/>
  <c r="G17" i="8"/>
  <c r="H17" i="8"/>
  <c r="I17" i="8"/>
  <c r="J17" i="8"/>
  <c r="K17" i="8"/>
  <c r="B18" i="8"/>
  <c r="C18" i="8"/>
  <c r="D18" i="8"/>
  <c r="E18" i="8"/>
  <c r="F18" i="8"/>
  <c r="G18" i="8"/>
  <c r="H18" i="8"/>
  <c r="I18" i="8"/>
  <c r="J18" i="8"/>
  <c r="K18" i="8"/>
  <c r="B19" i="8"/>
  <c r="C19" i="8"/>
  <c r="D19" i="8"/>
  <c r="E19" i="8"/>
  <c r="F19" i="8"/>
  <c r="G19" i="8"/>
  <c r="H19" i="8"/>
  <c r="I19" i="8"/>
  <c r="J19" i="8"/>
  <c r="K19" i="8"/>
  <c r="B20" i="8"/>
  <c r="C20" i="8"/>
  <c r="D20" i="8"/>
  <c r="E20" i="8"/>
  <c r="F20" i="8"/>
  <c r="G20" i="8"/>
  <c r="H20" i="8"/>
  <c r="I20" i="8"/>
  <c r="J20" i="8"/>
  <c r="K20" i="8"/>
  <c r="B21" i="8"/>
  <c r="C21" i="8"/>
  <c r="D21" i="8"/>
  <c r="E21" i="8"/>
  <c r="F21" i="8"/>
  <c r="G21" i="8"/>
  <c r="H21" i="8"/>
  <c r="I21" i="8"/>
  <c r="J21" i="8"/>
  <c r="K21" i="8"/>
  <c r="B22" i="8"/>
  <c r="C22" i="8"/>
  <c r="D22" i="8"/>
  <c r="E22" i="8"/>
  <c r="F22" i="8"/>
  <c r="G22" i="8"/>
  <c r="H22" i="8"/>
  <c r="I22" i="8"/>
  <c r="J22" i="8"/>
  <c r="K22" i="8"/>
  <c r="B23" i="8"/>
  <c r="C23" i="8"/>
  <c r="D23" i="8"/>
  <c r="E23" i="8"/>
  <c r="F23" i="8"/>
  <c r="G23" i="8"/>
  <c r="H23" i="8"/>
  <c r="I23" i="8"/>
  <c r="J23" i="8"/>
  <c r="K23" i="8"/>
  <c r="B24" i="8"/>
  <c r="C24" i="8"/>
  <c r="D24" i="8"/>
  <c r="E24" i="8"/>
  <c r="F24" i="8"/>
  <c r="G24" i="8"/>
  <c r="H24" i="8"/>
  <c r="I24" i="8"/>
  <c r="J24" i="8"/>
  <c r="K24" i="8"/>
  <c r="K2" i="8"/>
  <c r="J2" i="8"/>
  <c r="I2" i="8"/>
  <c r="H2" i="8"/>
  <c r="G2" i="8"/>
  <c r="F2" i="8"/>
  <c r="E2" i="8"/>
  <c r="D2" i="8"/>
  <c r="C2" i="8"/>
  <c r="B2" i="8"/>
  <c r="B3" i="5"/>
  <c r="C3" i="5"/>
  <c r="D3" i="5"/>
  <c r="E3" i="5"/>
  <c r="F3" i="5"/>
  <c r="G3" i="5"/>
  <c r="H3" i="5"/>
  <c r="I3" i="5"/>
  <c r="J3" i="5"/>
  <c r="K3" i="5"/>
  <c r="B4" i="5"/>
  <c r="C4" i="5"/>
  <c r="D4" i="5"/>
  <c r="E4" i="5"/>
  <c r="F4" i="5"/>
  <c r="G4" i="5"/>
  <c r="H4" i="5"/>
  <c r="I4" i="5"/>
  <c r="J4" i="5"/>
  <c r="K4" i="5"/>
  <c r="B5" i="5"/>
  <c r="C5" i="5"/>
  <c r="D5" i="5"/>
  <c r="E5" i="5"/>
  <c r="F5" i="5"/>
  <c r="G5" i="5"/>
  <c r="H5" i="5"/>
  <c r="I5" i="5"/>
  <c r="J5" i="5"/>
  <c r="K5" i="5"/>
  <c r="B6" i="5"/>
  <c r="C6" i="5"/>
  <c r="D6" i="5"/>
  <c r="E6" i="5"/>
  <c r="F6" i="5"/>
  <c r="G6" i="5"/>
  <c r="H6" i="5"/>
  <c r="I6" i="5"/>
  <c r="J6" i="5"/>
  <c r="K6" i="5"/>
  <c r="B7" i="5"/>
  <c r="C7" i="5"/>
  <c r="D7" i="5"/>
  <c r="E7" i="5"/>
  <c r="F7" i="5"/>
  <c r="G7" i="5"/>
  <c r="H7" i="5"/>
  <c r="I7" i="5"/>
  <c r="J7" i="5"/>
  <c r="K7" i="5"/>
  <c r="B8" i="5"/>
  <c r="C8" i="5"/>
  <c r="D8" i="5"/>
  <c r="E8" i="5"/>
  <c r="F8" i="5"/>
  <c r="G8" i="5"/>
  <c r="H8" i="5"/>
  <c r="I8" i="5"/>
  <c r="J8" i="5"/>
  <c r="K8" i="5"/>
  <c r="B9" i="5"/>
  <c r="C9" i="5"/>
  <c r="D9" i="5"/>
  <c r="E9" i="5"/>
  <c r="F9" i="5"/>
  <c r="G9" i="5"/>
  <c r="H9" i="5"/>
  <c r="I9" i="5"/>
  <c r="J9" i="5"/>
  <c r="K9" i="5"/>
  <c r="B10" i="5"/>
  <c r="C10" i="5"/>
  <c r="D10" i="5"/>
  <c r="E10" i="5"/>
  <c r="F10" i="5"/>
  <c r="G10" i="5"/>
  <c r="H10" i="5"/>
  <c r="I10" i="5"/>
  <c r="J10" i="5"/>
  <c r="K10" i="5"/>
  <c r="B11" i="5"/>
  <c r="C11" i="5"/>
  <c r="D11" i="5"/>
  <c r="E11" i="5"/>
  <c r="F11" i="5"/>
  <c r="G11" i="5"/>
  <c r="H11" i="5"/>
  <c r="I11" i="5"/>
  <c r="J11" i="5"/>
  <c r="K11" i="5"/>
  <c r="B12" i="5"/>
  <c r="C12" i="5"/>
  <c r="D12" i="5"/>
  <c r="E12" i="5"/>
  <c r="F12" i="5"/>
  <c r="G12" i="5"/>
  <c r="H12" i="5"/>
  <c r="I12" i="5"/>
  <c r="J12" i="5"/>
  <c r="K12" i="5"/>
  <c r="B13" i="5"/>
  <c r="C13" i="5"/>
  <c r="D13" i="5"/>
  <c r="E13" i="5"/>
  <c r="F13" i="5"/>
  <c r="G13" i="5"/>
  <c r="H13" i="5"/>
  <c r="I13" i="5"/>
  <c r="J13" i="5"/>
  <c r="K13" i="5"/>
  <c r="K2" i="5"/>
  <c r="J2" i="5"/>
  <c r="I2" i="5"/>
  <c r="H2" i="5"/>
  <c r="G2" i="5"/>
  <c r="F2" i="5"/>
  <c r="E2" i="5"/>
  <c r="D2" i="5"/>
  <c r="C2" i="5"/>
  <c r="B2" i="5"/>
  <c r="B3" i="4"/>
  <c r="C3" i="4"/>
  <c r="D3" i="4"/>
  <c r="E3" i="4"/>
  <c r="F3" i="4"/>
  <c r="G3" i="4"/>
  <c r="H3" i="4"/>
  <c r="I3" i="4"/>
  <c r="J3" i="4"/>
  <c r="K3" i="4"/>
  <c r="B4" i="4"/>
  <c r="C4" i="4"/>
  <c r="D4" i="4"/>
  <c r="E4" i="4"/>
  <c r="F4" i="4"/>
  <c r="G4" i="4"/>
  <c r="H4" i="4"/>
  <c r="I4" i="4"/>
  <c r="J4" i="4"/>
  <c r="K4" i="4"/>
  <c r="B5" i="4"/>
  <c r="C5" i="4"/>
  <c r="D5" i="4"/>
  <c r="E5" i="4"/>
  <c r="F5" i="4"/>
  <c r="G5" i="4"/>
  <c r="H5" i="4"/>
  <c r="I5" i="4"/>
  <c r="J5" i="4"/>
  <c r="K5" i="4"/>
  <c r="B6" i="4"/>
  <c r="C6" i="4"/>
  <c r="D6" i="4"/>
  <c r="E6" i="4"/>
  <c r="F6" i="4"/>
  <c r="G6" i="4"/>
  <c r="H6" i="4"/>
  <c r="I6" i="4"/>
  <c r="J6" i="4"/>
  <c r="K6" i="4"/>
  <c r="B7" i="4"/>
  <c r="C7" i="4"/>
  <c r="D7" i="4"/>
  <c r="E7" i="4"/>
  <c r="F7" i="4"/>
  <c r="G7" i="4"/>
  <c r="H7" i="4"/>
  <c r="I7" i="4"/>
  <c r="J7" i="4"/>
  <c r="K7" i="4"/>
  <c r="B8" i="4"/>
  <c r="C8" i="4"/>
  <c r="D8" i="4"/>
  <c r="E8" i="4"/>
  <c r="F8" i="4"/>
  <c r="G8" i="4"/>
  <c r="H8" i="4"/>
  <c r="I8" i="4"/>
  <c r="J8" i="4"/>
  <c r="K8" i="4"/>
  <c r="B9" i="4"/>
  <c r="C9" i="4"/>
  <c r="D9" i="4"/>
  <c r="E9" i="4"/>
  <c r="F9" i="4"/>
  <c r="G9" i="4"/>
  <c r="H9" i="4"/>
  <c r="I9" i="4"/>
  <c r="J9" i="4"/>
  <c r="K9" i="4"/>
  <c r="B10" i="4"/>
  <c r="C10" i="4"/>
  <c r="D10" i="4"/>
  <c r="E10" i="4"/>
  <c r="F10" i="4"/>
  <c r="G10" i="4"/>
  <c r="H10" i="4"/>
  <c r="I10" i="4"/>
  <c r="J10" i="4"/>
  <c r="K10" i="4"/>
  <c r="B11" i="4"/>
  <c r="C11" i="4"/>
  <c r="D11" i="4"/>
  <c r="E11" i="4"/>
  <c r="F11" i="4"/>
  <c r="G11" i="4"/>
  <c r="H11" i="4"/>
  <c r="I11" i="4"/>
  <c r="J11" i="4"/>
  <c r="K11" i="4"/>
  <c r="B12" i="4"/>
  <c r="C12" i="4"/>
  <c r="D12" i="4"/>
  <c r="E12" i="4"/>
  <c r="F12" i="4"/>
  <c r="G12" i="4"/>
  <c r="H12" i="4"/>
  <c r="I12" i="4"/>
  <c r="J12" i="4"/>
  <c r="K12" i="4"/>
  <c r="B13" i="4"/>
  <c r="C13" i="4"/>
  <c r="D13" i="4"/>
  <c r="E13" i="4"/>
  <c r="F13" i="4"/>
  <c r="G13" i="4"/>
  <c r="H13" i="4"/>
  <c r="I13" i="4"/>
  <c r="J13" i="4"/>
  <c r="K13" i="4"/>
  <c r="B14" i="4"/>
  <c r="C14" i="4"/>
  <c r="D14" i="4"/>
  <c r="E14" i="4"/>
  <c r="F14" i="4"/>
  <c r="G14" i="4"/>
  <c r="H14" i="4"/>
  <c r="I14" i="4"/>
  <c r="J14" i="4"/>
  <c r="K14" i="4"/>
  <c r="B15" i="4"/>
  <c r="C15" i="4"/>
  <c r="D15" i="4"/>
  <c r="E15" i="4"/>
  <c r="F15" i="4"/>
  <c r="G15" i="4"/>
  <c r="H15" i="4"/>
  <c r="I15" i="4"/>
  <c r="J15" i="4"/>
  <c r="K15" i="4"/>
  <c r="B16" i="4"/>
  <c r="C16" i="4"/>
  <c r="D16" i="4"/>
  <c r="E16" i="4"/>
  <c r="F16" i="4"/>
  <c r="G16" i="4"/>
  <c r="H16" i="4"/>
  <c r="I16" i="4"/>
  <c r="J16" i="4"/>
  <c r="K16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K2" i="4"/>
  <c r="J2" i="4"/>
  <c r="I2" i="4"/>
  <c r="H2" i="4"/>
  <c r="G2" i="4"/>
  <c r="F2" i="4"/>
  <c r="E2" i="4"/>
  <c r="D2" i="4"/>
  <c r="C2" i="4"/>
  <c r="B2" i="4"/>
  <c r="B3" i="7"/>
  <c r="C3" i="7"/>
  <c r="D3" i="7"/>
  <c r="E3" i="7"/>
  <c r="F3" i="7"/>
  <c r="G3" i="7"/>
  <c r="H3" i="7"/>
  <c r="I3" i="7"/>
  <c r="J3" i="7"/>
  <c r="K3" i="7"/>
  <c r="B4" i="7"/>
  <c r="C4" i="7"/>
  <c r="D4" i="7"/>
  <c r="E4" i="7"/>
  <c r="F4" i="7"/>
  <c r="G4" i="7"/>
  <c r="H4" i="7"/>
  <c r="I4" i="7"/>
  <c r="J4" i="7"/>
  <c r="K4" i="7"/>
  <c r="B5" i="7"/>
  <c r="C5" i="7"/>
  <c r="D5" i="7"/>
  <c r="E5" i="7"/>
  <c r="F5" i="7"/>
  <c r="G5" i="7"/>
  <c r="H5" i="7"/>
  <c r="I5" i="7"/>
  <c r="J5" i="7"/>
  <c r="K5" i="7"/>
  <c r="B6" i="7"/>
  <c r="C6" i="7"/>
  <c r="D6" i="7"/>
  <c r="E6" i="7"/>
  <c r="F6" i="7"/>
  <c r="G6" i="7"/>
  <c r="H6" i="7"/>
  <c r="I6" i="7"/>
  <c r="J6" i="7"/>
  <c r="K6" i="7"/>
  <c r="B7" i="7"/>
  <c r="C7" i="7"/>
  <c r="D7" i="7"/>
  <c r="E7" i="7"/>
  <c r="F7" i="7"/>
  <c r="G7" i="7"/>
  <c r="H7" i="7"/>
  <c r="I7" i="7"/>
  <c r="J7" i="7"/>
  <c r="K7" i="7"/>
  <c r="B8" i="7"/>
  <c r="C8" i="7"/>
  <c r="D8" i="7"/>
  <c r="E8" i="7"/>
  <c r="F8" i="7"/>
  <c r="G8" i="7"/>
  <c r="H8" i="7"/>
  <c r="I8" i="7"/>
  <c r="J8" i="7"/>
  <c r="K8" i="7"/>
  <c r="B9" i="7"/>
  <c r="C9" i="7"/>
  <c r="D9" i="7"/>
  <c r="E9" i="7"/>
  <c r="F9" i="7"/>
  <c r="G9" i="7"/>
  <c r="H9" i="7"/>
  <c r="I9" i="7"/>
  <c r="J9" i="7"/>
  <c r="K9" i="7"/>
  <c r="B10" i="7"/>
  <c r="C10" i="7"/>
  <c r="D10" i="7"/>
  <c r="E10" i="7"/>
  <c r="F10" i="7"/>
  <c r="G10" i="7"/>
  <c r="H10" i="7"/>
  <c r="I10" i="7"/>
  <c r="J10" i="7"/>
  <c r="K10" i="7"/>
  <c r="B11" i="7"/>
  <c r="C11" i="7"/>
  <c r="D11" i="7"/>
  <c r="E11" i="7"/>
  <c r="F11" i="7"/>
  <c r="G11" i="7"/>
  <c r="H11" i="7"/>
  <c r="I11" i="7"/>
  <c r="J11" i="7"/>
  <c r="K11" i="7"/>
  <c r="B12" i="7"/>
  <c r="C12" i="7"/>
  <c r="D12" i="7"/>
  <c r="E12" i="7"/>
  <c r="F12" i="7"/>
  <c r="G12" i="7"/>
  <c r="H12" i="7"/>
  <c r="I12" i="7"/>
  <c r="J12" i="7"/>
  <c r="K12" i="7"/>
  <c r="B13" i="7"/>
  <c r="C13" i="7"/>
  <c r="D13" i="7"/>
  <c r="E13" i="7"/>
  <c r="F13" i="7"/>
  <c r="G13" i="7"/>
  <c r="H13" i="7"/>
  <c r="I13" i="7"/>
  <c r="J13" i="7"/>
  <c r="K13" i="7"/>
  <c r="B14" i="7"/>
  <c r="C14" i="7"/>
  <c r="D14" i="7"/>
  <c r="E14" i="7"/>
  <c r="F14" i="7"/>
  <c r="G14" i="7"/>
  <c r="H14" i="7"/>
  <c r="I14" i="7"/>
  <c r="J14" i="7"/>
  <c r="K14" i="7"/>
  <c r="B15" i="7"/>
  <c r="C15" i="7"/>
  <c r="D15" i="7"/>
  <c r="E15" i="7"/>
  <c r="F15" i="7"/>
  <c r="G15" i="7"/>
  <c r="H15" i="7"/>
  <c r="I15" i="7"/>
  <c r="J15" i="7"/>
  <c r="K15" i="7"/>
  <c r="B16" i="7"/>
  <c r="C16" i="7"/>
  <c r="D16" i="7"/>
  <c r="E16" i="7"/>
  <c r="F16" i="7"/>
  <c r="G16" i="7"/>
  <c r="H16" i="7"/>
  <c r="I16" i="7"/>
  <c r="J16" i="7"/>
  <c r="K16" i="7"/>
  <c r="B17" i="7"/>
  <c r="C17" i="7"/>
  <c r="D17" i="7"/>
  <c r="E17" i="7"/>
  <c r="F17" i="7"/>
  <c r="G17" i="7"/>
  <c r="H17" i="7"/>
  <c r="I17" i="7"/>
  <c r="J17" i="7"/>
  <c r="K17" i="7"/>
  <c r="B18" i="7"/>
  <c r="C18" i="7"/>
  <c r="D18" i="7"/>
  <c r="E18" i="7"/>
  <c r="F18" i="7"/>
  <c r="G18" i="7"/>
  <c r="H18" i="7"/>
  <c r="I18" i="7"/>
  <c r="J18" i="7"/>
  <c r="K18" i="7"/>
  <c r="B19" i="7"/>
  <c r="C19" i="7"/>
  <c r="D19" i="7"/>
  <c r="E19" i="7"/>
  <c r="F19" i="7"/>
  <c r="G19" i="7"/>
  <c r="H19" i="7"/>
  <c r="I19" i="7"/>
  <c r="J19" i="7"/>
  <c r="K19" i="7"/>
  <c r="B20" i="7"/>
  <c r="C20" i="7"/>
  <c r="D20" i="7"/>
  <c r="E20" i="7"/>
  <c r="F20" i="7"/>
  <c r="G20" i="7"/>
  <c r="H20" i="7"/>
  <c r="I20" i="7"/>
  <c r="J20" i="7"/>
  <c r="K20" i="7"/>
  <c r="B21" i="7"/>
  <c r="C21" i="7"/>
  <c r="D21" i="7"/>
  <c r="E21" i="7"/>
  <c r="F21" i="7"/>
  <c r="G21" i="7"/>
  <c r="H21" i="7"/>
  <c r="I21" i="7"/>
  <c r="J21" i="7"/>
  <c r="K21" i="7"/>
  <c r="B22" i="7"/>
  <c r="C22" i="7"/>
  <c r="D22" i="7"/>
  <c r="E22" i="7"/>
  <c r="F22" i="7"/>
  <c r="G22" i="7"/>
  <c r="H22" i="7"/>
  <c r="I22" i="7"/>
  <c r="J22" i="7"/>
  <c r="K22" i="7"/>
  <c r="K2" i="7"/>
  <c r="J2" i="7"/>
  <c r="I2" i="7"/>
  <c r="H2" i="7"/>
  <c r="G2" i="7"/>
  <c r="F2" i="7"/>
  <c r="E2" i="7"/>
  <c r="D2" i="7"/>
  <c r="C2" i="7"/>
  <c r="B2" i="7"/>
  <c r="B3" i="11"/>
  <c r="C3" i="11"/>
  <c r="D3" i="11"/>
  <c r="E3" i="11"/>
  <c r="F3" i="11"/>
  <c r="G3" i="11"/>
  <c r="H3" i="11"/>
  <c r="I3" i="11"/>
  <c r="J3" i="11"/>
  <c r="K3" i="11"/>
  <c r="B4" i="11"/>
  <c r="C4" i="11"/>
  <c r="D4" i="11"/>
  <c r="E4" i="11"/>
  <c r="F4" i="11"/>
  <c r="G4" i="11"/>
  <c r="H4" i="11"/>
  <c r="I4" i="11"/>
  <c r="J4" i="11"/>
  <c r="K4" i="11"/>
  <c r="B5" i="11"/>
  <c r="C5" i="11"/>
  <c r="D5" i="11"/>
  <c r="E5" i="11"/>
  <c r="F5" i="11"/>
  <c r="G5" i="11"/>
  <c r="H5" i="11"/>
  <c r="I5" i="11"/>
  <c r="J5" i="11"/>
  <c r="K5" i="11"/>
  <c r="B6" i="11"/>
  <c r="C6" i="11"/>
  <c r="D6" i="11"/>
  <c r="E6" i="11"/>
  <c r="F6" i="11"/>
  <c r="G6" i="11"/>
  <c r="H6" i="11"/>
  <c r="I6" i="11"/>
  <c r="J6" i="11"/>
  <c r="K6" i="11"/>
  <c r="B7" i="11"/>
  <c r="C7" i="11"/>
  <c r="D7" i="11"/>
  <c r="E7" i="11"/>
  <c r="F7" i="11"/>
  <c r="G7" i="11"/>
  <c r="H7" i="11"/>
  <c r="I7" i="11"/>
  <c r="J7" i="11"/>
  <c r="K7" i="11"/>
  <c r="B8" i="11"/>
  <c r="C8" i="11"/>
  <c r="D8" i="11"/>
  <c r="E8" i="11"/>
  <c r="F8" i="11"/>
  <c r="G8" i="11"/>
  <c r="H8" i="11"/>
  <c r="I8" i="11"/>
  <c r="J8" i="11"/>
  <c r="K8" i="11"/>
  <c r="B9" i="11"/>
  <c r="C9" i="11"/>
  <c r="D9" i="11"/>
  <c r="E9" i="11"/>
  <c r="F9" i="11"/>
  <c r="G9" i="11"/>
  <c r="H9" i="11"/>
  <c r="I9" i="11"/>
  <c r="J9" i="11"/>
  <c r="K9" i="11"/>
  <c r="B10" i="11"/>
  <c r="C10" i="11"/>
  <c r="D10" i="11"/>
  <c r="E10" i="11"/>
  <c r="F10" i="11"/>
  <c r="G10" i="11"/>
  <c r="H10" i="11"/>
  <c r="I10" i="11"/>
  <c r="J10" i="11"/>
  <c r="K10" i="11"/>
  <c r="B11" i="11"/>
  <c r="C11" i="11"/>
  <c r="D11" i="11"/>
  <c r="E11" i="11"/>
  <c r="F11" i="11"/>
  <c r="G11" i="11"/>
  <c r="H11" i="11"/>
  <c r="I11" i="11"/>
  <c r="J11" i="11"/>
  <c r="K11" i="11"/>
  <c r="B12" i="11"/>
  <c r="C12" i="11"/>
  <c r="D12" i="11"/>
  <c r="E12" i="11"/>
  <c r="F12" i="11"/>
  <c r="G12" i="11"/>
  <c r="H12" i="11"/>
  <c r="I12" i="11"/>
  <c r="J12" i="11"/>
  <c r="K12" i="11"/>
  <c r="B13" i="11"/>
  <c r="C13" i="11"/>
  <c r="D13" i="11"/>
  <c r="E13" i="11"/>
  <c r="F13" i="11"/>
  <c r="G13" i="11"/>
  <c r="H13" i="11"/>
  <c r="I13" i="11"/>
  <c r="J13" i="11"/>
  <c r="K13" i="11"/>
  <c r="B14" i="11"/>
  <c r="C14" i="11"/>
  <c r="D14" i="11"/>
  <c r="E14" i="11"/>
  <c r="F14" i="11"/>
  <c r="G14" i="11"/>
  <c r="H14" i="11"/>
  <c r="I14" i="11"/>
  <c r="J14" i="11"/>
  <c r="K14" i="11"/>
  <c r="B15" i="11"/>
  <c r="C15" i="11"/>
  <c r="D15" i="11"/>
  <c r="E15" i="11"/>
  <c r="F15" i="11"/>
  <c r="G15" i="11"/>
  <c r="H15" i="11"/>
  <c r="I15" i="11"/>
  <c r="J15" i="11"/>
  <c r="K15" i="11"/>
  <c r="B16" i="11"/>
  <c r="C16" i="11"/>
  <c r="D16" i="11"/>
  <c r="E16" i="11"/>
  <c r="F16" i="11"/>
  <c r="G16" i="11"/>
  <c r="H16" i="11"/>
  <c r="I16" i="11"/>
  <c r="J16" i="11"/>
  <c r="K16" i="11"/>
  <c r="B17" i="11"/>
  <c r="C17" i="11"/>
  <c r="D17" i="11"/>
  <c r="E17" i="11"/>
  <c r="F17" i="11"/>
  <c r="G17" i="11"/>
  <c r="H17" i="11"/>
  <c r="I17" i="11"/>
  <c r="J17" i="11"/>
  <c r="K17" i="11"/>
  <c r="B18" i="11"/>
  <c r="C18" i="11"/>
  <c r="D18" i="11"/>
  <c r="E18" i="11"/>
  <c r="F18" i="11"/>
  <c r="G18" i="11"/>
  <c r="H18" i="11"/>
  <c r="I18" i="11"/>
  <c r="J18" i="11"/>
  <c r="K18" i="11"/>
  <c r="B19" i="11"/>
  <c r="C19" i="11"/>
  <c r="D19" i="11"/>
  <c r="E19" i="11"/>
  <c r="F19" i="11"/>
  <c r="G19" i="11"/>
  <c r="H19" i="11"/>
  <c r="I19" i="11"/>
  <c r="J19" i="11"/>
  <c r="K19" i="11"/>
  <c r="B20" i="11"/>
  <c r="C20" i="11"/>
  <c r="D20" i="11"/>
  <c r="E20" i="11"/>
  <c r="F20" i="11"/>
  <c r="G20" i="11"/>
  <c r="H20" i="11"/>
  <c r="I20" i="11"/>
  <c r="J20" i="11"/>
  <c r="K20" i="11"/>
  <c r="B21" i="11"/>
  <c r="C21" i="11"/>
  <c r="D21" i="11"/>
  <c r="E21" i="11"/>
  <c r="F21" i="11"/>
  <c r="G21" i="11"/>
  <c r="H21" i="11"/>
  <c r="I21" i="11"/>
  <c r="J21" i="11"/>
  <c r="K21" i="11"/>
  <c r="B22" i="11"/>
  <c r="C22" i="11"/>
  <c r="D22" i="11"/>
  <c r="E22" i="11"/>
  <c r="F22" i="11"/>
  <c r="G22" i="11"/>
  <c r="H22" i="11"/>
  <c r="I22" i="11"/>
  <c r="J22" i="11"/>
  <c r="K22" i="11"/>
  <c r="B23" i="11"/>
  <c r="C23" i="11"/>
  <c r="D23" i="11"/>
  <c r="E23" i="11"/>
  <c r="F23" i="11"/>
  <c r="G23" i="11"/>
  <c r="H23" i="11"/>
  <c r="I23" i="11"/>
  <c r="J23" i="11"/>
  <c r="K23" i="11"/>
  <c r="B24" i="11"/>
  <c r="C24" i="11"/>
  <c r="D24" i="11"/>
  <c r="E24" i="11"/>
  <c r="F24" i="11"/>
  <c r="G24" i="11"/>
  <c r="H24" i="11"/>
  <c r="I24" i="11"/>
  <c r="J24" i="11"/>
  <c r="K24" i="11"/>
  <c r="B25" i="11"/>
  <c r="C25" i="11"/>
  <c r="D25" i="11"/>
  <c r="E25" i="11"/>
  <c r="F25" i="11"/>
  <c r="G25" i="11"/>
  <c r="H25" i="11"/>
  <c r="I25" i="11"/>
  <c r="J25" i="11"/>
  <c r="K25" i="11"/>
  <c r="B26" i="11"/>
  <c r="C26" i="11"/>
  <c r="D26" i="11"/>
  <c r="E26" i="11"/>
  <c r="F26" i="11"/>
  <c r="G26" i="11"/>
  <c r="H26" i="11"/>
  <c r="I26" i="11"/>
  <c r="J26" i="11"/>
  <c r="K26" i="11"/>
  <c r="B27" i="11"/>
  <c r="C27" i="11"/>
  <c r="D27" i="11"/>
  <c r="E27" i="11"/>
  <c r="F27" i="11"/>
  <c r="G27" i="11"/>
  <c r="H27" i="11"/>
  <c r="I27" i="11"/>
  <c r="J27" i="11"/>
  <c r="K27" i="11"/>
  <c r="B28" i="11"/>
  <c r="C28" i="11"/>
  <c r="D28" i="11"/>
  <c r="E28" i="11"/>
  <c r="F28" i="11"/>
  <c r="G28" i="11"/>
  <c r="H28" i="11"/>
  <c r="I28" i="11"/>
  <c r="J28" i="11"/>
  <c r="K28" i="11"/>
  <c r="B29" i="11"/>
  <c r="C29" i="11"/>
  <c r="D29" i="11"/>
  <c r="E29" i="11"/>
  <c r="F29" i="11"/>
  <c r="G29" i="11"/>
  <c r="H29" i="11"/>
  <c r="I29" i="11"/>
  <c r="J29" i="11"/>
  <c r="K29" i="11"/>
  <c r="B30" i="11"/>
  <c r="C30" i="11"/>
  <c r="D30" i="11"/>
  <c r="E30" i="11"/>
  <c r="F30" i="11"/>
  <c r="G30" i="11"/>
  <c r="H30" i="11"/>
  <c r="I30" i="11"/>
  <c r="J30" i="11"/>
  <c r="K30" i="11"/>
  <c r="B31" i="11"/>
  <c r="C31" i="11"/>
  <c r="D31" i="11"/>
  <c r="E31" i="11"/>
  <c r="F31" i="11"/>
  <c r="G31" i="11"/>
  <c r="H31" i="11"/>
  <c r="I31" i="11"/>
  <c r="J31" i="11"/>
  <c r="K31" i="11"/>
  <c r="B32" i="11"/>
  <c r="C32" i="11"/>
  <c r="D32" i="11"/>
  <c r="E32" i="11"/>
  <c r="F32" i="11"/>
  <c r="G32" i="11"/>
  <c r="H32" i="11"/>
  <c r="I32" i="11"/>
  <c r="J32" i="11"/>
  <c r="K32" i="11"/>
  <c r="B33" i="11"/>
  <c r="C33" i="11"/>
  <c r="D33" i="11"/>
  <c r="E33" i="11"/>
  <c r="F33" i="11"/>
  <c r="G33" i="11"/>
  <c r="H33" i="11"/>
  <c r="I33" i="11"/>
  <c r="J33" i="11"/>
  <c r="K33" i="11"/>
  <c r="K2" i="11"/>
  <c r="J2" i="11"/>
  <c r="I2" i="11"/>
  <c r="H2" i="11"/>
  <c r="G2" i="11"/>
  <c r="F2" i="11"/>
  <c r="E2" i="11"/>
  <c r="D2" i="11"/>
  <c r="C2" i="11"/>
  <c r="B2" i="11"/>
  <c r="B3" i="1"/>
  <c r="C3" i="1"/>
  <c r="D3" i="1"/>
  <c r="E3" i="1"/>
  <c r="F3" i="1"/>
  <c r="G3" i="1"/>
  <c r="B4" i="1"/>
  <c r="C4" i="1"/>
  <c r="D4" i="1"/>
  <c r="E4" i="1"/>
  <c r="F4" i="1"/>
  <c r="G4" i="1"/>
  <c r="B5" i="1"/>
  <c r="C5" i="1"/>
  <c r="D5" i="1"/>
  <c r="E5" i="1"/>
  <c r="F5" i="1"/>
  <c r="G5" i="1"/>
  <c r="B6" i="1"/>
  <c r="C6" i="1"/>
  <c r="D6" i="1"/>
  <c r="E6" i="1"/>
  <c r="F6" i="1"/>
  <c r="G6" i="1"/>
  <c r="B7" i="1"/>
  <c r="C7" i="1"/>
  <c r="D7" i="1"/>
  <c r="E7" i="1"/>
  <c r="F7" i="1"/>
  <c r="G7" i="1"/>
  <c r="B8" i="1"/>
  <c r="C8" i="1"/>
  <c r="D8" i="1"/>
  <c r="E8" i="1"/>
  <c r="F8" i="1"/>
  <c r="G8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B23" i="1"/>
  <c r="C23" i="1"/>
  <c r="D23" i="1"/>
  <c r="E23" i="1"/>
  <c r="F23" i="1"/>
  <c r="G23" i="1"/>
  <c r="B24" i="1"/>
  <c r="C24" i="1"/>
  <c r="D24" i="1"/>
  <c r="E24" i="1"/>
  <c r="F24" i="1"/>
  <c r="G24" i="1"/>
  <c r="B25" i="1"/>
  <c r="C25" i="1"/>
  <c r="D25" i="1"/>
  <c r="E25" i="1"/>
  <c r="F25" i="1"/>
  <c r="G25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B31" i="1"/>
  <c r="C31" i="1"/>
  <c r="D31" i="1"/>
  <c r="E31" i="1"/>
  <c r="F31" i="1"/>
  <c r="G31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B37" i="1"/>
  <c r="C37" i="1"/>
  <c r="D37" i="1"/>
  <c r="E37" i="1"/>
  <c r="F37" i="1"/>
  <c r="G37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B52" i="1"/>
  <c r="C52" i="1"/>
  <c r="D52" i="1"/>
  <c r="E52" i="1"/>
  <c r="F52" i="1"/>
  <c r="G52" i="1"/>
  <c r="B53" i="1"/>
  <c r="C53" i="1"/>
  <c r="D53" i="1"/>
  <c r="E53" i="1"/>
  <c r="F53" i="1"/>
  <c r="G53" i="1"/>
  <c r="B54" i="1"/>
  <c r="C54" i="1"/>
  <c r="D54" i="1"/>
  <c r="E54" i="1"/>
  <c r="F54" i="1"/>
  <c r="G54" i="1"/>
  <c r="B55" i="1"/>
  <c r="C55" i="1"/>
  <c r="D55" i="1"/>
  <c r="E55" i="1"/>
  <c r="F55" i="1"/>
  <c r="G55" i="1"/>
  <c r="B56" i="1"/>
  <c r="C56" i="1"/>
  <c r="D56" i="1"/>
  <c r="E56" i="1"/>
  <c r="F56" i="1"/>
  <c r="G56" i="1"/>
  <c r="B57" i="1"/>
  <c r="C57" i="1"/>
  <c r="D57" i="1"/>
  <c r="E57" i="1"/>
  <c r="F57" i="1"/>
  <c r="G57" i="1"/>
  <c r="B58" i="1"/>
  <c r="C58" i="1"/>
  <c r="D58" i="1"/>
  <c r="E58" i="1"/>
  <c r="F58" i="1"/>
  <c r="G58" i="1"/>
  <c r="B59" i="1"/>
  <c r="C59" i="1"/>
  <c r="D59" i="1"/>
  <c r="E59" i="1"/>
  <c r="F59" i="1"/>
  <c r="G59" i="1"/>
  <c r="B60" i="1"/>
  <c r="C60" i="1"/>
  <c r="D60" i="1"/>
  <c r="E60" i="1"/>
  <c r="F60" i="1"/>
  <c r="G60" i="1"/>
  <c r="B61" i="1"/>
  <c r="C61" i="1"/>
  <c r="D61" i="1"/>
  <c r="E61" i="1"/>
  <c r="F61" i="1"/>
  <c r="G61" i="1"/>
  <c r="B62" i="1"/>
  <c r="C62" i="1"/>
  <c r="D62" i="1"/>
  <c r="E62" i="1"/>
  <c r="F62" i="1"/>
  <c r="G62" i="1"/>
  <c r="B63" i="1"/>
  <c r="C63" i="1"/>
  <c r="D63" i="1"/>
  <c r="E63" i="1"/>
  <c r="F63" i="1"/>
  <c r="G63" i="1"/>
  <c r="B64" i="1"/>
  <c r="C64" i="1"/>
  <c r="D64" i="1"/>
  <c r="E64" i="1"/>
  <c r="F64" i="1"/>
  <c r="G64" i="1"/>
  <c r="B65" i="1"/>
  <c r="C65" i="1"/>
  <c r="D65" i="1"/>
  <c r="E65" i="1"/>
  <c r="F65" i="1"/>
  <c r="G65" i="1"/>
  <c r="B66" i="1"/>
  <c r="C66" i="1"/>
  <c r="D66" i="1"/>
  <c r="E66" i="1"/>
  <c r="F66" i="1"/>
  <c r="G66" i="1"/>
  <c r="B67" i="1"/>
  <c r="C67" i="1"/>
  <c r="D67" i="1"/>
  <c r="E67" i="1"/>
  <c r="F67" i="1"/>
  <c r="G67" i="1"/>
  <c r="B68" i="1"/>
  <c r="C68" i="1"/>
  <c r="D68" i="1"/>
  <c r="E68" i="1"/>
  <c r="F68" i="1"/>
  <c r="G68" i="1"/>
  <c r="B69" i="1"/>
  <c r="C69" i="1"/>
  <c r="D69" i="1"/>
  <c r="E69" i="1"/>
  <c r="F69" i="1"/>
  <c r="G69" i="1"/>
  <c r="B70" i="1"/>
  <c r="C70" i="1"/>
  <c r="D70" i="1"/>
  <c r="E70" i="1"/>
  <c r="F70" i="1"/>
  <c r="G70" i="1"/>
  <c r="B71" i="1"/>
  <c r="C71" i="1"/>
  <c r="D71" i="1"/>
  <c r="E71" i="1"/>
  <c r="F71" i="1"/>
  <c r="G71" i="1"/>
  <c r="B72" i="1"/>
  <c r="C72" i="1"/>
  <c r="D72" i="1"/>
  <c r="E72" i="1"/>
  <c r="F72" i="1"/>
  <c r="G72" i="1"/>
  <c r="B73" i="1"/>
  <c r="C73" i="1"/>
  <c r="D73" i="1"/>
  <c r="E73" i="1"/>
  <c r="F73" i="1"/>
  <c r="G73" i="1"/>
  <c r="B74" i="1"/>
  <c r="C74" i="1"/>
  <c r="D74" i="1"/>
  <c r="E74" i="1"/>
  <c r="F74" i="1"/>
  <c r="G74" i="1"/>
  <c r="B75" i="1"/>
  <c r="C75" i="1"/>
  <c r="D75" i="1"/>
  <c r="E75" i="1"/>
  <c r="F75" i="1"/>
  <c r="G75" i="1"/>
  <c r="B76" i="1"/>
  <c r="C76" i="1"/>
  <c r="D76" i="1"/>
  <c r="E76" i="1"/>
  <c r="F76" i="1"/>
  <c r="G76" i="1"/>
  <c r="B77" i="1"/>
  <c r="C77" i="1"/>
  <c r="D77" i="1"/>
  <c r="E77" i="1"/>
  <c r="F77" i="1"/>
  <c r="G77" i="1"/>
  <c r="B78" i="1"/>
  <c r="C78" i="1"/>
  <c r="D78" i="1"/>
  <c r="E78" i="1"/>
  <c r="F78" i="1"/>
  <c r="G78" i="1"/>
  <c r="B79" i="1"/>
  <c r="C79" i="1"/>
  <c r="D79" i="1"/>
  <c r="E79" i="1"/>
  <c r="F79" i="1"/>
  <c r="G79" i="1"/>
  <c r="B80" i="1"/>
  <c r="C80" i="1"/>
  <c r="D80" i="1"/>
  <c r="E80" i="1"/>
  <c r="F80" i="1"/>
  <c r="G80" i="1"/>
  <c r="B81" i="1"/>
  <c r="C81" i="1"/>
  <c r="D81" i="1"/>
  <c r="E81" i="1"/>
  <c r="F81" i="1"/>
  <c r="G81" i="1"/>
  <c r="B82" i="1"/>
  <c r="C82" i="1"/>
  <c r="D82" i="1"/>
  <c r="E82" i="1"/>
  <c r="F82" i="1"/>
  <c r="G82" i="1"/>
  <c r="B83" i="1"/>
  <c r="C83" i="1"/>
  <c r="D83" i="1"/>
  <c r="E83" i="1"/>
  <c r="F83" i="1"/>
  <c r="G83" i="1"/>
  <c r="B84" i="1"/>
  <c r="C84" i="1"/>
  <c r="D84" i="1"/>
  <c r="E84" i="1"/>
  <c r="F84" i="1"/>
  <c r="G84" i="1"/>
  <c r="B85" i="1"/>
  <c r="C85" i="1"/>
  <c r="D85" i="1"/>
  <c r="E85" i="1"/>
  <c r="F85" i="1"/>
  <c r="G85" i="1"/>
  <c r="B86" i="1"/>
  <c r="C86" i="1"/>
  <c r="D86" i="1"/>
  <c r="E86" i="1"/>
  <c r="F86" i="1"/>
  <c r="G86" i="1"/>
  <c r="B87" i="1"/>
  <c r="C87" i="1"/>
  <c r="D87" i="1"/>
  <c r="E87" i="1"/>
  <c r="F87" i="1"/>
  <c r="G87" i="1"/>
  <c r="B88" i="1"/>
  <c r="C88" i="1"/>
  <c r="D88" i="1"/>
  <c r="E88" i="1"/>
  <c r="F88" i="1"/>
  <c r="G88" i="1"/>
  <c r="B89" i="1"/>
  <c r="C89" i="1"/>
  <c r="D89" i="1"/>
  <c r="E89" i="1"/>
  <c r="F89" i="1"/>
  <c r="G89" i="1"/>
  <c r="B90" i="1"/>
  <c r="C90" i="1"/>
  <c r="D90" i="1"/>
  <c r="E90" i="1"/>
  <c r="F90" i="1"/>
  <c r="G90" i="1"/>
  <c r="B91" i="1"/>
  <c r="C91" i="1"/>
  <c r="D91" i="1"/>
  <c r="E91" i="1"/>
  <c r="F91" i="1"/>
  <c r="G91" i="1"/>
  <c r="B92" i="1"/>
  <c r="C92" i="1"/>
  <c r="D92" i="1"/>
  <c r="E92" i="1"/>
  <c r="F92" i="1"/>
  <c r="G92" i="1"/>
  <c r="B93" i="1"/>
  <c r="C93" i="1"/>
  <c r="D93" i="1"/>
  <c r="E93" i="1"/>
  <c r="F93" i="1"/>
  <c r="G93" i="1"/>
  <c r="B94" i="1"/>
  <c r="C94" i="1"/>
  <c r="D94" i="1"/>
  <c r="E94" i="1"/>
  <c r="F94" i="1"/>
  <c r="G94" i="1"/>
  <c r="B95" i="1"/>
  <c r="C95" i="1"/>
  <c r="D95" i="1"/>
  <c r="E95" i="1"/>
  <c r="F95" i="1"/>
  <c r="G95" i="1"/>
  <c r="B96" i="1"/>
  <c r="C96" i="1"/>
  <c r="D96" i="1"/>
  <c r="E96" i="1"/>
  <c r="F96" i="1"/>
  <c r="G96" i="1"/>
  <c r="B97" i="1"/>
  <c r="C97" i="1"/>
  <c r="D97" i="1"/>
  <c r="E97" i="1"/>
  <c r="F97" i="1"/>
  <c r="G97" i="1"/>
  <c r="B98" i="1"/>
  <c r="C98" i="1"/>
  <c r="D98" i="1"/>
  <c r="E98" i="1"/>
  <c r="F98" i="1"/>
  <c r="G98" i="1"/>
  <c r="B99" i="1"/>
  <c r="C99" i="1"/>
  <c r="D99" i="1"/>
  <c r="E99" i="1"/>
  <c r="F99" i="1"/>
  <c r="G99" i="1"/>
  <c r="B100" i="1"/>
  <c r="C100" i="1"/>
  <c r="D100" i="1"/>
  <c r="E100" i="1"/>
  <c r="F100" i="1"/>
  <c r="G100" i="1"/>
  <c r="B101" i="1"/>
  <c r="C101" i="1"/>
  <c r="D101" i="1"/>
  <c r="E101" i="1"/>
  <c r="F101" i="1"/>
  <c r="G101" i="1"/>
  <c r="B102" i="1"/>
  <c r="C102" i="1"/>
  <c r="D102" i="1"/>
  <c r="E102" i="1"/>
  <c r="F102" i="1"/>
  <c r="G102" i="1"/>
  <c r="B103" i="1"/>
  <c r="C103" i="1"/>
  <c r="D103" i="1"/>
  <c r="E103" i="1"/>
  <c r="F103" i="1"/>
  <c r="G103" i="1"/>
  <c r="B104" i="1"/>
  <c r="C104" i="1"/>
  <c r="D104" i="1"/>
  <c r="E104" i="1"/>
  <c r="F104" i="1"/>
  <c r="G104" i="1"/>
  <c r="B105" i="1"/>
  <c r="C105" i="1"/>
  <c r="D105" i="1"/>
  <c r="E105" i="1"/>
  <c r="F105" i="1"/>
  <c r="G105" i="1"/>
  <c r="B106" i="1"/>
  <c r="C106" i="1"/>
  <c r="D106" i="1"/>
  <c r="E106" i="1"/>
  <c r="F106" i="1"/>
  <c r="G106" i="1"/>
  <c r="B107" i="1"/>
  <c r="C107" i="1"/>
  <c r="D107" i="1"/>
  <c r="E107" i="1"/>
  <c r="F107" i="1"/>
  <c r="G107" i="1"/>
  <c r="B108" i="1"/>
  <c r="C108" i="1"/>
  <c r="D108" i="1"/>
  <c r="E108" i="1"/>
  <c r="F108" i="1"/>
  <c r="G108" i="1"/>
  <c r="B109" i="1"/>
  <c r="C109" i="1"/>
  <c r="D109" i="1"/>
  <c r="E109" i="1"/>
  <c r="F109" i="1"/>
  <c r="G109" i="1"/>
  <c r="B110" i="1"/>
  <c r="C110" i="1"/>
  <c r="D110" i="1"/>
  <c r="E110" i="1"/>
  <c r="F110" i="1"/>
  <c r="G110" i="1"/>
  <c r="B111" i="1"/>
  <c r="C111" i="1"/>
  <c r="D111" i="1"/>
  <c r="E111" i="1"/>
  <c r="F111" i="1"/>
  <c r="G111" i="1"/>
  <c r="B112" i="1"/>
  <c r="C112" i="1"/>
  <c r="D112" i="1"/>
  <c r="E112" i="1"/>
  <c r="F112" i="1"/>
  <c r="G112" i="1"/>
  <c r="B113" i="1"/>
  <c r="C113" i="1"/>
  <c r="D113" i="1"/>
  <c r="E113" i="1"/>
  <c r="F113" i="1"/>
  <c r="G113" i="1"/>
  <c r="B114" i="1"/>
  <c r="C114" i="1"/>
  <c r="D114" i="1"/>
  <c r="E114" i="1"/>
  <c r="F114" i="1"/>
  <c r="G114" i="1"/>
  <c r="B115" i="1"/>
  <c r="C115" i="1"/>
  <c r="D115" i="1"/>
  <c r="E115" i="1"/>
  <c r="F115" i="1"/>
  <c r="G115" i="1"/>
  <c r="B116" i="1"/>
  <c r="C116" i="1"/>
  <c r="D116" i="1"/>
  <c r="E116" i="1"/>
  <c r="F116" i="1"/>
  <c r="G116" i="1"/>
  <c r="B117" i="1"/>
  <c r="C117" i="1"/>
  <c r="D117" i="1"/>
  <c r="E117" i="1"/>
  <c r="F117" i="1"/>
  <c r="G117" i="1"/>
  <c r="B118" i="1"/>
  <c r="C118" i="1"/>
  <c r="D118" i="1"/>
  <c r="E118" i="1"/>
  <c r="F118" i="1"/>
  <c r="G118" i="1"/>
  <c r="B119" i="1"/>
  <c r="C119" i="1"/>
  <c r="D119" i="1"/>
  <c r="E119" i="1"/>
  <c r="F119" i="1"/>
  <c r="G119" i="1"/>
  <c r="B120" i="1"/>
  <c r="C120" i="1"/>
  <c r="D120" i="1"/>
  <c r="E120" i="1"/>
  <c r="F120" i="1"/>
  <c r="G120" i="1"/>
  <c r="B121" i="1"/>
  <c r="C121" i="1"/>
  <c r="D121" i="1"/>
  <c r="E121" i="1"/>
  <c r="F121" i="1"/>
  <c r="G121" i="1"/>
  <c r="B122" i="1"/>
  <c r="C122" i="1"/>
  <c r="D122" i="1"/>
  <c r="E122" i="1"/>
  <c r="F122" i="1"/>
  <c r="G122" i="1"/>
  <c r="G3" i="79"/>
  <c r="H3" i="79"/>
  <c r="I3" i="79"/>
  <c r="G4" i="79"/>
  <c r="H4" i="79"/>
  <c r="I4" i="79"/>
  <c r="G5" i="79"/>
  <c r="H5" i="79"/>
  <c r="I5" i="79"/>
  <c r="G6" i="79"/>
  <c r="H6" i="79"/>
  <c r="I6" i="79"/>
  <c r="G7" i="79"/>
  <c r="H7" i="79"/>
  <c r="I7" i="79"/>
  <c r="G8" i="79"/>
  <c r="H8" i="79"/>
  <c r="I8" i="79"/>
  <c r="G9" i="79"/>
  <c r="H9" i="79"/>
  <c r="I9" i="79"/>
  <c r="G10" i="79"/>
  <c r="H10" i="79"/>
  <c r="I10" i="79"/>
  <c r="G11" i="79"/>
  <c r="H11" i="79"/>
  <c r="I11" i="79"/>
  <c r="G12" i="79"/>
  <c r="H12" i="79"/>
  <c r="I12" i="79"/>
  <c r="G13" i="79"/>
  <c r="H13" i="79"/>
  <c r="I13" i="79"/>
  <c r="G14" i="79"/>
  <c r="H14" i="79"/>
  <c r="I14" i="79"/>
  <c r="G15" i="79"/>
  <c r="H15" i="79"/>
  <c r="I15" i="79"/>
  <c r="G16" i="79"/>
  <c r="H16" i="79"/>
  <c r="I16" i="79"/>
  <c r="G17" i="79"/>
  <c r="H17" i="79"/>
  <c r="I17" i="79"/>
  <c r="G18" i="79"/>
  <c r="H18" i="79"/>
  <c r="I18" i="79"/>
  <c r="G19" i="79"/>
  <c r="H19" i="79"/>
  <c r="I19" i="79"/>
  <c r="G20" i="79"/>
  <c r="H20" i="79"/>
  <c r="I20" i="79"/>
  <c r="G21" i="79"/>
  <c r="H21" i="79"/>
  <c r="I21" i="79"/>
  <c r="G22" i="79"/>
  <c r="H22" i="79"/>
  <c r="I22" i="79"/>
  <c r="G23" i="79"/>
  <c r="H23" i="79"/>
  <c r="I23" i="79"/>
  <c r="G24" i="79"/>
  <c r="H24" i="79"/>
  <c r="I24" i="79"/>
  <c r="G25" i="79"/>
  <c r="H25" i="79"/>
  <c r="I25" i="79"/>
  <c r="G26" i="79"/>
  <c r="H26" i="79"/>
  <c r="I26" i="79"/>
  <c r="G27" i="79"/>
  <c r="H27" i="79"/>
  <c r="I27" i="79"/>
  <c r="G28" i="79"/>
  <c r="H28" i="79"/>
  <c r="I28" i="79"/>
  <c r="G29" i="79"/>
  <c r="H29" i="79"/>
  <c r="I29" i="79"/>
  <c r="G30" i="79"/>
  <c r="H30" i="79"/>
  <c r="I30" i="79"/>
  <c r="G31" i="79"/>
  <c r="H31" i="79"/>
  <c r="I31" i="79"/>
  <c r="G32" i="79"/>
  <c r="H32" i="79"/>
  <c r="I32" i="79"/>
  <c r="G33" i="79"/>
  <c r="H33" i="79"/>
  <c r="I33" i="79"/>
  <c r="G34" i="79"/>
  <c r="H34" i="79"/>
  <c r="I34" i="79"/>
  <c r="G35" i="79"/>
  <c r="H35" i="79"/>
  <c r="I35" i="79"/>
  <c r="G36" i="79"/>
  <c r="H36" i="79"/>
  <c r="I36" i="79"/>
  <c r="G37" i="79"/>
  <c r="H37" i="79"/>
  <c r="I37" i="79"/>
  <c r="G38" i="79"/>
  <c r="H38" i="79"/>
  <c r="I38" i="79"/>
  <c r="G39" i="79"/>
  <c r="H39" i="79"/>
  <c r="I39" i="79"/>
  <c r="G40" i="79"/>
  <c r="H40" i="79"/>
  <c r="I40" i="79"/>
  <c r="G41" i="79"/>
  <c r="H41" i="79"/>
  <c r="I41" i="79"/>
  <c r="G42" i="79"/>
  <c r="H42" i="79"/>
  <c r="I42" i="79"/>
  <c r="G43" i="79"/>
  <c r="H43" i="79"/>
  <c r="I43" i="79"/>
  <c r="G44" i="79"/>
  <c r="H44" i="79"/>
  <c r="I44" i="79"/>
  <c r="G45" i="79"/>
  <c r="H45" i="79"/>
  <c r="I45" i="79"/>
  <c r="G46" i="79"/>
  <c r="H46" i="79"/>
  <c r="I46" i="79"/>
  <c r="G47" i="79"/>
  <c r="H47" i="79"/>
  <c r="I47" i="79"/>
  <c r="G48" i="79"/>
  <c r="H48" i="79"/>
  <c r="I48" i="79"/>
  <c r="G49" i="79"/>
  <c r="H49" i="79"/>
  <c r="I49" i="79"/>
  <c r="G50" i="79"/>
  <c r="H50" i="79"/>
  <c r="I50" i="79"/>
  <c r="G51" i="79"/>
  <c r="H51" i="79"/>
  <c r="I51" i="79"/>
  <c r="G52" i="79"/>
  <c r="H52" i="79"/>
  <c r="I52" i="79"/>
  <c r="G53" i="79"/>
  <c r="H53" i="79"/>
  <c r="I53" i="79"/>
  <c r="G54" i="79"/>
  <c r="H54" i="79"/>
  <c r="I54" i="79"/>
  <c r="G55" i="79"/>
  <c r="H55" i="79"/>
  <c r="I55" i="79"/>
  <c r="G56" i="79"/>
  <c r="H56" i="79"/>
  <c r="I56" i="79"/>
  <c r="G57" i="79"/>
  <c r="H57" i="79"/>
  <c r="I57" i="79"/>
  <c r="G58" i="79"/>
  <c r="H58" i="79"/>
  <c r="I58" i="79"/>
  <c r="G59" i="79"/>
  <c r="H59" i="79"/>
  <c r="I59" i="79"/>
  <c r="G60" i="79"/>
  <c r="H60" i="79"/>
  <c r="I60" i="79"/>
  <c r="G61" i="79"/>
  <c r="H61" i="79"/>
  <c r="I61" i="79"/>
  <c r="G62" i="79"/>
  <c r="H62" i="79"/>
  <c r="I62" i="79"/>
  <c r="G63" i="79"/>
  <c r="H63" i="79"/>
  <c r="I63" i="79"/>
  <c r="G64" i="79"/>
  <c r="H64" i="79"/>
  <c r="I64" i="79"/>
  <c r="G65" i="79"/>
  <c r="H65" i="79"/>
  <c r="I65" i="79"/>
  <c r="G66" i="79"/>
  <c r="H66" i="79"/>
  <c r="I66" i="79"/>
  <c r="G67" i="79"/>
  <c r="H67" i="79"/>
  <c r="I67" i="79"/>
  <c r="G68" i="79"/>
  <c r="H68" i="79"/>
  <c r="I68" i="79"/>
  <c r="G69" i="79"/>
  <c r="H69" i="79"/>
  <c r="I69" i="79"/>
  <c r="G70" i="79"/>
  <c r="H70" i="79"/>
  <c r="I70" i="79"/>
  <c r="G71" i="79"/>
  <c r="H71" i="79"/>
  <c r="I71" i="79"/>
  <c r="G72" i="79"/>
  <c r="H72" i="79"/>
  <c r="I72" i="79"/>
  <c r="G73" i="79"/>
  <c r="H73" i="79"/>
  <c r="I73" i="79"/>
  <c r="G74" i="79"/>
  <c r="H74" i="79"/>
  <c r="I74" i="79"/>
  <c r="G75" i="79"/>
  <c r="H75" i="79"/>
  <c r="I75" i="79"/>
  <c r="G76" i="79"/>
  <c r="H76" i="79"/>
  <c r="I76" i="79"/>
  <c r="G77" i="79"/>
  <c r="H77" i="79"/>
  <c r="I77" i="79"/>
  <c r="G78" i="79"/>
  <c r="H78" i="79"/>
  <c r="I78" i="79"/>
  <c r="G79" i="79"/>
  <c r="H79" i="79"/>
  <c r="I79" i="79"/>
  <c r="G80" i="79"/>
  <c r="H80" i="79"/>
  <c r="I80" i="79"/>
  <c r="G81" i="79"/>
  <c r="H81" i="79"/>
  <c r="I81" i="79"/>
  <c r="G82" i="79"/>
  <c r="H82" i="79"/>
  <c r="I82" i="79"/>
  <c r="G83" i="79"/>
  <c r="H83" i="79"/>
  <c r="I83" i="79"/>
  <c r="G84" i="79"/>
  <c r="H84" i="79"/>
  <c r="I84" i="79"/>
  <c r="G85" i="79"/>
  <c r="H85" i="79"/>
  <c r="I85" i="79"/>
  <c r="G86" i="79"/>
  <c r="H86" i="79"/>
  <c r="I86" i="79"/>
  <c r="G87" i="79"/>
  <c r="H87" i="79"/>
  <c r="I87" i="79"/>
  <c r="G88" i="79"/>
  <c r="H88" i="79"/>
  <c r="I88" i="79"/>
  <c r="G89" i="79"/>
  <c r="H89" i="79"/>
  <c r="I89" i="79"/>
  <c r="G90" i="79"/>
  <c r="H90" i="79"/>
  <c r="I90" i="79"/>
  <c r="G91" i="79"/>
  <c r="H91" i="79"/>
  <c r="I91" i="79"/>
  <c r="G92" i="79"/>
  <c r="H92" i="79"/>
  <c r="I92" i="79"/>
  <c r="G93" i="79"/>
  <c r="H93" i="79"/>
  <c r="I93" i="79"/>
  <c r="G94" i="79"/>
  <c r="H94" i="79"/>
  <c r="I94" i="79"/>
  <c r="G95" i="79"/>
  <c r="H95" i="79"/>
  <c r="I95" i="79"/>
  <c r="G96" i="79"/>
  <c r="H96" i="79"/>
  <c r="I96" i="79"/>
  <c r="G97" i="79"/>
  <c r="H97" i="79"/>
  <c r="I97" i="79"/>
  <c r="G98" i="79"/>
  <c r="H98" i="79"/>
  <c r="I98" i="79"/>
  <c r="G99" i="79"/>
  <c r="H99" i="79"/>
  <c r="I99" i="79"/>
  <c r="G100" i="79"/>
  <c r="H100" i="79"/>
  <c r="I100" i="79"/>
  <c r="G101" i="79"/>
  <c r="H101" i="79"/>
  <c r="I101" i="79"/>
  <c r="G102" i="79"/>
  <c r="H102" i="79"/>
  <c r="I102" i="79"/>
  <c r="G103" i="79"/>
  <c r="H103" i="79"/>
  <c r="I103" i="79"/>
  <c r="G104" i="79"/>
  <c r="H104" i="79"/>
  <c r="I104" i="79"/>
  <c r="G105" i="79"/>
  <c r="H105" i="79"/>
  <c r="I105" i="79"/>
  <c r="G106" i="79"/>
  <c r="H106" i="79"/>
  <c r="I106" i="79"/>
  <c r="G107" i="79"/>
  <c r="H107" i="79"/>
  <c r="I107" i="79"/>
  <c r="G108" i="79"/>
  <c r="H108" i="79"/>
  <c r="I108" i="79"/>
  <c r="G109" i="79"/>
  <c r="H109" i="79"/>
  <c r="I109" i="79"/>
  <c r="G110" i="79"/>
  <c r="H110" i="79"/>
  <c r="I110" i="79"/>
  <c r="G111" i="79"/>
  <c r="H111" i="79"/>
  <c r="I111" i="79"/>
  <c r="G112" i="79"/>
  <c r="H112" i="79"/>
  <c r="I112" i="79"/>
  <c r="G113" i="79"/>
  <c r="H113" i="79"/>
  <c r="I113" i="79"/>
  <c r="G114" i="79"/>
  <c r="H114" i="79"/>
  <c r="I114" i="79"/>
  <c r="G115" i="79"/>
  <c r="H115" i="79"/>
  <c r="I115" i="79"/>
  <c r="G116" i="79"/>
  <c r="H116" i="79"/>
  <c r="I116" i="79"/>
  <c r="G117" i="79"/>
  <c r="H117" i="79"/>
  <c r="I117" i="79"/>
  <c r="G118" i="79"/>
  <c r="H118" i="79"/>
  <c r="I118" i="79"/>
  <c r="G119" i="79"/>
  <c r="H119" i="79"/>
  <c r="I119" i="79"/>
  <c r="G120" i="79"/>
  <c r="H120" i="79"/>
  <c r="I120" i="79"/>
  <c r="G121" i="79"/>
  <c r="H121" i="79"/>
  <c r="I121" i="79"/>
  <c r="G122" i="79"/>
  <c r="H122" i="79"/>
  <c r="I122" i="79"/>
  <c r="G123" i="79"/>
  <c r="H123" i="79"/>
  <c r="I123" i="79"/>
  <c r="G124" i="79"/>
  <c r="H124" i="79"/>
  <c r="I124" i="79"/>
  <c r="G125" i="79"/>
  <c r="H125" i="79"/>
  <c r="I125" i="79"/>
  <c r="G126" i="79"/>
  <c r="H126" i="79"/>
  <c r="I126" i="79"/>
  <c r="G127" i="79"/>
  <c r="H127" i="79"/>
  <c r="I127" i="79"/>
  <c r="G128" i="79"/>
  <c r="H128" i="79"/>
  <c r="I128" i="79"/>
  <c r="G129" i="79"/>
  <c r="H129" i="79"/>
  <c r="I129" i="79"/>
  <c r="G130" i="79"/>
  <c r="H130" i="79"/>
  <c r="I130" i="79"/>
  <c r="G131" i="79"/>
  <c r="H131" i="79"/>
  <c r="I131" i="79"/>
  <c r="G132" i="79"/>
  <c r="H132" i="79"/>
  <c r="I132" i="79"/>
  <c r="G133" i="79"/>
  <c r="H133" i="79"/>
  <c r="I133" i="79"/>
  <c r="G134" i="79"/>
  <c r="H134" i="79"/>
  <c r="I134" i="79"/>
  <c r="G135" i="79"/>
  <c r="H135" i="79"/>
  <c r="I135" i="79"/>
  <c r="G136" i="79"/>
  <c r="H136" i="79"/>
  <c r="I136" i="79"/>
  <c r="G137" i="79"/>
  <c r="H137" i="79"/>
  <c r="I137" i="79"/>
  <c r="G138" i="79"/>
  <c r="H138" i="79"/>
  <c r="I138" i="79"/>
  <c r="G139" i="79"/>
  <c r="H139" i="79"/>
  <c r="I139" i="79"/>
  <c r="G140" i="79"/>
  <c r="H140" i="79"/>
  <c r="I140" i="79"/>
  <c r="G141" i="79"/>
  <c r="H141" i="79"/>
  <c r="I141" i="79"/>
  <c r="G142" i="79"/>
  <c r="H142" i="79"/>
  <c r="I142" i="79"/>
  <c r="G143" i="79"/>
  <c r="H143" i="79"/>
  <c r="I143" i="79"/>
  <c r="G144" i="79"/>
  <c r="H144" i="79"/>
  <c r="I144" i="79"/>
  <c r="G145" i="79"/>
  <c r="H145" i="79"/>
  <c r="I145" i="79"/>
  <c r="G146" i="79"/>
  <c r="H146" i="79"/>
  <c r="I146" i="79"/>
  <c r="G147" i="79"/>
  <c r="H147" i="79"/>
  <c r="I147" i="79"/>
  <c r="G148" i="79"/>
  <c r="H148" i="79"/>
  <c r="I148" i="79"/>
  <c r="G149" i="79"/>
  <c r="H149" i="79"/>
  <c r="I149" i="79"/>
  <c r="G150" i="79"/>
  <c r="H150" i="79"/>
  <c r="I150" i="79"/>
  <c r="G151" i="79"/>
  <c r="H151" i="79"/>
  <c r="I151" i="79"/>
  <c r="G152" i="79"/>
  <c r="H152" i="79"/>
  <c r="I152" i="79"/>
  <c r="G153" i="79"/>
  <c r="H153" i="79"/>
  <c r="I153" i="79"/>
  <c r="G154" i="79"/>
  <c r="H154" i="79"/>
  <c r="I154" i="79"/>
  <c r="G155" i="79"/>
  <c r="H155" i="79"/>
  <c r="I155" i="79"/>
  <c r="G156" i="79"/>
  <c r="H156" i="79"/>
  <c r="I156" i="79"/>
  <c r="G157" i="79"/>
  <c r="H157" i="79"/>
  <c r="I157" i="79"/>
  <c r="G158" i="79"/>
  <c r="H158" i="79"/>
  <c r="I158" i="79"/>
  <c r="G159" i="79"/>
  <c r="H159" i="79"/>
  <c r="I159" i="79"/>
  <c r="G160" i="79"/>
  <c r="H160" i="79"/>
  <c r="I160" i="79"/>
  <c r="G161" i="79"/>
  <c r="H161" i="79"/>
  <c r="I161" i="79"/>
  <c r="G162" i="79"/>
  <c r="H162" i="79"/>
  <c r="I162" i="79"/>
  <c r="G163" i="79"/>
  <c r="H163" i="79"/>
  <c r="I163" i="79"/>
  <c r="G164" i="79"/>
  <c r="H164" i="79"/>
  <c r="I164" i="79"/>
  <c r="G165" i="79"/>
  <c r="H165" i="79"/>
  <c r="I165" i="79"/>
  <c r="G166" i="79"/>
  <c r="H166" i="79"/>
  <c r="I166" i="79"/>
  <c r="G167" i="79"/>
  <c r="H167" i="79"/>
  <c r="I167" i="79"/>
  <c r="G168" i="79"/>
  <c r="H168" i="79"/>
  <c r="I168" i="79"/>
  <c r="G169" i="79"/>
  <c r="H169" i="79"/>
  <c r="I169" i="79"/>
  <c r="G170" i="79"/>
  <c r="H170" i="79"/>
  <c r="I170" i="79"/>
  <c r="G171" i="79"/>
  <c r="H171" i="79"/>
  <c r="I171" i="79"/>
  <c r="G172" i="79"/>
  <c r="H172" i="79"/>
  <c r="I172" i="79"/>
  <c r="G173" i="79"/>
  <c r="H173" i="79"/>
  <c r="I173" i="79"/>
  <c r="G174" i="79"/>
  <c r="H174" i="79"/>
  <c r="I174" i="79"/>
  <c r="G175" i="79"/>
  <c r="H175" i="79"/>
  <c r="I175" i="79"/>
  <c r="G176" i="79"/>
  <c r="H176" i="79"/>
  <c r="I176" i="79"/>
  <c r="G177" i="79"/>
  <c r="H177" i="79"/>
  <c r="I177" i="79"/>
  <c r="G178" i="79"/>
  <c r="H178" i="79"/>
  <c r="I178" i="79"/>
  <c r="G179" i="79"/>
  <c r="H179" i="79"/>
  <c r="I179" i="79"/>
  <c r="G180" i="79"/>
  <c r="H180" i="79"/>
  <c r="I180" i="79"/>
  <c r="G181" i="79"/>
  <c r="H181" i="79"/>
  <c r="I181" i="79"/>
  <c r="G182" i="79"/>
  <c r="H182" i="79"/>
  <c r="I182" i="79"/>
  <c r="G183" i="79"/>
  <c r="H183" i="79"/>
  <c r="I183" i="79"/>
  <c r="G184" i="79"/>
  <c r="H184" i="79"/>
  <c r="I184" i="79"/>
  <c r="G185" i="79"/>
  <c r="H185" i="79"/>
  <c r="I185" i="79"/>
  <c r="G186" i="79"/>
  <c r="H186" i="79"/>
  <c r="I186" i="79"/>
  <c r="G187" i="79"/>
  <c r="H187" i="79"/>
  <c r="I187" i="79"/>
  <c r="G188" i="79"/>
  <c r="H188" i="79"/>
  <c r="I188" i="79"/>
  <c r="G189" i="79"/>
  <c r="H189" i="79"/>
  <c r="I189" i="79"/>
  <c r="G190" i="79"/>
  <c r="H190" i="79"/>
  <c r="I190" i="79"/>
  <c r="G191" i="79"/>
  <c r="H191" i="79"/>
  <c r="I191" i="79"/>
  <c r="G192" i="79"/>
  <c r="H192" i="79"/>
  <c r="I192" i="79"/>
  <c r="G193" i="79"/>
  <c r="H193" i="79"/>
  <c r="I193" i="79"/>
  <c r="G194" i="79"/>
  <c r="H194" i="79"/>
  <c r="I194" i="79"/>
  <c r="G195" i="79"/>
  <c r="H195" i="79"/>
  <c r="I195" i="79"/>
  <c r="G196" i="79"/>
  <c r="H196" i="79"/>
  <c r="I196" i="79"/>
  <c r="G197" i="79"/>
  <c r="H197" i="79"/>
  <c r="I197" i="79"/>
  <c r="G198" i="79"/>
  <c r="H198" i="79"/>
  <c r="I198" i="79"/>
  <c r="G199" i="79"/>
  <c r="H199" i="79"/>
  <c r="I199" i="79"/>
  <c r="G200" i="79"/>
  <c r="H200" i="79"/>
  <c r="I200" i="79"/>
  <c r="G201" i="79"/>
  <c r="H201" i="79"/>
  <c r="I201" i="79"/>
  <c r="G202" i="79"/>
  <c r="H202" i="79"/>
  <c r="I202" i="79"/>
  <c r="G203" i="79"/>
  <c r="H203" i="79"/>
  <c r="I203" i="79"/>
  <c r="G204" i="79"/>
  <c r="H204" i="79"/>
  <c r="I204" i="79"/>
  <c r="G206" i="79"/>
  <c r="H206" i="79"/>
  <c r="I206" i="79"/>
  <c r="G207" i="79"/>
  <c r="H207" i="79"/>
  <c r="I207" i="79"/>
  <c r="G208" i="79"/>
  <c r="H208" i="79"/>
  <c r="I208" i="79"/>
  <c r="G209" i="79"/>
  <c r="H209" i="79"/>
  <c r="I209" i="79"/>
  <c r="I2" i="79"/>
  <c r="H2" i="79"/>
  <c r="G2" i="1"/>
  <c r="F2" i="1"/>
  <c r="E2" i="1"/>
  <c r="D2" i="1"/>
  <c r="C2" i="1"/>
  <c r="B2" i="1"/>
  <c r="CT4" i="81" l="1"/>
  <c r="CT5" i="81"/>
  <c r="CT6" i="81"/>
  <c r="CT7" i="81"/>
  <c r="CT8" i="81"/>
  <c r="CT9" i="81"/>
  <c r="CT10" i="81"/>
  <c r="CT11" i="81"/>
  <c r="CT12" i="81"/>
  <c r="CT13" i="81"/>
  <c r="CT14" i="81"/>
  <c r="CT15" i="81"/>
  <c r="CT16" i="81"/>
  <c r="CT17" i="81"/>
  <c r="CT18" i="81"/>
  <c r="CT19" i="81"/>
  <c r="CT20" i="81"/>
  <c r="CT21" i="81"/>
  <c r="CT22" i="81"/>
  <c r="CT23" i="81"/>
  <c r="CT24" i="81"/>
  <c r="CT25" i="81"/>
  <c r="CT26" i="81"/>
  <c r="CT27" i="81"/>
  <c r="CT28" i="81"/>
  <c r="CT29" i="81"/>
  <c r="CT30" i="81"/>
  <c r="CT31" i="81"/>
  <c r="CT32" i="81"/>
  <c r="CT33" i="81"/>
  <c r="CT34" i="81"/>
  <c r="CT35" i="81"/>
  <c r="CT36" i="81"/>
  <c r="CT37" i="81"/>
  <c r="CT38" i="81"/>
  <c r="CT39" i="81"/>
  <c r="CT40" i="81"/>
  <c r="CT41" i="81"/>
  <c r="CT42" i="81"/>
  <c r="CT43" i="81"/>
  <c r="CT44" i="81"/>
  <c r="CT45" i="81"/>
  <c r="CT46" i="81"/>
  <c r="CT47" i="81"/>
  <c r="CT48" i="81"/>
  <c r="CT49" i="81"/>
  <c r="CT50" i="81"/>
  <c r="CT51" i="81"/>
  <c r="CT52" i="81"/>
  <c r="CT53" i="81"/>
  <c r="CT54" i="81"/>
  <c r="CT55" i="81"/>
  <c r="CT56" i="81"/>
  <c r="CT57" i="81"/>
  <c r="CT58" i="81"/>
  <c r="CT59" i="81"/>
  <c r="CT60" i="81"/>
  <c r="CT61" i="81"/>
  <c r="CT62" i="81"/>
  <c r="CT63" i="81"/>
  <c r="CT64" i="81"/>
  <c r="CT65" i="81"/>
  <c r="CT66" i="81"/>
  <c r="CT67" i="81"/>
  <c r="CT68" i="81"/>
  <c r="CT69" i="81"/>
  <c r="CT70" i="81"/>
  <c r="CT71" i="81"/>
  <c r="CT72" i="81"/>
  <c r="CT73" i="81"/>
  <c r="CT74" i="81"/>
  <c r="CT75" i="81"/>
  <c r="CT76" i="81"/>
  <c r="CT77" i="81"/>
  <c r="CT78" i="81"/>
  <c r="CT79" i="81"/>
  <c r="CT80" i="81"/>
  <c r="CT81" i="81"/>
  <c r="CT82" i="81"/>
  <c r="CT83" i="81"/>
  <c r="CT84" i="81"/>
  <c r="CT85" i="81"/>
  <c r="CT86" i="81"/>
  <c r="CT87" i="81"/>
  <c r="CT88" i="81"/>
  <c r="CT89" i="81"/>
  <c r="CT90" i="81"/>
  <c r="CT91" i="81"/>
  <c r="CT92" i="81"/>
  <c r="CT93" i="81"/>
  <c r="CT94" i="81"/>
  <c r="CT95" i="81"/>
  <c r="CT96" i="81"/>
  <c r="CT97" i="81"/>
  <c r="CT98" i="81"/>
  <c r="CT99" i="81"/>
  <c r="CT100" i="81"/>
  <c r="CT101" i="81"/>
  <c r="CT102" i="81"/>
  <c r="CT103" i="81"/>
  <c r="CT104" i="81"/>
  <c r="CT105" i="81"/>
  <c r="CT106" i="81"/>
  <c r="CT107" i="81"/>
  <c r="CT108" i="81"/>
  <c r="CT109" i="81"/>
  <c r="CT110" i="81"/>
  <c r="CT111" i="81"/>
  <c r="CT112" i="81"/>
  <c r="CT113" i="81"/>
  <c r="CT114" i="81"/>
  <c r="CT115" i="81"/>
  <c r="CT116" i="81"/>
  <c r="CT117" i="81"/>
  <c r="CT118" i="81"/>
  <c r="CT119" i="81"/>
  <c r="CT120" i="81"/>
  <c r="CT121" i="81"/>
  <c r="CT122" i="81"/>
  <c r="CT123" i="81"/>
  <c r="CT124" i="81"/>
  <c r="CT125" i="81"/>
  <c r="CT126" i="81"/>
  <c r="CT127" i="81"/>
  <c r="CT128" i="81"/>
  <c r="CT129" i="81"/>
  <c r="CT130" i="81"/>
  <c r="CT131" i="81"/>
  <c r="CT132" i="81"/>
  <c r="CT133" i="81"/>
  <c r="CT134" i="81"/>
  <c r="CT135" i="81"/>
  <c r="CT136" i="81"/>
  <c r="CT137" i="81"/>
  <c r="CT138" i="81"/>
  <c r="CT139" i="81"/>
  <c r="CT140" i="81"/>
  <c r="CT141" i="81"/>
  <c r="CT142" i="81"/>
  <c r="CT143" i="81"/>
  <c r="CT144" i="81"/>
  <c r="CT145" i="81"/>
  <c r="CT146" i="81"/>
  <c r="CT147" i="81"/>
  <c r="CT148" i="81"/>
  <c r="CT149" i="81"/>
  <c r="CT150" i="81"/>
  <c r="CT151" i="81"/>
  <c r="CT152" i="81"/>
  <c r="CT153" i="81"/>
  <c r="CT154" i="81"/>
  <c r="CT155" i="81"/>
  <c r="CT156" i="81"/>
  <c r="CT157" i="81"/>
  <c r="CT158" i="81"/>
  <c r="CT159" i="81"/>
  <c r="CT160" i="81"/>
  <c r="CT161" i="81"/>
  <c r="CT162" i="81"/>
  <c r="CT163" i="81"/>
  <c r="CT164" i="81"/>
  <c r="CT165" i="81"/>
  <c r="CT166" i="81"/>
  <c r="CT167" i="81"/>
  <c r="CT168" i="81"/>
  <c r="CT169" i="81"/>
  <c r="CT170" i="81"/>
  <c r="CT171" i="81"/>
  <c r="CT172" i="81"/>
  <c r="CT173" i="81"/>
  <c r="CT174" i="81"/>
  <c r="CT175" i="81"/>
  <c r="CT176" i="81"/>
  <c r="CT177" i="81"/>
  <c r="CT178" i="81"/>
  <c r="CT179" i="81"/>
  <c r="CT180" i="81"/>
  <c r="CT181" i="81"/>
  <c r="CT182" i="81"/>
  <c r="CT183" i="81"/>
  <c r="CT184" i="81"/>
  <c r="CT185" i="81"/>
  <c r="CT186" i="81"/>
  <c r="CT187" i="81"/>
  <c r="CT188" i="81"/>
  <c r="CT189" i="81"/>
  <c r="CT190" i="81"/>
  <c r="CT191" i="81"/>
  <c r="CT192" i="81"/>
  <c r="CT193" i="81"/>
  <c r="CT194" i="81"/>
  <c r="CT195" i="81"/>
  <c r="CT196" i="81"/>
  <c r="CT197" i="81"/>
  <c r="CT198" i="81"/>
  <c r="CT199" i="81"/>
  <c r="CT200" i="81"/>
  <c r="CT201" i="81"/>
  <c r="CT202" i="81"/>
  <c r="CT203" i="81"/>
  <c r="CT204" i="81"/>
  <c r="CT205" i="81"/>
  <c r="CT207" i="81"/>
  <c r="CT208" i="81"/>
  <c r="CT209" i="81"/>
  <c r="CT210" i="81"/>
  <c r="CT3" i="81"/>
  <c r="CT4" i="82"/>
  <c r="CT5" i="82"/>
  <c r="CT6" i="82"/>
  <c r="CT7" i="82"/>
  <c r="CT8" i="82"/>
  <c r="CT9" i="82"/>
  <c r="CT10" i="82"/>
  <c r="CT11" i="82"/>
  <c r="CT12" i="82"/>
  <c r="CT13" i="82"/>
  <c r="CT14" i="82"/>
  <c r="CT15" i="82"/>
  <c r="CT16" i="82"/>
  <c r="CT17" i="82"/>
  <c r="CT18" i="82"/>
  <c r="CT19" i="82"/>
  <c r="CT20" i="82"/>
  <c r="CT21" i="82"/>
  <c r="CT22" i="82"/>
  <c r="CT23" i="82"/>
  <c r="CT24" i="82"/>
  <c r="CT25" i="82"/>
  <c r="CT26" i="82"/>
  <c r="CT27" i="82"/>
  <c r="CT28" i="82"/>
  <c r="CT29" i="82"/>
  <c r="CT30" i="82"/>
  <c r="CT31" i="82"/>
  <c r="CT32" i="82"/>
  <c r="CT33" i="82"/>
  <c r="CT34" i="82"/>
  <c r="CT35" i="82"/>
  <c r="CT36" i="82"/>
  <c r="CT37" i="82"/>
  <c r="CT38" i="82"/>
  <c r="CT39" i="82"/>
  <c r="CT40" i="82"/>
  <c r="CT41" i="82"/>
  <c r="CT42" i="82"/>
  <c r="CT43" i="82"/>
  <c r="CT44" i="82"/>
  <c r="CT45" i="82"/>
  <c r="CT46" i="82"/>
  <c r="CT47" i="82"/>
  <c r="CT48" i="82"/>
  <c r="CT49" i="82"/>
  <c r="CT50" i="82"/>
  <c r="CT51" i="82"/>
  <c r="CT52" i="82"/>
  <c r="CT53" i="82"/>
  <c r="CT54" i="82"/>
  <c r="CT55" i="82"/>
  <c r="CT56" i="82"/>
  <c r="CT57" i="82"/>
  <c r="CT58" i="82"/>
  <c r="CT59" i="82"/>
  <c r="CT60" i="82"/>
  <c r="CT61" i="82"/>
  <c r="CT62" i="82"/>
  <c r="CT63" i="82"/>
  <c r="CT64" i="82"/>
  <c r="CT65" i="82"/>
  <c r="CT66" i="82"/>
  <c r="CT67" i="82"/>
  <c r="CT68" i="82"/>
  <c r="CT69" i="82"/>
  <c r="CT70" i="82"/>
  <c r="CT71" i="82"/>
  <c r="CT72" i="82"/>
  <c r="CT73" i="82"/>
  <c r="CT74" i="82"/>
  <c r="CT75" i="82"/>
  <c r="CT76" i="82"/>
  <c r="CT77" i="82"/>
  <c r="CT78" i="82"/>
  <c r="CT79" i="82"/>
  <c r="CT80" i="82"/>
  <c r="CT81" i="82"/>
  <c r="CT82" i="82"/>
  <c r="CT83" i="82"/>
  <c r="CT84" i="82"/>
  <c r="CT85" i="82"/>
  <c r="CT86" i="82"/>
  <c r="CT87" i="82"/>
  <c r="CT88" i="82"/>
  <c r="CT89" i="82"/>
  <c r="CT90" i="82"/>
  <c r="CT91" i="82"/>
  <c r="CT92" i="82"/>
  <c r="CT93" i="82"/>
  <c r="CT94" i="82"/>
  <c r="CT95" i="82"/>
  <c r="CT96" i="82"/>
  <c r="CT97" i="82"/>
  <c r="CT98" i="82"/>
  <c r="CT99" i="82"/>
  <c r="CT100" i="82"/>
  <c r="CT101" i="82"/>
  <c r="CT102" i="82"/>
  <c r="CT103" i="82"/>
  <c r="CT104" i="82"/>
  <c r="CT105" i="82"/>
  <c r="CT106" i="82"/>
  <c r="CT107" i="82"/>
  <c r="CT108" i="82"/>
  <c r="CT109" i="82"/>
  <c r="CT110" i="82"/>
  <c r="CT111" i="82"/>
  <c r="CT112" i="82"/>
  <c r="CT113" i="82"/>
  <c r="CT114" i="82"/>
  <c r="CT115" i="82"/>
  <c r="CT116" i="82"/>
  <c r="CT117" i="82"/>
  <c r="CT118" i="82"/>
  <c r="CT119" i="82"/>
  <c r="CT120" i="82"/>
  <c r="CT121" i="82"/>
  <c r="CT122" i="82"/>
  <c r="CT123" i="82"/>
  <c r="CT124" i="82"/>
  <c r="CT125" i="82"/>
  <c r="CT126" i="82"/>
  <c r="CT127" i="82"/>
  <c r="CT128" i="82"/>
  <c r="CT129" i="82"/>
  <c r="CT130" i="82"/>
  <c r="CT131" i="82"/>
  <c r="CT132" i="82"/>
  <c r="CT133" i="82"/>
  <c r="CT134" i="82"/>
  <c r="CT135" i="82"/>
  <c r="CT136" i="82"/>
  <c r="CT137" i="82"/>
  <c r="CT138" i="82"/>
  <c r="CT139" i="82"/>
  <c r="CT140" i="82"/>
  <c r="CT141" i="82"/>
  <c r="CT142" i="82"/>
  <c r="CT143" i="82"/>
  <c r="CT144" i="82"/>
  <c r="CT145" i="82"/>
  <c r="CT146" i="82"/>
  <c r="CT147" i="82"/>
  <c r="CT148" i="82"/>
  <c r="CT149" i="82"/>
  <c r="CT150" i="82"/>
  <c r="CT151" i="82"/>
  <c r="CT152" i="82"/>
  <c r="CT153" i="82"/>
  <c r="CT154" i="82"/>
  <c r="CT155" i="82"/>
  <c r="CT156" i="82"/>
  <c r="CT157" i="82"/>
  <c r="CT158" i="82"/>
  <c r="CT159" i="82"/>
  <c r="CT160" i="82"/>
  <c r="CT161" i="82"/>
  <c r="CT162" i="82"/>
  <c r="CT163" i="82"/>
  <c r="CT164" i="82"/>
  <c r="CT165" i="82"/>
  <c r="CT166" i="82"/>
  <c r="CT167" i="82"/>
  <c r="CT168" i="82"/>
  <c r="CT169" i="82"/>
  <c r="CT170" i="82"/>
  <c r="CT171" i="82"/>
  <c r="CT172" i="82"/>
  <c r="CT173" i="82"/>
  <c r="CT174" i="82"/>
  <c r="CT175" i="82"/>
  <c r="CT176" i="82"/>
  <c r="CT177" i="82"/>
  <c r="CT178" i="82"/>
  <c r="CT179" i="82"/>
  <c r="CT180" i="82"/>
  <c r="CT181" i="82"/>
  <c r="CT182" i="82"/>
  <c r="CT183" i="82"/>
  <c r="CT184" i="82"/>
  <c r="CT185" i="82"/>
  <c r="CT186" i="82"/>
  <c r="CT187" i="82"/>
  <c r="CT188" i="82"/>
  <c r="CT189" i="82"/>
  <c r="CT190" i="82"/>
  <c r="CT191" i="82"/>
  <c r="CT192" i="82"/>
  <c r="CT193" i="82"/>
  <c r="CT194" i="82"/>
  <c r="CT195" i="82"/>
  <c r="CT196" i="82"/>
  <c r="CT197" i="82"/>
  <c r="CT198" i="82"/>
  <c r="CT199" i="82"/>
  <c r="CT200" i="82"/>
  <c r="CT201" i="82"/>
  <c r="CT202" i="82"/>
  <c r="CT203" i="82"/>
  <c r="CT204" i="82"/>
  <c r="CT205" i="82"/>
  <c r="CT207" i="82"/>
  <c r="CT208" i="82"/>
  <c r="CT209" i="82"/>
  <c r="CT210" i="82"/>
  <c r="CT3" i="82"/>
  <c r="CT4" i="80"/>
  <c r="CT5" i="80"/>
  <c r="CT6" i="80"/>
  <c r="CT7" i="80"/>
  <c r="CT8" i="80"/>
  <c r="CT9" i="80"/>
  <c r="CT10" i="80"/>
  <c r="CT11" i="80"/>
  <c r="CT12" i="80"/>
  <c r="CT13" i="80"/>
  <c r="CT14" i="80"/>
  <c r="CT15" i="80"/>
  <c r="CT16" i="80"/>
  <c r="CT17" i="80"/>
  <c r="CT18" i="80"/>
  <c r="CT19" i="80"/>
  <c r="CT20" i="80"/>
  <c r="CT21" i="80"/>
  <c r="CT22" i="80"/>
  <c r="CT23" i="80"/>
  <c r="CT24" i="80"/>
  <c r="CT25" i="80"/>
  <c r="CT26" i="80"/>
  <c r="CT27" i="80"/>
  <c r="CT28" i="80"/>
  <c r="CT29" i="80"/>
  <c r="CT30" i="80"/>
  <c r="CT31" i="80"/>
  <c r="CT32" i="80"/>
  <c r="CT33" i="80"/>
  <c r="CT34" i="80"/>
  <c r="CT35" i="80"/>
  <c r="CT36" i="80"/>
  <c r="CT37" i="80"/>
  <c r="CT38" i="80"/>
  <c r="CT39" i="80"/>
  <c r="CT40" i="80"/>
  <c r="CT41" i="80"/>
  <c r="CT42" i="80"/>
  <c r="CT43" i="80"/>
  <c r="CT44" i="80"/>
  <c r="CT45" i="80"/>
  <c r="CT46" i="80"/>
  <c r="CT47" i="80"/>
  <c r="CT48" i="80"/>
  <c r="CT49" i="80"/>
  <c r="CT50" i="80"/>
  <c r="CT51" i="80"/>
  <c r="CT52" i="80"/>
  <c r="CT53" i="80"/>
  <c r="CT54" i="80"/>
  <c r="CT55" i="80"/>
  <c r="CT56" i="80"/>
  <c r="CT57" i="80"/>
  <c r="CT58" i="80"/>
  <c r="CT59" i="80"/>
  <c r="CT60" i="80"/>
  <c r="CT61" i="80"/>
  <c r="CT62" i="80"/>
  <c r="CT63" i="80"/>
  <c r="CT64" i="80"/>
  <c r="CT65" i="80"/>
  <c r="CT66" i="80"/>
  <c r="CT67" i="80"/>
  <c r="CT68" i="80"/>
  <c r="CT69" i="80"/>
  <c r="CT70" i="80"/>
  <c r="CT71" i="80"/>
  <c r="CT72" i="80"/>
  <c r="CT73" i="80"/>
  <c r="CT74" i="80"/>
  <c r="CT75" i="80"/>
  <c r="CT76" i="80"/>
  <c r="CT77" i="80"/>
  <c r="CT78" i="80"/>
  <c r="CT79" i="80"/>
  <c r="CT80" i="80"/>
  <c r="CT81" i="80"/>
  <c r="CT82" i="80"/>
  <c r="CT83" i="80"/>
  <c r="CT84" i="80"/>
  <c r="CT85" i="80"/>
  <c r="CT86" i="80"/>
  <c r="CT87" i="80"/>
  <c r="CT88" i="80"/>
  <c r="CT89" i="80"/>
  <c r="CT90" i="80"/>
  <c r="CT91" i="80"/>
  <c r="CT92" i="80"/>
  <c r="CT93" i="80"/>
  <c r="CT94" i="80"/>
  <c r="CT95" i="80"/>
  <c r="CT96" i="80"/>
  <c r="CT97" i="80"/>
  <c r="CT98" i="80"/>
  <c r="CT99" i="80"/>
  <c r="CT100" i="80"/>
  <c r="CT101" i="80"/>
  <c r="CT102" i="80"/>
  <c r="CT103" i="80"/>
  <c r="CT104" i="80"/>
  <c r="CT105" i="80"/>
  <c r="CT106" i="80"/>
  <c r="CT107" i="80"/>
  <c r="CT108" i="80"/>
  <c r="CT109" i="80"/>
  <c r="CT110" i="80"/>
  <c r="CT111" i="80"/>
  <c r="CT112" i="80"/>
  <c r="CT113" i="80"/>
  <c r="CT114" i="80"/>
  <c r="CT115" i="80"/>
  <c r="CT116" i="80"/>
  <c r="CT117" i="80"/>
  <c r="CT118" i="80"/>
  <c r="CT119" i="80"/>
  <c r="CT120" i="80"/>
  <c r="CT121" i="80"/>
  <c r="CT122" i="80"/>
  <c r="CT123" i="80"/>
  <c r="CT124" i="80"/>
  <c r="CT125" i="80"/>
  <c r="CT126" i="80"/>
  <c r="CT127" i="80"/>
  <c r="CT128" i="80"/>
  <c r="CT129" i="80"/>
  <c r="CT130" i="80"/>
  <c r="CT131" i="80"/>
  <c r="CT132" i="80"/>
  <c r="CT133" i="80"/>
  <c r="CT134" i="80"/>
  <c r="CT135" i="80"/>
  <c r="CT136" i="80"/>
  <c r="CT137" i="80"/>
  <c r="CT138" i="80"/>
  <c r="CT139" i="80"/>
  <c r="CT140" i="80"/>
  <c r="CT141" i="80"/>
  <c r="CT142" i="80"/>
  <c r="CT143" i="80"/>
  <c r="CT144" i="80"/>
  <c r="CT145" i="80"/>
  <c r="CT146" i="80"/>
  <c r="CT147" i="80"/>
  <c r="CT148" i="80"/>
  <c r="CT149" i="80"/>
  <c r="CT150" i="80"/>
  <c r="CT151" i="80"/>
  <c r="CT152" i="80"/>
  <c r="CT153" i="80"/>
  <c r="CT154" i="80"/>
  <c r="CT155" i="80"/>
  <c r="CT156" i="80"/>
  <c r="CT157" i="80"/>
  <c r="CT158" i="80"/>
  <c r="CT159" i="80"/>
  <c r="CT160" i="80"/>
  <c r="CT161" i="80"/>
  <c r="CT162" i="80"/>
  <c r="CT163" i="80"/>
  <c r="CT164" i="80"/>
  <c r="CT165" i="80"/>
  <c r="CT166" i="80"/>
  <c r="CT167" i="80"/>
  <c r="CT168" i="80"/>
  <c r="CT169" i="80"/>
  <c r="CT170" i="80"/>
  <c r="CT171" i="80"/>
  <c r="CT172" i="80"/>
  <c r="CT173" i="80"/>
  <c r="CT174" i="80"/>
  <c r="CT175" i="80"/>
  <c r="CT176" i="80"/>
  <c r="CT177" i="80"/>
  <c r="CT178" i="80"/>
  <c r="CT179" i="80"/>
  <c r="CT180" i="80"/>
  <c r="CT181" i="80"/>
  <c r="CT182" i="80"/>
  <c r="CT183" i="80"/>
  <c r="CT184" i="80"/>
  <c r="CT185" i="80"/>
  <c r="CT186" i="80"/>
  <c r="CT187" i="80"/>
  <c r="CT188" i="80"/>
  <c r="CT189" i="80"/>
  <c r="CT190" i="80"/>
  <c r="CT191" i="80"/>
  <c r="CT192" i="80"/>
  <c r="CT193" i="80"/>
  <c r="CT194" i="80"/>
  <c r="CT195" i="80"/>
  <c r="CT196" i="80"/>
  <c r="CT197" i="80"/>
  <c r="CT198" i="80"/>
  <c r="CT199" i="80"/>
  <c r="CT200" i="80"/>
  <c r="CT201" i="80"/>
  <c r="CT202" i="80"/>
  <c r="CT203" i="80"/>
  <c r="CT204" i="80"/>
  <c r="CT205" i="80"/>
  <c r="CT207" i="80"/>
  <c r="CT208" i="80"/>
  <c r="CT209" i="80"/>
  <c r="CT210" i="80"/>
  <c r="CT3" i="80"/>
  <c r="G3" i="77"/>
  <c r="H3" i="77"/>
  <c r="I3" i="77"/>
  <c r="G4" i="77"/>
  <c r="H4" i="77"/>
  <c r="I4" i="77"/>
  <c r="G5" i="77"/>
  <c r="H5" i="77"/>
  <c r="I5" i="77"/>
  <c r="G6" i="77"/>
  <c r="H6" i="77"/>
  <c r="I6" i="77"/>
  <c r="G7" i="77"/>
  <c r="H7" i="77"/>
  <c r="I7" i="77"/>
  <c r="G8" i="77"/>
  <c r="H8" i="77"/>
  <c r="I8" i="77"/>
  <c r="G9" i="77"/>
  <c r="H9" i="77"/>
  <c r="I9" i="77"/>
  <c r="G10" i="77"/>
  <c r="H10" i="77"/>
  <c r="I10" i="77"/>
  <c r="G11" i="77"/>
  <c r="H11" i="77"/>
  <c r="I11" i="77"/>
  <c r="G12" i="77"/>
  <c r="H12" i="77"/>
  <c r="I12" i="77"/>
  <c r="G13" i="77"/>
  <c r="H13" i="77"/>
  <c r="I13" i="77"/>
  <c r="G14" i="77"/>
  <c r="H14" i="77"/>
  <c r="I14" i="77"/>
  <c r="G15" i="77"/>
  <c r="H15" i="77"/>
  <c r="I15" i="77"/>
  <c r="G16" i="77"/>
  <c r="H16" i="77"/>
  <c r="I16" i="77"/>
  <c r="G17" i="77"/>
  <c r="H17" i="77"/>
  <c r="I17" i="77"/>
  <c r="G18" i="77"/>
  <c r="H18" i="77"/>
  <c r="I18" i="77"/>
  <c r="G19" i="77"/>
  <c r="H19" i="77"/>
  <c r="I19" i="77"/>
  <c r="G20" i="77"/>
  <c r="H20" i="77"/>
  <c r="I20" i="77"/>
  <c r="G21" i="77"/>
  <c r="H21" i="77"/>
  <c r="I21" i="77"/>
  <c r="G22" i="77"/>
  <c r="H22" i="77"/>
  <c r="I22" i="77"/>
  <c r="G23" i="77"/>
  <c r="H23" i="77"/>
  <c r="I23" i="77"/>
  <c r="G24" i="77"/>
  <c r="H24" i="77"/>
  <c r="I24" i="77"/>
  <c r="G25" i="77"/>
  <c r="H25" i="77"/>
  <c r="I25" i="77"/>
  <c r="G26" i="77"/>
  <c r="H26" i="77"/>
  <c r="I26" i="77"/>
  <c r="G27" i="77"/>
  <c r="H27" i="77"/>
  <c r="I27" i="77"/>
  <c r="G28" i="77"/>
  <c r="H28" i="77"/>
  <c r="I28" i="77"/>
  <c r="G29" i="77"/>
  <c r="H29" i="77"/>
  <c r="I29" i="77"/>
  <c r="G30" i="77"/>
  <c r="H30" i="77"/>
  <c r="I30" i="77"/>
  <c r="G31" i="77"/>
  <c r="H31" i="77"/>
  <c r="I31" i="77"/>
  <c r="G32" i="77"/>
  <c r="H32" i="77"/>
  <c r="I32" i="77"/>
  <c r="G33" i="77"/>
  <c r="H33" i="77"/>
  <c r="I33" i="77"/>
  <c r="G34" i="77"/>
  <c r="H34" i="77"/>
  <c r="I34" i="77"/>
  <c r="G35" i="77"/>
  <c r="H35" i="77"/>
  <c r="I35" i="77"/>
  <c r="G36" i="77"/>
  <c r="H36" i="77"/>
  <c r="I36" i="77"/>
  <c r="G37" i="77"/>
  <c r="H37" i="77"/>
  <c r="I37" i="77"/>
  <c r="G38" i="77"/>
  <c r="H38" i="77"/>
  <c r="I38" i="77"/>
  <c r="G39" i="77"/>
  <c r="H39" i="77"/>
  <c r="I39" i="77"/>
  <c r="G40" i="77"/>
  <c r="H40" i="77"/>
  <c r="I40" i="77"/>
  <c r="G41" i="77"/>
  <c r="H41" i="77"/>
  <c r="I41" i="77"/>
  <c r="G42" i="77"/>
  <c r="H42" i="77"/>
  <c r="I42" i="77"/>
  <c r="G43" i="77"/>
  <c r="H43" i="77"/>
  <c r="I43" i="77"/>
  <c r="G44" i="77"/>
  <c r="H44" i="77"/>
  <c r="I44" i="77"/>
  <c r="G45" i="77"/>
  <c r="H45" i="77"/>
  <c r="I45" i="77"/>
  <c r="G46" i="77"/>
  <c r="H46" i="77"/>
  <c r="I46" i="77"/>
  <c r="G47" i="77"/>
  <c r="H47" i="77"/>
  <c r="I47" i="77"/>
  <c r="G48" i="77"/>
  <c r="H48" i="77"/>
  <c r="I48" i="77"/>
  <c r="G49" i="77"/>
  <c r="H49" i="77"/>
  <c r="I49" i="77"/>
  <c r="G50" i="77"/>
  <c r="H50" i="77"/>
  <c r="I50" i="77"/>
  <c r="G51" i="77"/>
  <c r="H51" i="77"/>
  <c r="I51" i="77"/>
  <c r="G52" i="77"/>
  <c r="H52" i="77"/>
  <c r="I52" i="77"/>
  <c r="G53" i="77"/>
  <c r="H53" i="77"/>
  <c r="I53" i="77"/>
  <c r="G54" i="77"/>
  <c r="H54" i="77"/>
  <c r="I54" i="77"/>
  <c r="G55" i="77"/>
  <c r="H55" i="77"/>
  <c r="I55" i="77"/>
  <c r="G56" i="77"/>
  <c r="H56" i="77"/>
  <c r="I56" i="77"/>
  <c r="G57" i="77"/>
  <c r="H57" i="77"/>
  <c r="I57" i="77"/>
  <c r="G58" i="77"/>
  <c r="H58" i="77"/>
  <c r="I58" i="77"/>
  <c r="G59" i="77"/>
  <c r="H59" i="77"/>
  <c r="I59" i="77"/>
  <c r="G60" i="77"/>
  <c r="H60" i="77"/>
  <c r="I60" i="77"/>
  <c r="G61" i="77"/>
  <c r="H61" i="77"/>
  <c r="I61" i="77"/>
  <c r="G62" i="77"/>
  <c r="H62" i="77"/>
  <c r="I62" i="77"/>
  <c r="G63" i="77"/>
  <c r="H63" i="77"/>
  <c r="I63" i="77"/>
  <c r="G64" i="77"/>
  <c r="H64" i="77"/>
  <c r="I64" i="77"/>
  <c r="G65" i="77"/>
  <c r="H65" i="77"/>
  <c r="I65" i="77"/>
  <c r="G66" i="77"/>
  <c r="H66" i="77"/>
  <c r="I66" i="77"/>
  <c r="G67" i="77"/>
  <c r="H67" i="77"/>
  <c r="I67" i="77"/>
  <c r="G68" i="77"/>
  <c r="H68" i="77"/>
  <c r="I68" i="77"/>
  <c r="G69" i="77"/>
  <c r="H69" i="77"/>
  <c r="I69" i="77"/>
  <c r="G70" i="77"/>
  <c r="H70" i="77"/>
  <c r="I70" i="77"/>
  <c r="G71" i="77"/>
  <c r="H71" i="77"/>
  <c r="I71" i="77"/>
  <c r="G72" i="77"/>
  <c r="H72" i="77"/>
  <c r="I72" i="77"/>
  <c r="G73" i="77"/>
  <c r="H73" i="77"/>
  <c r="I73" i="77"/>
  <c r="G74" i="77"/>
  <c r="H74" i="77"/>
  <c r="I74" i="77"/>
  <c r="G75" i="77"/>
  <c r="H75" i="77"/>
  <c r="I75" i="77"/>
  <c r="G76" i="77"/>
  <c r="H76" i="77"/>
  <c r="I76" i="77"/>
  <c r="G77" i="77"/>
  <c r="H77" i="77"/>
  <c r="I77" i="77"/>
  <c r="G78" i="77"/>
  <c r="H78" i="77"/>
  <c r="I78" i="77"/>
  <c r="G79" i="77"/>
  <c r="H79" i="77"/>
  <c r="I79" i="77"/>
  <c r="G80" i="77"/>
  <c r="H80" i="77"/>
  <c r="I80" i="77"/>
  <c r="G81" i="77"/>
  <c r="H81" i="77"/>
  <c r="I81" i="77"/>
  <c r="G82" i="77"/>
  <c r="H82" i="77"/>
  <c r="I82" i="77"/>
  <c r="G83" i="77"/>
  <c r="H83" i="77"/>
  <c r="I83" i="77"/>
  <c r="G84" i="77"/>
  <c r="H84" i="77"/>
  <c r="I84" i="77"/>
  <c r="G85" i="77"/>
  <c r="H85" i="77"/>
  <c r="I85" i="77"/>
  <c r="G86" i="77"/>
  <c r="H86" i="77"/>
  <c r="I86" i="77"/>
  <c r="G87" i="77"/>
  <c r="H87" i="77"/>
  <c r="I87" i="77"/>
  <c r="G88" i="77"/>
  <c r="H88" i="77"/>
  <c r="I88" i="77"/>
  <c r="G89" i="77"/>
  <c r="H89" i="77"/>
  <c r="I89" i="77"/>
  <c r="G90" i="77"/>
  <c r="H90" i="77"/>
  <c r="I90" i="77"/>
  <c r="G91" i="77"/>
  <c r="H91" i="77"/>
  <c r="I91" i="77"/>
  <c r="G92" i="77"/>
  <c r="H92" i="77"/>
  <c r="I92" i="77"/>
  <c r="G93" i="77"/>
  <c r="H93" i="77"/>
  <c r="I93" i="77"/>
  <c r="G94" i="77"/>
  <c r="H94" i="77"/>
  <c r="I94" i="77"/>
  <c r="G95" i="77"/>
  <c r="H95" i="77"/>
  <c r="I95" i="77"/>
  <c r="G96" i="77"/>
  <c r="H96" i="77"/>
  <c r="I96" i="77"/>
  <c r="G97" i="77"/>
  <c r="H97" i="77"/>
  <c r="I97" i="77"/>
  <c r="G98" i="77"/>
  <c r="H98" i="77"/>
  <c r="I98" i="77"/>
  <c r="G99" i="77"/>
  <c r="H99" i="77"/>
  <c r="I99" i="77"/>
  <c r="G100" i="77"/>
  <c r="H100" i="77"/>
  <c r="I100" i="77"/>
  <c r="G101" i="77"/>
  <c r="H101" i="77"/>
  <c r="I101" i="77"/>
  <c r="G102" i="77"/>
  <c r="H102" i="77"/>
  <c r="I102" i="77"/>
  <c r="G103" i="77"/>
  <c r="H103" i="77"/>
  <c r="I103" i="77"/>
  <c r="G104" i="77"/>
  <c r="H104" i="77"/>
  <c r="I104" i="77"/>
  <c r="G105" i="77"/>
  <c r="H105" i="77"/>
  <c r="I105" i="77"/>
  <c r="G106" i="77"/>
  <c r="H106" i="77"/>
  <c r="I106" i="77"/>
  <c r="G107" i="77"/>
  <c r="H107" i="77"/>
  <c r="I107" i="77"/>
  <c r="G108" i="77"/>
  <c r="H108" i="77"/>
  <c r="I108" i="77"/>
  <c r="G109" i="77"/>
  <c r="H109" i="77"/>
  <c r="I109" i="77"/>
  <c r="G110" i="77"/>
  <c r="H110" i="77"/>
  <c r="I110" i="77"/>
  <c r="G111" i="77"/>
  <c r="H111" i="77"/>
  <c r="I111" i="77"/>
  <c r="G112" i="77"/>
  <c r="H112" i="77"/>
  <c r="I112" i="77"/>
  <c r="G113" i="77"/>
  <c r="H113" i="77"/>
  <c r="I113" i="77"/>
  <c r="G114" i="77"/>
  <c r="H114" i="77"/>
  <c r="I114" i="77"/>
  <c r="G115" i="77"/>
  <c r="H115" i="77"/>
  <c r="I115" i="77"/>
  <c r="G116" i="77"/>
  <c r="H116" i="77"/>
  <c r="I116" i="77"/>
  <c r="G117" i="77"/>
  <c r="H117" i="77"/>
  <c r="I117" i="77"/>
  <c r="G118" i="77"/>
  <c r="H118" i="77"/>
  <c r="I118" i="77"/>
  <c r="G119" i="77"/>
  <c r="H119" i="77"/>
  <c r="I119" i="77"/>
  <c r="G120" i="77"/>
  <c r="H120" i="77"/>
  <c r="I120" i="77"/>
  <c r="G121" i="77"/>
  <c r="H121" i="77"/>
  <c r="I121" i="77"/>
  <c r="G122" i="77"/>
  <c r="H122" i="77"/>
  <c r="I122" i="77"/>
  <c r="G123" i="77"/>
  <c r="H123" i="77"/>
  <c r="I123" i="77"/>
  <c r="G124" i="77"/>
  <c r="H124" i="77"/>
  <c r="I124" i="77"/>
  <c r="G125" i="77"/>
  <c r="H125" i="77"/>
  <c r="I125" i="77"/>
  <c r="G126" i="77"/>
  <c r="H126" i="77"/>
  <c r="I126" i="77"/>
  <c r="G127" i="77"/>
  <c r="H127" i="77"/>
  <c r="I127" i="77"/>
  <c r="G128" i="77"/>
  <c r="H128" i="77"/>
  <c r="I128" i="77"/>
  <c r="G129" i="77"/>
  <c r="H129" i="77"/>
  <c r="I129" i="77"/>
  <c r="G130" i="77"/>
  <c r="H130" i="77"/>
  <c r="I130" i="77"/>
  <c r="G131" i="77"/>
  <c r="H131" i="77"/>
  <c r="I131" i="77"/>
  <c r="G132" i="77"/>
  <c r="H132" i="77"/>
  <c r="I132" i="77"/>
  <c r="G133" i="77"/>
  <c r="H133" i="77"/>
  <c r="I133" i="77"/>
  <c r="G134" i="77"/>
  <c r="H134" i="77"/>
  <c r="I134" i="77"/>
  <c r="G135" i="77"/>
  <c r="H135" i="77"/>
  <c r="I135" i="77"/>
  <c r="G136" i="77"/>
  <c r="H136" i="77"/>
  <c r="I136" i="77"/>
  <c r="G137" i="77"/>
  <c r="H137" i="77"/>
  <c r="I137" i="77"/>
  <c r="G138" i="77"/>
  <c r="H138" i="77"/>
  <c r="I138" i="77"/>
  <c r="G139" i="77"/>
  <c r="H139" i="77"/>
  <c r="I139" i="77"/>
  <c r="G140" i="77"/>
  <c r="H140" i="77"/>
  <c r="I140" i="77"/>
  <c r="G141" i="77"/>
  <c r="H141" i="77"/>
  <c r="I141" i="77"/>
  <c r="G142" i="77"/>
  <c r="H142" i="77"/>
  <c r="I142" i="77"/>
  <c r="G143" i="77"/>
  <c r="H143" i="77"/>
  <c r="I143" i="77"/>
  <c r="G144" i="77"/>
  <c r="H144" i="77"/>
  <c r="I144" i="77"/>
  <c r="G145" i="77"/>
  <c r="H145" i="77"/>
  <c r="I145" i="77"/>
  <c r="G146" i="77"/>
  <c r="H146" i="77"/>
  <c r="I146" i="77"/>
  <c r="G147" i="77"/>
  <c r="H147" i="77"/>
  <c r="I147" i="77"/>
  <c r="G148" i="77"/>
  <c r="H148" i="77"/>
  <c r="I148" i="77"/>
  <c r="G149" i="77"/>
  <c r="H149" i="77"/>
  <c r="I149" i="77"/>
  <c r="G150" i="77"/>
  <c r="H150" i="77"/>
  <c r="I150" i="77"/>
  <c r="G151" i="77"/>
  <c r="H151" i="77"/>
  <c r="I151" i="77"/>
  <c r="G152" i="77"/>
  <c r="H152" i="77"/>
  <c r="I152" i="77"/>
  <c r="G153" i="77"/>
  <c r="H153" i="77"/>
  <c r="I153" i="77"/>
  <c r="G154" i="77"/>
  <c r="H154" i="77"/>
  <c r="I154" i="77"/>
  <c r="G155" i="77"/>
  <c r="H155" i="77"/>
  <c r="I155" i="77"/>
  <c r="G156" i="77"/>
  <c r="H156" i="77"/>
  <c r="I156" i="77"/>
  <c r="G157" i="77"/>
  <c r="H157" i="77"/>
  <c r="I157" i="77"/>
  <c r="G158" i="77"/>
  <c r="H158" i="77"/>
  <c r="I158" i="77"/>
  <c r="G159" i="77"/>
  <c r="H159" i="77"/>
  <c r="I159" i="77"/>
  <c r="G160" i="77"/>
  <c r="H160" i="77"/>
  <c r="I160" i="77"/>
  <c r="G161" i="77"/>
  <c r="H161" i="77"/>
  <c r="I161" i="77"/>
  <c r="G162" i="77"/>
  <c r="H162" i="77"/>
  <c r="I162" i="77"/>
  <c r="G163" i="77"/>
  <c r="H163" i="77"/>
  <c r="I163" i="77"/>
  <c r="G164" i="77"/>
  <c r="H164" i="77"/>
  <c r="I164" i="77"/>
  <c r="G165" i="77"/>
  <c r="H165" i="77"/>
  <c r="I165" i="77"/>
  <c r="G166" i="77"/>
  <c r="H166" i="77"/>
  <c r="I166" i="77"/>
  <c r="G167" i="77"/>
  <c r="H167" i="77"/>
  <c r="I167" i="77"/>
  <c r="G168" i="77"/>
  <c r="H168" i="77"/>
  <c r="I168" i="77"/>
  <c r="G169" i="77"/>
  <c r="H169" i="77"/>
  <c r="I169" i="77"/>
  <c r="G170" i="77"/>
  <c r="H170" i="77"/>
  <c r="I170" i="77"/>
  <c r="G171" i="77"/>
  <c r="H171" i="77"/>
  <c r="I171" i="77"/>
  <c r="G172" i="77"/>
  <c r="H172" i="77"/>
  <c r="I172" i="77"/>
  <c r="G173" i="77"/>
  <c r="H173" i="77"/>
  <c r="I173" i="77"/>
  <c r="G174" i="77"/>
  <c r="H174" i="77"/>
  <c r="I174" i="77"/>
  <c r="G175" i="77"/>
  <c r="H175" i="77"/>
  <c r="I175" i="77"/>
  <c r="G176" i="77"/>
  <c r="H176" i="77"/>
  <c r="I176" i="77"/>
  <c r="G177" i="77"/>
  <c r="H177" i="77"/>
  <c r="I177" i="77"/>
  <c r="G178" i="77"/>
  <c r="H178" i="77"/>
  <c r="I178" i="77"/>
  <c r="G179" i="77"/>
  <c r="H179" i="77"/>
  <c r="I179" i="77"/>
  <c r="G180" i="77"/>
  <c r="H180" i="77"/>
  <c r="I180" i="77"/>
  <c r="G181" i="77"/>
  <c r="H181" i="77"/>
  <c r="I181" i="77"/>
  <c r="G182" i="77"/>
  <c r="H182" i="77"/>
  <c r="I182" i="77"/>
  <c r="G183" i="77"/>
  <c r="H183" i="77"/>
  <c r="I183" i="77"/>
  <c r="G184" i="77"/>
  <c r="H184" i="77"/>
  <c r="I184" i="77"/>
  <c r="G185" i="77"/>
  <c r="H185" i="77"/>
  <c r="I185" i="77"/>
  <c r="G186" i="77"/>
  <c r="H186" i="77"/>
  <c r="I186" i="77"/>
  <c r="G187" i="77"/>
  <c r="H187" i="77"/>
  <c r="I187" i="77"/>
  <c r="G188" i="77"/>
  <c r="H188" i="77"/>
  <c r="I188" i="77"/>
  <c r="G189" i="77"/>
  <c r="H189" i="77"/>
  <c r="I189" i="77"/>
  <c r="G190" i="77"/>
  <c r="H190" i="77"/>
  <c r="I190" i="77"/>
  <c r="G191" i="77"/>
  <c r="H191" i="77"/>
  <c r="I191" i="77"/>
  <c r="G192" i="77"/>
  <c r="H192" i="77"/>
  <c r="I192" i="77"/>
  <c r="G193" i="77"/>
  <c r="H193" i="77"/>
  <c r="I193" i="77"/>
  <c r="G194" i="77"/>
  <c r="H194" i="77"/>
  <c r="I194" i="77"/>
  <c r="G195" i="77"/>
  <c r="H195" i="77"/>
  <c r="I195" i="77"/>
  <c r="G196" i="77"/>
  <c r="H196" i="77"/>
  <c r="I196" i="77"/>
  <c r="G197" i="77"/>
  <c r="H197" i="77"/>
  <c r="I197" i="77"/>
  <c r="G198" i="77"/>
  <c r="H198" i="77"/>
  <c r="I198" i="77"/>
  <c r="G199" i="77"/>
  <c r="H199" i="77"/>
  <c r="I199" i="77"/>
  <c r="G200" i="77"/>
  <c r="H200" i="77"/>
  <c r="I200" i="77"/>
  <c r="G201" i="77"/>
  <c r="H201" i="77"/>
  <c r="I201" i="77"/>
  <c r="G202" i="77"/>
  <c r="H202" i="77"/>
  <c r="I202" i="77"/>
  <c r="G203" i="77"/>
  <c r="H203" i="77"/>
  <c r="I203" i="77"/>
  <c r="G204" i="77"/>
  <c r="H204" i="77"/>
  <c r="I204" i="77"/>
  <c r="G206" i="77"/>
  <c r="H206" i="77"/>
  <c r="I206" i="77"/>
  <c r="G207" i="77"/>
  <c r="H207" i="77"/>
  <c r="I207" i="77"/>
  <c r="G208" i="77"/>
  <c r="H208" i="77"/>
  <c r="I208" i="77"/>
  <c r="G209" i="77"/>
  <c r="H209" i="77"/>
  <c r="I209" i="77"/>
  <c r="I2" i="77"/>
  <c r="H2" i="77"/>
  <c r="G2" i="77"/>
  <c r="CQ4" i="81" l="1"/>
  <c r="CQ5" i="81"/>
  <c r="CQ6" i="81"/>
  <c r="CQ7" i="81"/>
  <c r="CQ8" i="81"/>
  <c r="CQ9" i="81"/>
  <c r="CQ10" i="81"/>
  <c r="CQ11" i="81"/>
  <c r="CQ12" i="81"/>
  <c r="CQ13" i="81"/>
  <c r="CQ14" i="81"/>
  <c r="CQ15" i="81"/>
  <c r="CQ16" i="81"/>
  <c r="CQ17" i="81"/>
  <c r="CQ18" i="81"/>
  <c r="CQ19" i="81"/>
  <c r="CQ20" i="81"/>
  <c r="CQ21" i="81"/>
  <c r="CQ22" i="81"/>
  <c r="CQ23" i="81"/>
  <c r="CQ24" i="81"/>
  <c r="CQ25" i="81"/>
  <c r="CQ26" i="81"/>
  <c r="CQ27" i="81"/>
  <c r="CQ28" i="81"/>
  <c r="CQ29" i="81"/>
  <c r="CQ30" i="81"/>
  <c r="CQ31" i="81"/>
  <c r="CQ32" i="81"/>
  <c r="CQ33" i="81"/>
  <c r="CQ34" i="81"/>
  <c r="CQ35" i="81"/>
  <c r="CQ36" i="81"/>
  <c r="CQ37" i="81"/>
  <c r="CQ38" i="81"/>
  <c r="CQ39" i="81"/>
  <c r="CQ40" i="81"/>
  <c r="CQ41" i="81"/>
  <c r="CQ42" i="81"/>
  <c r="CQ43" i="81"/>
  <c r="CQ44" i="81"/>
  <c r="CQ45" i="81"/>
  <c r="CQ46" i="81"/>
  <c r="CQ47" i="81"/>
  <c r="CQ48" i="81"/>
  <c r="CQ49" i="81"/>
  <c r="CQ50" i="81"/>
  <c r="CQ51" i="81"/>
  <c r="CQ52" i="81"/>
  <c r="CQ53" i="81"/>
  <c r="CQ54" i="81"/>
  <c r="CQ55" i="81"/>
  <c r="CQ56" i="81"/>
  <c r="CQ57" i="81"/>
  <c r="CQ58" i="81"/>
  <c r="CQ59" i="81"/>
  <c r="CQ60" i="81"/>
  <c r="CQ61" i="81"/>
  <c r="CQ62" i="81"/>
  <c r="CQ63" i="81"/>
  <c r="CQ64" i="81"/>
  <c r="CQ65" i="81"/>
  <c r="CQ66" i="81"/>
  <c r="CQ67" i="81"/>
  <c r="CQ68" i="81"/>
  <c r="CQ69" i="81"/>
  <c r="CQ70" i="81"/>
  <c r="CQ71" i="81"/>
  <c r="CQ72" i="81"/>
  <c r="CQ73" i="81"/>
  <c r="CQ74" i="81"/>
  <c r="CQ75" i="81"/>
  <c r="CQ76" i="81"/>
  <c r="CQ77" i="81"/>
  <c r="CQ78" i="81"/>
  <c r="CQ79" i="81"/>
  <c r="CQ80" i="81"/>
  <c r="CQ81" i="81"/>
  <c r="CQ82" i="81"/>
  <c r="CQ83" i="81"/>
  <c r="CQ84" i="81"/>
  <c r="CQ85" i="81"/>
  <c r="CQ86" i="81"/>
  <c r="CQ87" i="81"/>
  <c r="CQ88" i="81"/>
  <c r="CQ89" i="81"/>
  <c r="CQ90" i="81"/>
  <c r="CQ91" i="81"/>
  <c r="CQ92" i="81"/>
  <c r="CQ93" i="81"/>
  <c r="CQ94" i="81"/>
  <c r="CQ95" i="81"/>
  <c r="CQ96" i="81"/>
  <c r="CQ97" i="81"/>
  <c r="CQ98" i="81"/>
  <c r="CQ99" i="81"/>
  <c r="CQ100" i="81"/>
  <c r="CQ101" i="81"/>
  <c r="CQ102" i="81"/>
  <c r="CQ103" i="81"/>
  <c r="CQ104" i="81"/>
  <c r="CQ105" i="81"/>
  <c r="CQ106" i="81"/>
  <c r="CQ107" i="81"/>
  <c r="CQ108" i="81"/>
  <c r="CQ109" i="81"/>
  <c r="CQ110" i="81"/>
  <c r="CQ111" i="81"/>
  <c r="CQ112" i="81"/>
  <c r="CQ113" i="81"/>
  <c r="CQ114" i="81"/>
  <c r="CQ115" i="81"/>
  <c r="CQ116" i="81"/>
  <c r="CQ117" i="81"/>
  <c r="CQ118" i="81"/>
  <c r="CQ119" i="81"/>
  <c r="CQ120" i="81"/>
  <c r="CQ121" i="81"/>
  <c r="CQ122" i="81"/>
  <c r="CQ123" i="81"/>
  <c r="CQ124" i="81"/>
  <c r="CQ125" i="81"/>
  <c r="CQ126" i="81"/>
  <c r="CQ127" i="81"/>
  <c r="CQ128" i="81"/>
  <c r="CQ129" i="81"/>
  <c r="CQ130" i="81"/>
  <c r="CQ131" i="81"/>
  <c r="CQ132" i="81"/>
  <c r="CQ133" i="81"/>
  <c r="CQ134" i="81"/>
  <c r="CQ135" i="81"/>
  <c r="CQ136" i="81"/>
  <c r="CQ137" i="81"/>
  <c r="CQ138" i="81"/>
  <c r="CQ139" i="81"/>
  <c r="CQ140" i="81"/>
  <c r="CQ141" i="81"/>
  <c r="CQ142" i="81"/>
  <c r="CQ143" i="81"/>
  <c r="CQ144" i="81"/>
  <c r="CQ145" i="81"/>
  <c r="CQ146" i="81"/>
  <c r="CQ147" i="81"/>
  <c r="CQ148" i="81"/>
  <c r="CQ149" i="81"/>
  <c r="CQ150" i="81"/>
  <c r="CQ151" i="81"/>
  <c r="CQ152" i="81"/>
  <c r="CQ153" i="81"/>
  <c r="CQ154" i="81"/>
  <c r="CQ155" i="81"/>
  <c r="CQ156" i="81"/>
  <c r="CQ157" i="81"/>
  <c r="CQ158" i="81"/>
  <c r="CQ159" i="81"/>
  <c r="CQ160" i="81"/>
  <c r="CQ161" i="81"/>
  <c r="CQ162" i="81"/>
  <c r="CQ163" i="81"/>
  <c r="CQ164" i="81"/>
  <c r="CQ165" i="81"/>
  <c r="CQ166" i="81"/>
  <c r="CQ167" i="81"/>
  <c r="CQ168" i="81"/>
  <c r="CQ169" i="81"/>
  <c r="CQ170" i="81"/>
  <c r="CQ171" i="81"/>
  <c r="CQ172" i="81"/>
  <c r="CQ173" i="81"/>
  <c r="CQ174" i="81"/>
  <c r="CQ175" i="81"/>
  <c r="CQ176" i="81"/>
  <c r="CQ177" i="81"/>
  <c r="CQ178" i="81"/>
  <c r="CQ179" i="81"/>
  <c r="CQ180" i="81"/>
  <c r="CQ181" i="81"/>
  <c r="CQ182" i="81"/>
  <c r="CQ183" i="81"/>
  <c r="CQ184" i="81"/>
  <c r="CQ185" i="81"/>
  <c r="CQ186" i="81"/>
  <c r="CQ187" i="81"/>
  <c r="CQ188" i="81"/>
  <c r="CQ189" i="81"/>
  <c r="CQ190" i="81"/>
  <c r="CQ191" i="81"/>
  <c r="CQ192" i="81"/>
  <c r="CQ193" i="81"/>
  <c r="CQ194" i="81"/>
  <c r="CQ195" i="81"/>
  <c r="CQ196" i="81"/>
  <c r="CQ197" i="81"/>
  <c r="CQ198" i="81"/>
  <c r="CQ199" i="81"/>
  <c r="CQ200" i="81"/>
  <c r="CQ201" i="81"/>
  <c r="CQ202" i="81"/>
  <c r="CQ203" i="81"/>
  <c r="CQ204" i="81"/>
  <c r="CQ205" i="81"/>
  <c r="CQ206" i="81"/>
  <c r="CQ207" i="81"/>
  <c r="CQ208" i="81"/>
  <c r="CQ209" i="81"/>
  <c r="CQ210" i="81"/>
  <c r="CQ3" i="81"/>
  <c r="CQ4" i="82"/>
  <c r="CQ5" i="82"/>
  <c r="CQ6" i="82"/>
  <c r="CQ7" i="82"/>
  <c r="CQ8" i="82"/>
  <c r="CQ9" i="82"/>
  <c r="CQ10" i="82"/>
  <c r="CQ11" i="82"/>
  <c r="CQ12" i="82"/>
  <c r="CQ13" i="82"/>
  <c r="CQ14" i="82"/>
  <c r="CQ15" i="82"/>
  <c r="CQ16" i="82"/>
  <c r="CQ17" i="82"/>
  <c r="CQ18" i="82"/>
  <c r="CQ19" i="82"/>
  <c r="CQ20" i="82"/>
  <c r="CQ21" i="82"/>
  <c r="CQ22" i="82"/>
  <c r="CQ23" i="82"/>
  <c r="CQ24" i="82"/>
  <c r="CQ25" i="82"/>
  <c r="CQ26" i="82"/>
  <c r="CQ27" i="82"/>
  <c r="CQ28" i="82"/>
  <c r="CQ29" i="82"/>
  <c r="CQ30" i="82"/>
  <c r="CQ31" i="82"/>
  <c r="CQ32" i="82"/>
  <c r="CQ33" i="82"/>
  <c r="CQ34" i="82"/>
  <c r="CQ35" i="82"/>
  <c r="CQ36" i="82"/>
  <c r="CQ37" i="82"/>
  <c r="CQ38" i="82"/>
  <c r="CQ39" i="82"/>
  <c r="CQ40" i="82"/>
  <c r="CQ41" i="82"/>
  <c r="CQ42" i="82"/>
  <c r="CQ43" i="82"/>
  <c r="CQ44" i="82"/>
  <c r="CQ45" i="82"/>
  <c r="CQ46" i="82"/>
  <c r="CQ47" i="82"/>
  <c r="CQ48" i="82"/>
  <c r="CQ49" i="82"/>
  <c r="CQ50" i="82"/>
  <c r="CQ51" i="82"/>
  <c r="CQ52" i="82"/>
  <c r="CQ53" i="82"/>
  <c r="CQ54" i="82"/>
  <c r="CQ55" i="82"/>
  <c r="CQ56" i="82"/>
  <c r="CQ57" i="82"/>
  <c r="CQ58" i="82"/>
  <c r="CQ59" i="82"/>
  <c r="CQ60" i="82"/>
  <c r="CQ61" i="82"/>
  <c r="CQ62" i="82"/>
  <c r="CQ63" i="82"/>
  <c r="CQ64" i="82"/>
  <c r="CQ65" i="82"/>
  <c r="CQ66" i="82"/>
  <c r="CQ67" i="82"/>
  <c r="CQ68" i="82"/>
  <c r="CQ69" i="82"/>
  <c r="CQ70" i="82"/>
  <c r="CQ71" i="82"/>
  <c r="CQ72" i="82"/>
  <c r="CQ73" i="82"/>
  <c r="CQ74" i="82"/>
  <c r="CQ75" i="82"/>
  <c r="CQ76" i="82"/>
  <c r="CQ77" i="82"/>
  <c r="CQ78" i="82"/>
  <c r="CQ79" i="82"/>
  <c r="CQ80" i="82"/>
  <c r="CQ81" i="82"/>
  <c r="CQ82" i="82"/>
  <c r="CQ83" i="82"/>
  <c r="CQ84" i="82"/>
  <c r="CQ85" i="82"/>
  <c r="CQ86" i="82"/>
  <c r="CQ87" i="82"/>
  <c r="CQ88" i="82"/>
  <c r="CQ89" i="82"/>
  <c r="CQ90" i="82"/>
  <c r="CQ91" i="82"/>
  <c r="CQ92" i="82"/>
  <c r="CQ93" i="82"/>
  <c r="CQ94" i="82"/>
  <c r="CQ95" i="82"/>
  <c r="CQ96" i="82"/>
  <c r="CQ97" i="82"/>
  <c r="CQ98" i="82"/>
  <c r="CQ99" i="82"/>
  <c r="CQ100" i="82"/>
  <c r="CQ101" i="82"/>
  <c r="CQ102" i="82"/>
  <c r="CQ103" i="82"/>
  <c r="CQ104" i="82"/>
  <c r="CQ105" i="82"/>
  <c r="CQ106" i="82"/>
  <c r="CQ107" i="82"/>
  <c r="CQ108" i="82"/>
  <c r="CQ109" i="82"/>
  <c r="CQ110" i="82"/>
  <c r="CQ111" i="82"/>
  <c r="CQ112" i="82"/>
  <c r="CQ113" i="82"/>
  <c r="CQ114" i="82"/>
  <c r="CQ115" i="82"/>
  <c r="CQ116" i="82"/>
  <c r="CQ117" i="82"/>
  <c r="CQ118" i="82"/>
  <c r="CQ119" i="82"/>
  <c r="CQ120" i="82"/>
  <c r="CQ121" i="82"/>
  <c r="CQ122" i="82"/>
  <c r="CQ123" i="82"/>
  <c r="CQ124" i="82"/>
  <c r="CQ125" i="82"/>
  <c r="CQ126" i="82"/>
  <c r="CQ127" i="82"/>
  <c r="CQ128" i="82"/>
  <c r="CQ129" i="82"/>
  <c r="CQ130" i="82"/>
  <c r="CQ131" i="82"/>
  <c r="CQ132" i="82"/>
  <c r="CQ133" i="82"/>
  <c r="CQ134" i="82"/>
  <c r="CQ135" i="82"/>
  <c r="CQ136" i="82"/>
  <c r="CQ137" i="82"/>
  <c r="CQ138" i="82"/>
  <c r="CQ139" i="82"/>
  <c r="CQ140" i="82"/>
  <c r="CQ141" i="82"/>
  <c r="CQ142" i="82"/>
  <c r="CQ143" i="82"/>
  <c r="CQ144" i="82"/>
  <c r="CQ145" i="82"/>
  <c r="CQ146" i="82"/>
  <c r="CQ147" i="82"/>
  <c r="CQ148" i="82"/>
  <c r="CQ149" i="82"/>
  <c r="CQ150" i="82"/>
  <c r="CQ151" i="82"/>
  <c r="CQ152" i="82"/>
  <c r="CQ153" i="82"/>
  <c r="CQ154" i="82"/>
  <c r="CQ155" i="82"/>
  <c r="CQ156" i="82"/>
  <c r="CQ157" i="82"/>
  <c r="CQ158" i="82"/>
  <c r="CQ159" i="82"/>
  <c r="CQ160" i="82"/>
  <c r="CQ161" i="82"/>
  <c r="CQ162" i="82"/>
  <c r="CQ163" i="82"/>
  <c r="CQ164" i="82"/>
  <c r="CQ165" i="82"/>
  <c r="CQ166" i="82"/>
  <c r="CQ167" i="82"/>
  <c r="CQ168" i="82"/>
  <c r="CQ169" i="82"/>
  <c r="CQ170" i="82"/>
  <c r="CQ171" i="82"/>
  <c r="CQ172" i="82"/>
  <c r="CQ173" i="82"/>
  <c r="CQ174" i="82"/>
  <c r="CQ175" i="82"/>
  <c r="CQ176" i="82"/>
  <c r="CQ177" i="82"/>
  <c r="CQ178" i="82"/>
  <c r="CQ179" i="82"/>
  <c r="CQ180" i="82"/>
  <c r="CQ181" i="82"/>
  <c r="CQ182" i="82"/>
  <c r="CQ183" i="82"/>
  <c r="CQ184" i="82"/>
  <c r="CQ185" i="82"/>
  <c r="CQ186" i="82"/>
  <c r="CQ187" i="82"/>
  <c r="CQ188" i="82"/>
  <c r="CQ189" i="82"/>
  <c r="CQ190" i="82"/>
  <c r="CQ191" i="82"/>
  <c r="CQ192" i="82"/>
  <c r="CQ193" i="82"/>
  <c r="CQ194" i="82"/>
  <c r="CQ195" i="82"/>
  <c r="CQ196" i="82"/>
  <c r="CQ197" i="82"/>
  <c r="CQ198" i="82"/>
  <c r="CQ199" i="82"/>
  <c r="CQ200" i="82"/>
  <c r="CQ201" i="82"/>
  <c r="CQ202" i="82"/>
  <c r="CQ203" i="82"/>
  <c r="CQ204" i="82"/>
  <c r="CQ205" i="82"/>
  <c r="CQ206" i="82"/>
  <c r="CQ207" i="82"/>
  <c r="CQ208" i="82"/>
  <c r="CQ209" i="82"/>
  <c r="CQ210" i="82"/>
  <c r="CQ3" i="82"/>
  <c r="CQ4" i="80"/>
  <c r="CQ5" i="80"/>
  <c r="CQ6" i="80"/>
  <c r="CQ7" i="80"/>
  <c r="CQ8" i="80"/>
  <c r="CQ9" i="80"/>
  <c r="CQ10" i="80"/>
  <c r="CQ11" i="80"/>
  <c r="CQ12" i="80"/>
  <c r="CQ13" i="80"/>
  <c r="CQ14" i="80"/>
  <c r="CQ15" i="80"/>
  <c r="CQ16" i="80"/>
  <c r="CQ17" i="80"/>
  <c r="CQ18" i="80"/>
  <c r="CQ19" i="80"/>
  <c r="CQ20" i="80"/>
  <c r="CQ21" i="80"/>
  <c r="CQ22" i="80"/>
  <c r="CQ23" i="80"/>
  <c r="CQ24" i="80"/>
  <c r="CQ25" i="80"/>
  <c r="CQ26" i="80"/>
  <c r="CQ27" i="80"/>
  <c r="CQ28" i="80"/>
  <c r="CQ29" i="80"/>
  <c r="CQ30" i="80"/>
  <c r="CQ31" i="80"/>
  <c r="CQ32" i="80"/>
  <c r="CQ33" i="80"/>
  <c r="CQ34" i="80"/>
  <c r="CQ35" i="80"/>
  <c r="CQ36" i="80"/>
  <c r="CQ37" i="80"/>
  <c r="CQ38" i="80"/>
  <c r="CQ39" i="80"/>
  <c r="CQ40" i="80"/>
  <c r="CQ41" i="80"/>
  <c r="CQ42" i="80"/>
  <c r="CQ43" i="80"/>
  <c r="CQ44" i="80"/>
  <c r="CQ45" i="80"/>
  <c r="CQ46" i="80"/>
  <c r="CQ47" i="80"/>
  <c r="CQ48" i="80"/>
  <c r="CQ49" i="80"/>
  <c r="CQ50" i="80"/>
  <c r="CQ51" i="80"/>
  <c r="CQ52" i="80"/>
  <c r="CQ53" i="80"/>
  <c r="CQ54" i="80"/>
  <c r="CQ55" i="80"/>
  <c r="CQ56" i="80"/>
  <c r="CQ57" i="80"/>
  <c r="CQ58" i="80"/>
  <c r="CQ59" i="80"/>
  <c r="CQ60" i="80"/>
  <c r="CQ61" i="80"/>
  <c r="CQ62" i="80"/>
  <c r="CQ63" i="80"/>
  <c r="CQ64" i="80"/>
  <c r="CQ65" i="80"/>
  <c r="CQ66" i="80"/>
  <c r="CQ67" i="80"/>
  <c r="CQ68" i="80"/>
  <c r="CQ69" i="80"/>
  <c r="CQ70" i="80"/>
  <c r="CQ71" i="80"/>
  <c r="CQ72" i="80"/>
  <c r="CQ73" i="80"/>
  <c r="CQ74" i="80"/>
  <c r="CQ75" i="80"/>
  <c r="CQ76" i="80"/>
  <c r="CQ77" i="80"/>
  <c r="CQ78" i="80"/>
  <c r="CQ79" i="80"/>
  <c r="CQ80" i="80"/>
  <c r="CQ81" i="80"/>
  <c r="CQ82" i="80"/>
  <c r="CQ83" i="80"/>
  <c r="CQ84" i="80"/>
  <c r="CQ85" i="80"/>
  <c r="CQ86" i="80"/>
  <c r="CQ87" i="80"/>
  <c r="CQ88" i="80"/>
  <c r="CQ89" i="80"/>
  <c r="CQ90" i="80"/>
  <c r="CQ91" i="80"/>
  <c r="CQ92" i="80"/>
  <c r="CQ93" i="80"/>
  <c r="CQ94" i="80"/>
  <c r="CQ95" i="80"/>
  <c r="CQ96" i="80"/>
  <c r="CQ97" i="80"/>
  <c r="CQ98" i="80"/>
  <c r="CQ99" i="80"/>
  <c r="CQ100" i="80"/>
  <c r="CQ101" i="80"/>
  <c r="CQ102" i="80"/>
  <c r="CQ103" i="80"/>
  <c r="CQ104" i="80"/>
  <c r="CQ105" i="80"/>
  <c r="CQ106" i="80"/>
  <c r="CQ107" i="80"/>
  <c r="CQ108" i="80"/>
  <c r="CQ109" i="80"/>
  <c r="CQ110" i="80"/>
  <c r="CQ111" i="80"/>
  <c r="CQ112" i="80"/>
  <c r="CQ113" i="80"/>
  <c r="CQ114" i="80"/>
  <c r="CQ115" i="80"/>
  <c r="CQ116" i="80"/>
  <c r="CQ117" i="80"/>
  <c r="CQ118" i="80"/>
  <c r="CQ119" i="80"/>
  <c r="CQ120" i="80"/>
  <c r="CQ121" i="80"/>
  <c r="CQ122" i="80"/>
  <c r="CQ123" i="80"/>
  <c r="CQ124" i="80"/>
  <c r="CQ125" i="80"/>
  <c r="CQ126" i="80"/>
  <c r="CQ127" i="80"/>
  <c r="CQ128" i="80"/>
  <c r="CQ129" i="80"/>
  <c r="CQ130" i="80"/>
  <c r="CQ131" i="80"/>
  <c r="CQ132" i="80"/>
  <c r="CQ133" i="80"/>
  <c r="CQ134" i="80"/>
  <c r="CQ135" i="80"/>
  <c r="CQ136" i="80"/>
  <c r="CQ137" i="80"/>
  <c r="CQ138" i="80"/>
  <c r="CQ139" i="80"/>
  <c r="CQ140" i="80"/>
  <c r="CQ141" i="80"/>
  <c r="CQ142" i="80"/>
  <c r="CQ143" i="80"/>
  <c r="CQ144" i="80"/>
  <c r="CQ145" i="80"/>
  <c r="CQ146" i="80"/>
  <c r="CQ147" i="80"/>
  <c r="CQ148" i="80"/>
  <c r="CQ149" i="80"/>
  <c r="CQ150" i="80"/>
  <c r="CQ151" i="80"/>
  <c r="CQ152" i="80"/>
  <c r="CQ153" i="80"/>
  <c r="CQ154" i="80"/>
  <c r="CQ155" i="80"/>
  <c r="CQ156" i="80"/>
  <c r="CQ157" i="80"/>
  <c r="CQ158" i="80"/>
  <c r="CQ159" i="80"/>
  <c r="CQ160" i="80"/>
  <c r="CQ161" i="80"/>
  <c r="CQ162" i="80"/>
  <c r="CQ163" i="80"/>
  <c r="CQ164" i="80"/>
  <c r="CQ165" i="80"/>
  <c r="CQ166" i="80"/>
  <c r="CQ167" i="80"/>
  <c r="CQ168" i="80"/>
  <c r="CQ169" i="80"/>
  <c r="CQ170" i="80"/>
  <c r="CQ171" i="80"/>
  <c r="CQ172" i="80"/>
  <c r="CQ173" i="80"/>
  <c r="CQ174" i="80"/>
  <c r="CQ175" i="80"/>
  <c r="CQ176" i="80"/>
  <c r="CQ177" i="80"/>
  <c r="CQ178" i="80"/>
  <c r="CQ179" i="80"/>
  <c r="CQ180" i="80"/>
  <c r="CQ181" i="80"/>
  <c r="CQ182" i="80"/>
  <c r="CQ183" i="80"/>
  <c r="CQ184" i="80"/>
  <c r="CQ185" i="80"/>
  <c r="CQ186" i="80"/>
  <c r="CQ187" i="80"/>
  <c r="CQ188" i="80"/>
  <c r="CQ189" i="80"/>
  <c r="CQ190" i="80"/>
  <c r="CQ191" i="80"/>
  <c r="CQ192" i="80"/>
  <c r="CQ193" i="80"/>
  <c r="CQ194" i="80"/>
  <c r="CQ195" i="80"/>
  <c r="CQ196" i="80"/>
  <c r="CQ197" i="80"/>
  <c r="CQ198" i="80"/>
  <c r="CQ199" i="80"/>
  <c r="CQ200" i="80"/>
  <c r="CQ201" i="80"/>
  <c r="CQ202" i="80"/>
  <c r="CQ203" i="80"/>
  <c r="CQ204" i="80"/>
  <c r="CQ205" i="80"/>
  <c r="CQ207" i="80"/>
  <c r="CQ208" i="80"/>
  <c r="CQ209" i="80"/>
  <c r="CQ210" i="80"/>
  <c r="CQ3" i="80"/>
  <c r="G2" i="79"/>
  <c r="CN4" i="80" l="1"/>
  <c r="CN5" i="80"/>
  <c r="CN6" i="80"/>
  <c r="CN7" i="80"/>
  <c r="CN8" i="80"/>
  <c r="CN9" i="80"/>
  <c r="CN10" i="80"/>
  <c r="CN11" i="80"/>
  <c r="CN12" i="80"/>
  <c r="CN13" i="80"/>
  <c r="CN14" i="80"/>
  <c r="CN15" i="80"/>
  <c r="CN16" i="80"/>
  <c r="CN17" i="80"/>
  <c r="CN18" i="80"/>
  <c r="CN19" i="80"/>
  <c r="CN20" i="80"/>
  <c r="CN21" i="80"/>
  <c r="CN22" i="80"/>
  <c r="CN23" i="80"/>
  <c r="CN24" i="80"/>
  <c r="CN25" i="80"/>
  <c r="CN26" i="80"/>
  <c r="CN27" i="80"/>
  <c r="CN28" i="80"/>
  <c r="CN29" i="80"/>
  <c r="CN30" i="80"/>
  <c r="CN31" i="80"/>
  <c r="CN32" i="80"/>
  <c r="CN33" i="80"/>
  <c r="CN34" i="80"/>
  <c r="CN35" i="80"/>
  <c r="CN36" i="80"/>
  <c r="CN37" i="80"/>
  <c r="CN38" i="80"/>
  <c r="CN39" i="80"/>
  <c r="CN40" i="80"/>
  <c r="CN41" i="80"/>
  <c r="CN42" i="80"/>
  <c r="CN43" i="80"/>
  <c r="CN44" i="80"/>
  <c r="CN45" i="80"/>
  <c r="CN46" i="80"/>
  <c r="CN47" i="80"/>
  <c r="CN48" i="80"/>
  <c r="CN49" i="80"/>
  <c r="CN50" i="80"/>
  <c r="CN51" i="80"/>
  <c r="CN52" i="80"/>
  <c r="CN53" i="80"/>
  <c r="CN54" i="80"/>
  <c r="CN55" i="80"/>
  <c r="CN56" i="80"/>
  <c r="CN57" i="80"/>
  <c r="CN58" i="80"/>
  <c r="CN59" i="80"/>
  <c r="CN60" i="80"/>
  <c r="CN61" i="80"/>
  <c r="CN62" i="80"/>
  <c r="CN63" i="80"/>
  <c r="CN64" i="80"/>
  <c r="CN65" i="80"/>
  <c r="CN66" i="80"/>
  <c r="CN67" i="80"/>
  <c r="CN68" i="80"/>
  <c r="CN69" i="80"/>
  <c r="CN70" i="80"/>
  <c r="CN71" i="80"/>
  <c r="CN72" i="80"/>
  <c r="CN73" i="80"/>
  <c r="CN74" i="80"/>
  <c r="CN75" i="80"/>
  <c r="CN76" i="80"/>
  <c r="CN77" i="80"/>
  <c r="CN78" i="80"/>
  <c r="CN79" i="80"/>
  <c r="CN80" i="80"/>
  <c r="CN81" i="80"/>
  <c r="CN82" i="80"/>
  <c r="CN83" i="80"/>
  <c r="CN84" i="80"/>
  <c r="CN85" i="80"/>
  <c r="CN86" i="80"/>
  <c r="CN87" i="80"/>
  <c r="CN88" i="80"/>
  <c r="CN89" i="80"/>
  <c r="CN90" i="80"/>
  <c r="CN91" i="80"/>
  <c r="CN92" i="80"/>
  <c r="CN93" i="80"/>
  <c r="CN94" i="80"/>
  <c r="CN95" i="80"/>
  <c r="CN96" i="80"/>
  <c r="CN97" i="80"/>
  <c r="CN98" i="80"/>
  <c r="CN99" i="80"/>
  <c r="CN100" i="80"/>
  <c r="CN101" i="80"/>
  <c r="CN102" i="80"/>
  <c r="CN103" i="80"/>
  <c r="CN104" i="80"/>
  <c r="CN105" i="80"/>
  <c r="CN106" i="80"/>
  <c r="CN107" i="80"/>
  <c r="CN108" i="80"/>
  <c r="CN109" i="80"/>
  <c r="CN110" i="80"/>
  <c r="CN111" i="80"/>
  <c r="CN112" i="80"/>
  <c r="CN113" i="80"/>
  <c r="CN114" i="80"/>
  <c r="CN115" i="80"/>
  <c r="CN116" i="80"/>
  <c r="CN117" i="80"/>
  <c r="CN118" i="80"/>
  <c r="CN119" i="80"/>
  <c r="CN120" i="80"/>
  <c r="CN121" i="80"/>
  <c r="CN122" i="80"/>
  <c r="CN123" i="80"/>
  <c r="CN124" i="80"/>
  <c r="CN125" i="80"/>
  <c r="CN126" i="80"/>
  <c r="CN127" i="80"/>
  <c r="CN128" i="80"/>
  <c r="CN129" i="80"/>
  <c r="CN130" i="80"/>
  <c r="CN131" i="80"/>
  <c r="CN132" i="80"/>
  <c r="CN133" i="80"/>
  <c r="CN134" i="80"/>
  <c r="CN135" i="80"/>
  <c r="CN136" i="80"/>
  <c r="CN137" i="80"/>
  <c r="CN138" i="80"/>
  <c r="CN139" i="80"/>
  <c r="CN140" i="80"/>
  <c r="CN141" i="80"/>
  <c r="CN142" i="80"/>
  <c r="CN143" i="80"/>
  <c r="CN144" i="80"/>
  <c r="CN145" i="80"/>
  <c r="CN146" i="80"/>
  <c r="CN147" i="80"/>
  <c r="CN148" i="80"/>
  <c r="CN149" i="80"/>
  <c r="CN150" i="80"/>
  <c r="CN151" i="80"/>
  <c r="CN152" i="80"/>
  <c r="CN153" i="80"/>
  <c r="CN154" i="80"/>
  <c r="CN155" i="80"/>
  <c r="CN156" i="80"/>
  <c r="CN157" i="80"/>
  <c r="CN158" i="80"/>
  <c r="CN159" i="80"/>
  <c r="CN160" i="80"/>
  <c r="CN161" i="80"/>
  <c r="CN162" i="80"/>
  <c r="CN163" i="80"/>
  <c r="CN164" i="80"/>
  <c r="CN165" i="80"/>
  <c r="CN166" i="80"/>
  <c r="CN167" i="80"/>
  <c r="CN168" i="80"/>
  <c r="CN169" i="80"/>
  <c r="CN170" i="80"/>
  <c r="CN171" i="80"/>
  <c r="CN172" i="80"/>
  <c r="CN173" i="80"/>
  <c r="CN174" i="80"/>
  <c r="CN175" i="80"/>
  <c r="CN176" i="80"/>
  <c r="CN177" i="80"/>
  <c r="CN178" i="80"/>
  <c r="CN179" i="80"/>
  <c r="CN180" i="80"/>
  <c r="CN181" i="80"/>
  <c r="CN182" i="80"/>
  <c r="CN183" i="80"/>
  <c r="CN184" i="80"/>
  <c r="CN185" i="80"/>
  <c r="CN186" i="80"/>
  <c r="CN187" i="80"/>
  <c r="CN188" i="80"/>
  <c r="CN189" i="80"/>
  <c r="CN190" i="80"/>
  <c r="CN191" i="80"/>
  <c r="CN192" i="80"/>
  <c r="CN193" i="80"/>
  <c r="CN194" i="80"/>
  <c r="CN195" i="80"/>
  <c r="CN196" i="80"/>
  <c r="CN197" i="80"/>
  <c r="CN198" i="80"/>
  <c r="CN199" i="80"/>
  <c r="CN200" i="80"/>
  <c r="CN201" i="80"/>
  <c r="CN202" i="80"/>
  <c r="CN203" i="80"/>
  <c r="CN204" i="80"/>
  <c r="CN205" i="80"/>
  <c r="CN207" i="80"/>
  <c r="CN208" i="80"/>
  <c r="CN209" i="80"/>
  <c r="CN210" i="80"/>
  <c r="CN3" i="80"/>
  <c r="CN4" i="82"/>
  <c r="CN5" i="82"/>
  <c r="CN6" i="82"/>
  <c r="CN7" i="82"/>
  <c r="CN8" i="82"/>
  <c r="CN9" i="82"/>
  <c r="CN10" i="82"/>
  <c r="CN11" i="82"/>
  <c r="CN12" i="82"/>
  <c r="CN13" i="82"/>
  <c r="CN14" i="82"/>
  <c r="CN15" i="82"/>
  <c r="CN16" i="82"/>
  <c r="CN17" i="82"/>
  <c r="CN18" i="82"/>
  <c r="CN19" i="82"/>
  <c r="CN20" i="82"/>
  <c r="CN21" i="82"/>
  <c r="CN22" i="82"/>
  <c r="CN23" i="82"/>
  <c r="CN24" i="82"/>
  <c r="CN25" i="82"/>
  <c r="CN26" i="82"/>
  <c r="CN27" i="82"/>
  <c r="CN28" i="82"/>
  <c r="CN29" i="82"/>
  <c r="CN30" i="82"/>
  <c r="CN31" i="82"/>
  <c r="CN32" i="82"/>
  <c r="CN33" i="82"/>
  <c r="CN34" i="82"/>
  <c r="CN35" i="82"/>
  <c r="CN36" i="82"/>
  <c r="CN37" i="82"/>
  <c r="CN38" i="82"/>
  <c r="CN39" i="82"/>
  <c r="CN40" i="82"/>
  <c r="CN41" i="82"/>
  <c r="CN42" i="82"/>
  <c r="CN43" i="82"/>
  <c r="CN44" i="82"/>
  <c r="CN45" i="82"/>
  <c r="CN46" i="82"/>
  <c r="CN47" i="82"/>
  <c r="CN48" i="82"/>
  <c r="CN49" i="82"/>
  <c r="CN50" i="82"/>
  <c r="CN51" i="82"/>
  <c r="CN52" i="82"/>
  <c r="CN53" i="82"/>
  <c r="CN54" i="82"/>
  <c r="CN55" i="82"/>
  <c r="CN56" i="82"/>
  <c r="CN57" i="82"/>
  <c r="CN58" i="82"/>
  <c r="CN59" i="82"/>
  <c r="CN60" i="82"/>
  <c r="CN61" i="82"/>
  <c r="CN62" i="82"/>
  <c r="CN63" i="82"/>
  <c r="CN64" i="82"/>
  <c r="CN65" i="82"/>
  <c r="CN66" i="82"/>
  <c r="CN67" i="82"/>
  <c r="CN68" i="82"/>
  <c r="CN69" i="82"/>
  <c r="CN70" i="82"/>
  <c r="CN71" i="82"/>
  <c r="CN72" i="82"/>
  <c r="CN73" i="82"/>
  <c r="CN74" i="82"/>
  <c r="CN75" i="82"/>
  <c r="CN76" i="82"/>
  <c r="CN77" i="82"/>
  <c r="CN78" i="82"/>
  <c r="CN79" i="82"/>
  <c r="CN80" i="82"/>
  <c r="CN81" i="82"/>
  <c r="CN82" i="82"/>
  <c r="CN83" i="82"/>
  <c r="CN84" i="82"/>
  <c r="CN85" i="82"/>
  <c r="CN86" i="82"/>
  <c r="CN87" i="82"/>
  <c r="CN88" i="82"/>
  <c r="CN89" i="82"/>
  <c r="CN90" i="82"/>
  <c r="CN91" i="82"/>
  <c r="CN92" i="82"/>
  <c r="CN93" i="82"/>
  <c r="CN94" i="82"/>
  <c r="CN95" i="82"/>
  <c r="CN96" i="82"/>
  <c r="CN97" i="82"/>
  <c r="CN98" i="82"/>
  <c r="CN99" i="82"/>
  <c r="CN100" i="82"/>
  <c r="CN101" i="82"/>
  <c r="CN102" i="82"/>
  <c r="CN103" i="82"/>
  <c r="CN104" i="82"/>
  <c r="CN105" i="82"/>
  <c r="CN106" i="82"/>
  <c r="CN107" i="82"/>
  <c r="CN108" i="82"/>
  <c r="CN109" i="82"/>
  <c r="CN110" i="82"/>
  <c r="CN111" i="82"/>
  <c r="CN112" i="82"/>
  <c r="CN113" i="82"/>
  <c r="CN114" i="82"/>
  <c r="CN115" i="82"/>
  <c r="CN116" i="82"/>
  <c r="CN117" i="82"/>
  <c r="CN118" i="82"/>
  <c r="CN119" i="82"/>
  <c r="CN120" i="82"/>
  <c r="CN121" i="82"/>
  <c r="CN122" i="82"/>
  <c r="CN123" i="82"/>
  <c r="CN124" i="82"/>
  <c r="CN125" i="82"/>
  <c r="CN126" i="82"/>
  <c r="CN127" i="82"/>
  <c r="CN128" i="82"/>
  <c r="CN129" i="82"/>
  <c r="CN130" i="82"/>
  <c r="CN131" i="82"/>
  <c r="CN132" i="82"/>
  <c r="CN133" i="82"/>
  <c r="CN134" i="82"/>
  <c r="CN135" i="82"/>
  <c r="CN136" i="82"/>
  <c r="CN137" i="82"/>
  <c r="CN138" i="82"/>
  <c r="CN139" i="82"/>
  <c r="CN140" i="82"/>
  <c r="CN141" i="82"/>
  <c r="CN142" i="82"/>
  <c r="CN143" i="82"/>
  <c r="CN144" i="82"/>
  <c r="CN145" i="82"/>
  <c r="CN146" i="82"/>
  <c r="CN147" i="82"/>
  <c r="CN148" i="82"/>
  <c r="CN149" i="82"/>
  <c r="CN150" i="82"/>
  <c r="CN151" i="82"/>
  <c r="CN152" i="82"/>
  <c r="CN153" i="82"/>
  <c r="CN154" i="82"/>
  <c r="CN155" i="82"/>
  <c r="CN156" i="82"/>
  <c r="CN157" i="82"/>
  <c r="CN158" i="82"/>
  <c r="CN159" i="82"/>
  <c r="CN160" i="82"/>
  <c r="CN161" i="82"/>
  <c r="CN162" i="82"/>
  <c r="CN163" i="82"/>
  <c r="CN164" i="82"/>
  <c r="CN165" i="82"/>
  <c r="CN166" i="82"/>
  <c r="CN167" i="82"/>
  <c r="CN168" i="82"/>
  <c r="CN169" i="82"/>
  <c r="CN170" i="82"/>
  <c r="CN171" i="82"/>
  <c r="CN172" i="82"/>
  <c r="CN173" i="82"/>
  <c r="CN174" i="82"/>
  <c r="CN175" i="82"/>
  <c r="CN176" i="82"/>
  <c r="CN177" i="82"/>
  <c r="CN178" i="82"/>
  <c r="CN179" i="82"/>
  <c r="CN180" i="82"/>
  <c r="CN181" i="82"/>
  <c r="CN182" i="82"/>
  <c r="CN183" i="82"/>
  <c r="CN184" i="82"/>
  <c r="CN185" i="82"/>
  <c r="CN186" i="82"/>
  <c r="CN187" i="82"/>
  <c r="CN188" i="82"/>
  <c r="CN189" i="82"/>
  <c r="CN190" i="82"/>
  <c r="CN191" i="82"/>
  <c r="CN192" i="82"/>
  <c r="CN193" i="82"/>
  <c r="CN194" i="82"/>
  <c r="CN195" i="82"/>
  <c r="CN196" i="82"/>
  <c r="CN197" i="82"/>
  <c r="CN198" i="82"/>
  <c r="CN199" i="82"/>
  <c r="CN200" i="82"/>
  <c r="CN201" i="82"/>
  <c r="CN202" i="82"/>
  <c r="CN203" i="82"/>
  <c r="CN204" i="82"/>
  <c r="CN205" i="82"/>
  <c r="CN207" i="82"/>
  <c r="CN208" i="82"/>
  <c r="CN209" i="82"/>
  <c r="CN210" i="82"/>
  <c r="CN3" i="82"/>
  <c r="CN4" i="81"/>
  <c r="CN5" i="81"/>
  <c r="CN6" i="81"/>
  <c r="CN7" i="81"/>
  <c r="CN8" i="81"/>
  <c r="CN9" i="81"/>
  <c r="CN10" i="81"/>
  <c r="CN11" i="81"/>
  <c r="CN12" i="81"/>
  <c r="CN13" i="81"/>
  <c r="CN14" i="81"/>
  <c r="CN15" i="81"/>
  <c r="CN16" i="81"/>
  <c r="CN17" i="81"/>
  <c r="CN18" i="81"/>
  <c r="CN19" i="81"/>
  <c r="CN20" i="81"/>
  <c r="CN21" i="81"/>
  <c r="CN22" i="81"/>
  <c r="CN23" i="81"/>
  <c r="CN24" i="81"/>
  <c r="CN25" i="81"/>
  <c r="CN26" i="81"/>
  <c r="CN27" i="81"/>
  <c r="CN28" i="81"/>
  <c r="CN29" i="81"/>
  <c r="CN30" i="81"/>
  <c r="CN31" i="81"/>
  <c r="CN32" i="81"/>
  <c r="CN33" i="81"/>
  <c r="CN34" i="81"/>
  <c r="CN35" i="81"/>
  <c r="CN36" i="81"/>
  <c r="CN37" i="81"/>
  <c r="CN38" i="81"/>
  <c r="CN39" i="81"/>
  <c r="CN40" i="81"/>
  <c r="CN41" i="81"/>
  <c r="CN42" i="81"/>
  <c r="CN43" i="81"/>
  <c r="CN44" i="81"/>
  <c r="CN45" i="81"/>
  <c r="CN46" i="81"/>
  <c r="CN47" i="81"/>
  <c r="CN48" i="81"/>
  <c r="CN49" i="81"/>
  <c r="CN50" i="81"/>
  <c r="CN51" i="81"/>
  <c r="CN52" i="81"/>
  <c r="CN53" i="81"/>
  <c r="CN54" i="81"/>
  <c r="CN55" i="81"/>
  <c r="CN56" i="81"/>
  <c r="CN57" i="81"/>
  <c r="CN58" i="81"/>
  <c r="CN59" i="81"/>
  <c r="CN60" i="81"/>
  <c r="CN61" i="81"/>
  <c r="CN62" i="81"/>
  <c r="CN63" i="81"/>
  <c r="CN64" i="81"/>
  <c r="CN65" i="81"/>
  <c r="CN66" i="81"/>
  <c r="CN67" i="81"/>
  <c r="CN68" i="81"/>
  <c r="CN69" i="81"/>
  <c r="CN70" i="81"/>
  <c r="CN71" i="81"/>
  <c r="CN72" i="81"/>
  <c r="CN73" i="81"/>
  <c r="CN74" i="81"/>
  <c r="CN75" i="81"/>
  <c r="CN76" i="81"/>
  <c r="CN77" i="81"/>
  <c r="CN78" i="81"/>
  <c r="CN79" i="81"/>
  <c r="CN80" i="81"/>
  <c r="CN81" i="81"/>
  <c r="CN82" i="81"/>
  <c r="CN83" i="81"/>
  <c r="CN84" i="81"/>
  <c r="CN85" i="81"/>
  <c r="CN86" i="81"/>
  <c r="CN87" i="81"/>
  <c r="CN88" i="81"/>
  <c r="CN89" i="81"/>
  <c r="CN90" i="81"/>
  <c r="CN91" i="81"/>
  <c r="CN92" i="81"/>
  <c r="CN93" i="81"/>
  <c r="CN94" i="81"/>
  <c r="CN95" i="81"/>
  <c r="CN96" i="81"/>
  <c r="CN97" i="81"/>
  <c r="CN98" i="81"/>
  <c r="CN99" i="81"/>
  <c r="CN100" i="81"/>
  <c r="CN101" i="81"/>
  <c r="CN102" i="81"/>
  <c r="CN103" i="81"/>
  <c r="CN104" i="81"/>
  <c r="CN105" i="81"/>
  <c r="CN106" i="81"/>
  <c r="CN107" i="81"/>
  <c r="CN108" i="81"/>
  <c r="CN109" i="81"/>
  <c r="CN110" i="81"/>
  <c r="CN111" i="81"/>
  <c r="CN112" i="81"/>
  <c r="CN113" i="81"/>
  <c r="CN114" i="81"/>
  <c r="CN115" i="81"/>
  <c r="CN116" i="81"/>
  <c r="CN117" i="81"/>
  <c r="CN118" i="81"/>
  <c r="CN119" i="81"/>
  <c r="CN120" i="81"/>
  <c r="CN121" i="81"/>
  <c r="CN122" i="81"/>
  <c r="CN123" i="81"/>
  <c r="CN124" i="81"/>
  <c r="CN125" i="81"/>
  <c r="CN126" i="81"/>
  <c r="CN127" i="81"/>
  <c r="CN128" i="81"/>
  <c r="CN129" i="81"/>
  <c r="CN130" i="81"/>
  <c r="CN131" i="81"/>
  <c r="CN132" i="81"/>
  <c r="CN133" i="81"/>
  <c r="CN134" i="81"/>
  <c r="CN135" i="81"/>
  <c r="CN136" i="81"/>
  <c r="CN137" i="81"/>
  <c r="CN138" i="81"/>
  <c r="CN139" i="81"/>
  <c r="CN140" i="81"/>
  <c r="CN141" i="81"/>
  <c r="CN142" i="81"/>
  <c r="CN143" i="81"/>
  <c r="CN144" i="81"/>
  <c r="CN145" i="81"/>
  <c r="CN146" i="81"/>
  <c r="CN147" i="81"/>
  <c r="CN148" i="81"/>
  <c r="CN149" i="81"/>
  <c r="CN150" i="81"/>
  <c r="CN151" i="81"/>
  <c r="CN152" i="81"/>
  <c r="CN153" i="81"/>
  <c r="CN154" i="81"/>
  <c r="CN155" i="81"/>
  <c r="CN156" i="81"/>
  <c r="CN157" i="81"/>
  <c r="CN158" i="81"/>
  <c r="CN159" i="81"/>
  <c r="CN160" i="81"/>
  <c r="CN161" i="81"/>
  <c r="CN162" i="81"/>
  <c r="CN163" i="81"/>
  <c r="CN164" i="81"/>
  <c r="CN165" i="81"/>
  <c r="CN166" i="81"/>
  <c r="CN167" i="81"/>
  <c r="CN168" i="81"/>
  <c r="CN169" i="81"/>
  <c r="CN170" i="81"/>
  <c r="CN171" i="81"/>
  <c r="CN172" i="81"/>
  <c r="CN173" i="81"/>
  <c r="CN174" i="81"/>
  <c r="CN175" i="81"/>
  <c r="CN176" i="81"/>
  <c r="CN177" i="81"/>
  <c r="CN178" i="81"/>
  <c r="CN179" i="81"/>
  <c r="CN180" i="81"/>
  <c r="CN181" i="81"/>
  <c r="CN182" i="81"/>
  <c r="CN183" i="81"/>
  <c r="CN184" i="81"/>
  <c r="CN185" i="81"/>
  <c r="CN186" i="81"/>
  <c r="CN187" i="81"/>
  <c r="CN188" i="81"/>
  <c r="CN189" i="81"/>
  <c r="CN190" i="81"/>
  <c r="CN191" i="81"/>
  <c r="CN192" i="81"/>
  <c r="CN193" i="81"/>
  <c r="CN194" i="81"/>
  <c r="CN195" i="81"/>
  <c r="CN196" i="81"/>
  <c r="CN197" i="81"/>
  <c r="CN198" i="81"/>
  <c r="CN199" i="81"/>
  <c r="CN200" i="81"/>
  <c r="CN201" i="81"/>
  <c r="CN202" i="81"/>
  <c r="CN203" i="81"/>
  <c r="CN204" i="81"/>
  <c r="CN205" i="81"/>
  <c r="CN207" i="81"/>
  <c r="CN208" i="81"/>
  <c r="CN209" i="81"/>
  <c r="CN210" i="81"/>
  <c r="CN3" i="81"/>
  <c r="CK4" i="81" l="1"/>
  <c r="CK5" i="81"/>
  <c r="CK6" i="81"/>
  <c r="CK7" i="81"/>
  <c r="CK8" i="81"/>
  <c r="CK9" i="81"/>
  <c r="CK10" i="81"/>
  <c r="CK11" i="81"/>
  <c r="CK12" i="81"/>
  <c r="CK13" i="81"/>
  <c r="CK14" i="81"/>
  <c r="CK15" i="81"/>
  <c r="CK16" i="81"/>
  <c r="CK17" i="81"/>
  <c r="CK18" i="81"/>
  <c r="CK19" i="81"/>
  <c r="CK20" i="81"/>
  <c r="CK21" i="81"/>
  <c r="CK22" i="81"/>
  <c r="CK23" i="81"/>
  <c r="CK24" i="81"/>
  <c r="CK25" i="81"/>
  <c r="CK26" i="81"/>
  <c r="CK27" i="81"/>
  <c r="CK28" i="81"/>
  <c r="CK29" i="81"/>
  <c r="CK30" i="81"/>
  <c r="CK31" i="81"/>
  <c r="CK32" i="81"/>
  <c r="CK33" i="81"/>
  <c r="CK34" i="81"/>
  <c r="CK35" i="81"/>
  <c r="CK36" i="81"/>
  <c r="CK37" i="81"/>
  <c r="CK38" i="81"/>
  <c r="CK39" i="81"/>
  <c r="CK40" i="81"/>
  <c r="CK41" i="81"/>
  <c r="CK42" i="81"/>
  <c r="CK43" i="81"/>
  <c r="CK44" i="81"/>
  <c r="CK45" i="81"/>
  <c r="CK46" i="81"/>
  <c r="CK47" i="81"/>
  <c r="CK48" i="81"/>
  <c r="CK49" i="81"/>
  <c r="CK50" i="81"/>
  <c r="CK51" i="81"/>
  <c r="CK52" i="81"/>
  <c r="CK53" i="81"/>
  <c r="CK54" i="81"/>
  <c r="CK55" i="81"/>
  <c r="CK56" i="81"/>
  <c r="CK57" i="81"/>
  <c r="CK58" i="81"/>
  <c r="CK59" i="81"/>
  <c r="CK60" i="81"/>
  <c r="CK61" i="81"/>
  <c r="CK62" i="81"/>
  <c r="CK63" i="81"/>
  <c r="CK64" i="81"/>
  <c r="CK65" i="81"/>
  <c r="CK66" i="81"/>
  <c r="CK67" i="81"/>
  <c r="CK68" i="81"/>
  <c r="CK69" i="81"/>
  <c r="CK70" i="81"/>
  <c r="CK71" i="81"/>
  <c r="CK72" i="81"/>
  <c r="CK73" i="81"/>
  <c r="CK74" i="81"/>
  <c r="CK75" i="81"/>
  <c r="CK76" i="81"/>
  <c r="CK77" i="81"/>
  <c r="CK78" i="81"/>
  <c r="CK79" i="81"/>
  <c r="CK80" i="81"/>
  <c r="CK81" i="81"/>
  <c r="CK82" i="81"/>
  <c r="CK83" i="81"/>
  <c r="CK84" i="81"/>
  <c r="CK85" i="81"/>
  <c r="CK86" i="81"/>
  <c r="CK87" i="81"/>
  <c r="CK88" i="81"/>
  <c r="CK89" i="81"/>
  <c r="CK90" i="81"/>
  <c r="CK91" i="81"/>
  <c r="CK92" i="81"/>
  <c r="CK93" i="81"/>
  <c r="CK94" i="81"/>
  <c r="CK95" i="81"/>
  <c r="CK96" i="81"/>
  <c r="CK97" i="81"/>
  <c r="CK98" i="81"/>
  <c r="CK99" i="81"/>
  <c r="CK100" i="81"/>
  <c r="CK101" i="81"/>
  <c r="CK102" i="81"/>
  <c r="CK103" i="81"/>
  <c r="CK104" i="81"/>
  <c r="CK105" i="81"/>
  <c r="CK106" i="81"/>
  <c r="CK107" i="81"/>
  <c r="CK108" i="81"/>
  <c r="CK109" i="81"/>
  <c r="CK110" i="81"/>
  <c r="CK111" i="81"/>
  <c r="CK112" i="81"/>
  <c r="CK113" i="81"/>
  <c r="CK114" i="81"/>
  <c r="CK115" i="81"/>
  <c r="CK116" i="81"/>
  <c r="CK117" i="81"/>
  <c r="CK118" i="81"/>
  <c r="CK119" i="81"/>
  <c r="CK120" i="81"/>
  <c r="CK121" i="81"/>
  <c r="CK122" i="81"/>
  <c r="CK123" i="81"/>
  <c r="CK124" i="81"/>
  <c r="CK125" i="81"/>
  <c r="CK126" i="81"/>
  <c r="CK127" i="81"/>
  <c r="CK128" i="81"/>
  <c r="CK129" i="81"/>
  <c r="CK130" i="81"/>
  <c r="CK131" i="81"/>
  <c r="CK132" i="81"/>
  <c r="CK133" i="81"/>
  <c r="CK134" i="81"/>
  <c r="CK135" i="81"/>
  <c r="CK136" i="81"/>
  <c r="CK137" i="81"/>
  <c r="CK138" i="81"/>
  <c r="CK139" i="81"/>
  <c r="CK140" i="81"/>
  <c r="CK141" i="81"/>
  <c r="CK142" i="81"/>
  <c r="CK143" i="81"/>
  <c r="CK144" i="81"/>
  <c r="CK145" i="81"/>
  <c r="CK146" i="81"/>
  <c r="CK147" i="81"/>
  <c r="CK148" i="81"/>
  <c r="CK149" i="81"/>
  <c r="CK150" i="81"/>
  <c r="CK151" i="81"/>
  <c r="CK152" i="81"/>
  <c r="CK153" i="81"/>
  <c r="CK154" i="81"/>
  <c r="CK155" i="81"/>
  <c r="CK156" i="81"/>
  <c r="CK157" i="81"/>
  <c r="CK158" i="81"/>
  <c r="CK159" i="81"/>
  <c r="CK160" i="81"/>
  <c r="CK161" i="81"/>
  <c r="CK162" i="81"/>
  <c r="CK163" i="81"/>
  <c r="CK164" i="81"/>
  <c r="CK165" i="81"/>
  <c r="CK166" i="81"/>
  <c r="CK167" i="81"/>
  <c r="CK168" i="81"/>
  <c r="CK169" i="81"/>
  <c r="CK170" i="81"/>
  <c r="CK171" i="81"/>
  <c r="CK172" i="81"/>
  <c r="CK173" i="81"/>
  <c r="CK174" i="81"/>
  <c r="CK175" i="81"/>
  <c r="CK176" i="81"/>
  <c r="CK177" i="81"/>
  <c r="CK178" i="81"/>
  <c r="CK179" i="81"/>
  <c r="CK180" i="81"/>
  <c r="CK181" i="81"/>
  <c r="CK182" i="81"/>
  <c r="CK183" i="81"/>
  <c r="CK184" i="81"/>
  <c r="CK185" i="81"/>
  <c r="CK186" i="81"/>
  <c r="CK187" i="81"/>
  <c r="CK188" i="81"/>
  <c r="CK189" i="81"/>
  <c r="CK190" i="81"/>
  <c r="CK191" i="81"/>
  <c r="CK192" i="81"/>
  <c r="CK193" i="81"/>
  <c r="CK194" i="81"/>
  <c r="CK195" i="81"/>
  <c r="CK196" i="81"/>
  <c r="CK197" i="81"/>
  <c r="CK198" i="81"/>
  <c r="CK199" i="81"/>
  <c r="CK200" i="81"/>
  <c r="CK201" i="81"/>
  <c r="CK202" i="81"/>
  <c r="CK203" i="81"/>
  <c r="CK204" i="81"/>
  <c r="CK205" i="81"/>
  <c r="CK207" i="81"/>
  <c r="CK208" i="81"/>
  <c r="CK209" i="81"/>
  <c r="CK210" i="81"/>
  <c r="CK3" i="81"/>
  <c r="CK4" i="82"/>
  <c r="CK5" i="82"/>
  <c r="CK6" i="82"/>
  <c r="CK7" i="82"/>
  <c r="CK8" i="82"/>
  <c r="CK9" i="82"/>
  <c r="CK10" i="82"/>
  <c r="CK11" i="82"/>
  <c r="CK12" i="82"/>
  <c r="CK13" i="82"/>
  <c r="CK14" i="82"/>
  <c r="CK15" i="82"/>
  <c r="CK16" i="82"/>
  <c r="CK17" i="82"/>
  <c r="CK18" i="82"/>
  <c r="CK19" i="82"/>
  <c r="CK20" i="82"/>
  <c r="CK21" i="82"/>
  <c r="CK22" i="82"/>
  <c r="CK23" i="82"/>
  <c r="CK24" i="82"/>
  <c r="CK25" i="82"/>
  <c r="CK26" i="82"/>
  <c r="CK27" i="82"/>
  <c r="CK28" i="82"/>
  <c r="CK29" i="82"/>
  <c r="CK30" i="82"/>
  <c r="CK31" i="82"/>
  <c r="CK32" i="82"/>
  <c r="CK33" i="82"/>
  <c r="CK34" i="82"/>
  <c r="CK35" i="82"/>
  <c r="CK36" i="82"/>
  <c r="CK37" i="82"/>
  <c r="CK38" i="82"/>
  <c r="CK39" i="82"/>
  <c r="CK40" i="82"/>
  <c r="CK41" i="82"/>
  <c r="CK42" i="82"/>
  <c r="CK43" i="82"/>
  <c r="CK44" i="82"/>
  <c r="CK45" i="82"/>
  <c r="CK46" i="82"/>
  <c r="CK47" i="82"/>
  <c r="CK48" i="82"/>
  <c r="CK49" i="82"/>
  <c r="CK50" i="82"/>
  <c r="CK51" i="82"/>
  <c r="CK52" i="82"/>
  <c r="CK53" i="82"/>
  <c r="CK54" i="82"/>
  <c r="CK55" i="82"/>
  <c r="CK56" i="82"/>
  <c r="CK57" i="82"/>
  <c r="CK58" i="82"/>
  <c r="CK59" i="82"/>
  <c r="CK60" i="82"/>
  <c r="CK61" i="82"/>
  <c r="CK62" i="82"/>
  <c r="CK63" i="82"/>
  <c r="CK64" i="82"/>
  <c r="CK65" i="82"/>
  <c r="CK66" i="82"/>
  <c r="CK67" i="82"/>
  <c r="CK68" i="82"/>
  <c r="CK69" i="82"/>
  <c r="CK70" i="82"/>
  <c r="CK71" i="82"/>
  <c r="CK72" i="82"/>
  <c r="CK73" i="82"/>
  <c r="CK74" i="82"/>
  <c r="CK75" i="82"/>
  <c r="CK76" i="82"/>
  <c r="CK77" i="82"/>
  <c r="CK78" i="82"/>
  <c r="CK79" i="82"/>
  <c r="CK80" i="82"/>
  <c r="CK81" i="82"/>
  <c r="CK82" i="82"/>
  <c r="CK83" i="82"/>
  <c r="CK84" i="82"/>
  <c r="CK85" i="82"/>
  <c r="CK86" i="82"/>
  <c r="CK87" i="82"/>
  <c r="CK88" i="82"/>
  <c r="CK89" i="82"/>
  <c r="CK90" i="82"/>
  <c r="CK91" i="82"/>
  <c r="CK92" i="82"/>
  <c r="CK93" i="82"/>
  <c r="CK94" i="82"/>
  <c r="CK95" i="82"/>
  <c r="CK96" i="82"/>
  <c r="CK97" i="82"/>
  <c r="CK98" i="82"/>
  <c r="CK99" i="82"/>
  <c r="CK100" i="82"/>
  <c r="CK101" i="82"/>
  <c r="CK102" i="82"/>
  <c r="CK103" i="82"/>
  <c r="CK104" i="82"/>
  <c r="CK105" i="82"/>
  <c r="CK106" i="82"/>
  <c r="CK107" i="82"/>
  <c r="CK108" i="82"/>
  <c r="CK109" i="82"/>
  <c r="CK110" i="82"/>
  <c r="CK111" i="82"/>
  <c r="CK112" i="82"/>
  <c r="CK113" i="82"/>
  <c r="CK114" i="82"/>
  <c r="CK115" i="82"/>
  <c r="CK116" i="82"/>
  <c r="CK117" i="82"/>
  <c r="CK118" i="82"/>
  <c r="CK119" i="82"/>
  <c r="CK120" i="82"/>
  <c r="CK121" i="82"/>
  <c r="CK122" i="82"/>
  <c r="CK123" i="82"/>
  <c r="CK124" i="82"/>
  <c r="CK125" i="82"/>
  <c r="CK126" i="82"/>
  <c r="CK127" i="82"/>
  <c r="CK128" i="82"/>
  <c r="CK129" i="82"/>
  <c r="CK130" i="82"/>
  <c r="CK131" i="82"/>
  <c r="CK132" i="82"/>
  <c r="CK133" i="82"/>
  <c r="CK134" i="82"/>
  <c r="CK135" i="82"/>
  <c r="CK136" i="82"/>
  <c r="CK137" i="82"/>
  <c r="CK138" i="82"/>
  <c r="CK139" i="82"/>
  <c r="CK140" i="82"/>
  <c r="CK141" i="82"/>
  <c r="CK142" i="82"/>
  <c r="CK143" i="82"/>
  <c r="CK144" i="82"/>
  <c r="CK145" i="82"/>
  <c r="CK146" i="82"/>
  <c r="CK147" i="82"/>
  <c r="CK148" i="82"/>
  <c r="CK149" i="82"/>
  <c r="CK150" i="82"/>
  <c r="CK151" i="82"/>
  <c r="CK152" i="82"/>
  <c r="CK153" i="82"/>
  <c r="CK154" i="82"/>
  <c r="CK155" i="82"/>
  <c r="CK156" i="82"/>
  <c r="CK157" i="82"/>
  <c r="CK158" i="82"/>
  <c r="CK159" i="82"/>
  <c r="CK160" i="82"/>
  <c r="CK161" i="82"/>
  <c r="CK162" i="82"/>
  <c r="CK163" i="82"/>
  <c r="CK164" i="82"/>
  <c r="CK165" i="82"/>
  <c r="CK166" i="82"/>
  <c r="CK167" i="82"/>
  <c r="CK168" i="82"/>
  <c r="CK169" i="82"/>
  <c r="CK170" i="82"/>
  <c r="CK171" i="82"/>
  <c r="CK172" i="82"/>
  <c r="CK173" i="82"/>
  <c r="CK174" i="82"/>
  <c r="CK175" i="82"/>
  <c r="CK176" i="82"/>
  <c r="CK177" i="82"/>
  <c r="CK178" i="82"/>
  <c r="CK179" i="82"/>
  <c r="CK180" i="82"/>
  <c r="CK181" i="82"/>
  <c r="CK182" i="82"/>
  <c r="CK183" i="82"/>
  <c r="CK184" i="82"/>
  <c r="CK185" i="82"/>
  <c r="CK186" i="82"/>
  <c r="CK187" i="82"/>
  <c r="CK188" i="82"/>
  <c r="CK189" i="82"/>
  <c r="CK190" i="82"/>
  <c r="CK191" i="82"/>
  <c r="CK192" i="82"/>
  <c r="CK193" i="82"/>
  <c r="CK194" i="82"/>
  <c r="CK195" i="82"/>
  <c r="CK196" i="82"/>
  <c r="CK197" i="82"/>
  <c r="CK198" i="82"/>
  <c r="CK199" i="82"/>
  <c r="CK200" i="82"/>
  <c r="CK201" i="82"/>
  <c r="CK202" i="82"/>
  <c r="CK203" i="82"/>
  <c r="CK204" i="82"/>
  <c r="CK205" i="82"/>
  <c r="CK207" i="82"/>
  <c r="CK208" i="82"/>
  <c r="CK209" i="82"/>
  <c r="CK210" i="82"/>
  <c r="CK3" i="82"/>
  <c r="CK4" i="80"/>
  <c r="CK5" i="80"/>
  <c r="CK6" i="80"/>
  <c r="CK7" i="80"/>
  <c r="CK8" i="80"/>
  <c r="CK9" i="80"/>
  <c r="CK10" i="80"/>
  <c r="CK11" i="80"/>
  <c r="CK12" i="80"/>
  <c r="CK13" i="80"/>
  <c r="CK14" i="80"/>
  <c r="CK15" i="80"/>
  <c r="CK16" i="80"/>
  <c r="CK17" i="80"/>
  <c r="CK18" i="80"/>
  <c r="CK19" i="80"/>
  <c r="CK20" i="80"/>
  <c r="CK21" i="80"/>
  <c r="CK22" i="80"/>
  <c r="CK23" i="80"/>
  <c r="CK24" i="80"/>
  <c r="CK25" i="80"/>
  <c r="CK26" i="80"/>
  <c r="CK27" i="80"/>
  <c r="CK28" i="80"/>
  <c r="CK29" i="80"/>
  <c r="CK30" i="80"/>
  <c r="CK31" i="80"/>
  <c r="CK32" i="80"/>
  <c r="CK33" i="80"/>
  <c r="CK34" i="80"/>
  <c r="CK35" i="80"/>
  <c r="CK36" i="80"/>
  <c r="CK37" i="80"/>
  <c r="CK38" i="80"/>
  <c r="CK39" i="80"/>
  <c r="CK40" i="80"/>
  <c r="CK41" i="80"/>
  <c r="CK42" i="80"/>
  <c r="CK43" i="80"/>
  <c r="CK44" i="80"/>
  <c r="CK45" i="80"/>
  <c r="CK46" i="80"/>
  <c r="CK47" i="80"/>
  <c r="CK48" i="80"/>
  <c r="CK49" i="80"/>
  <c r="CK50" i="80"/>
  <c r="CK51" i="80"/>
  <c r="CK52" i="80"/>
  <c r="CK53" i="80"/>
  <c r="CK54" i="80"/>
  <c r="CK55" i="80"/>
  <c r="CK56" i="80"/>
  <c r="CK57" i="80"/>
  <c r="CK58" i="80"/>
  <c r="CK59" i="80"/>
  <c r="CK60" i="80"/>
  <c r="CK61" i="80"/>
  <c r="CK62" i="80"/>
  <c r="CK63" i="80"/>
  <c r="CK64" i="80"/>
  <c r="CK65" i="80"/>
  <c r="CK66" i="80"/>
  <c r="CK67" i="80"/>
  <c r="CK68" i="80"/>
  <c r="CK69" i="80"/>
  <c r="CK70" i="80"/>
  <c r="CK71" i="80"/>
  <c r="CK72" i="80"/>
  <c r="CK73" i="80"/>
  <c r="CK74" i="80"/>
  <c r="CK75" i="80"/>
  <c r="CK76" i="80"/>
  <c r="CK77" i="80"/>
  <c r="CK78" i="80"/>
  <c r="CK79" i="80"/>
  <c r="CK80" i="80"/>
  <c r="CK81" i="80"/>
  <c r="CK82" i="80"/>
  <c r="CK83" i="80"/>
  <c r="CK84" i="80"/>
  <c r="CK85" i="80"/>
  <c r="CK86" i="80"/>
  <c r="CK87" i="80"/>
  <c r="CK88" i="80"/>
  <c r="CK89" i="80"/>
  <c r="CK90" i="80"/>
  <c r="CK91" i="80"/>
  <c r="CK92" i="80"/>
  <c r="CK93" i="80"/>
  <c r="CK94" i="80"/>
  <c r="CK95" i="80"/>
  <c r="CK96" i="80"/>
  <c r="CK97" i="80"/>
  <c r="CK98" i="80"/>
  <c r="CK99" i="80"/>
  <c r="CK100" i="80"/>
  <c r="CK101" i="80"/>
  <c r="CK102" i="80"/>
  <c r="CK103" i="80"/>
  <c r="CK104" i="80"/>
  <c r="CK105" i="80"/>
  <c r="CK106" i="80"/>
  <c r="CK107" i="80"/>
  <c r="CK108" i="80"/>
  <c r="CK109" i="80"/>
  <c r="CK110" i="80"/>
  <c r="CK111" i="80"/>
  <c r="CK112" i="80"/>
  <c r="CK113" i="80"/>
  <c r="CK114" i="80"/>
  <c r="CK115" i="80"/>
  <c r="CK116" i="80"/>
  <c r="CK117" i="80"/>
  <c r="CK118" i="80"/>
  <c r="CK119" i="80"/>
  <c r="CK120" i="80"/>
  <c r="CK121" i="80"/>
  <c r="CK122" i="80"/>
  <c r="CK123" i="80"/>
  <c r="CK124" i="80"/>
  <c r="CK125" i="80"/>
  <c r="CK126" i="80"/>
  <c r="CK127" i="80"/>
  <c r="CK128" i="80"/>
  <c r="CK129" i="80"/>
  <c r="CK130" i="80"/>
  <c r="CK131" i="80"/>
  <c r="CK132" i="80"/>
  <c r="CK133" i="80"/>
  <c r="CK134" i="80"/>
  <c r="CK135" i="80"/>
  <c r="CK136" i="80"/>
  <c r="CK137" i="80"/>
  <c r="CK138" i="80"/>
  <c r="CK139" i="80"/>
  <c r="CK140" i="80"/>
  <c r="CK141" i="80"/>
  <c r="CK142" i="80"/>
  <c r="CK143" i="80"/>
  <c r="CK144" i="80"/>
  <c r="CK145" i="80"/>
  <c r="CK146" i="80"/>
  <c r="CK147" i="80"/>
  <c r="CK148" i="80"/>
  <c r="CK149" i="80"/>
  <c r="CK150" i="80"/>
  <c r="CK151" i="80"/>
  <c r="CK152" i="80"/>
  <c r="CK153" i="80"/>
  <c r="CK154" i="80"/>
  <c r="CK155" i="80"/>
  <c r="CK156" i="80"/>
  <c r="CK157" i="80"/>
  <c r="CK158" i="80"/>
  <c r="CK159" i="80"/>
  <c r="CK160" i="80"/>
  <c r="CK161" i="80"/>
  <c r="CK162" i="80"/>
  <c r="CK163" i="80"/>
  <c r="CK164" i="80"/>
  <c r="CK165" i="80"/>
  <c r="CK166" i="80"/>
  <c r="CK167" i="80"/>
  <c r="CK168" i="80"/>
  <c r="CK169" i="80"/>
  <c r="CK170" i="80"/>
  <c r="CK171" i="80"/>
  <c r="CK172" i="80"/>
  <c r="CK173" i="80"/>
  <c r="CK174" i="80"/>
  <c r="CK175" i="80"/>
  <c r="CK176" i="80"/>
  <c r="CK177" i="80"/>
  <c r="CK178" i="80"/>
  <c r="CK179" i="80"/>
  <c r="CK180" i="80"/>
  <c r="CK181" i="80"/>
  <c r="CK182" i="80"/>
  <c r="CK183" i="80"/>
  <c r="CK184" i="80"/>
  <c r="CK185" i="80"/>
  <c r="CK186" i="80"/>
  <c r="CK187" i="80"/>
  <c r="CK188" i="80"/>
  <c r="CK189" i="80"/>
  <c r="CK190" i="80"/>
  <c r="CK191" i="80"/>
  <c r="CK192" i="80"/>
  <c r="CK193" i="80"/>
  <c r="CK194" i="80"/>
  <c r="CK195" i="80"/>
  <c r="CK196" i="80"/>
  <c r="CK197" i="80"/>
  <c r="CK198" i="80"/>
  <c r="CK199" i="80"/>
  <c r="CK200" i="80"/>
  <c r="CK201" i="80"/>
  <c r="CK202" i="80"/>
  <c r="CK203" i="80"/>
  <c r="CK204" i="80"/>
  <c r="CK205" i="80"/>
  <c r="CK207" i="80"/>
  <c r="CK208" i="80"/>
  <c r="CK209" i="80"/>
  <c r="CK210" i="80"/>
  <c r="CK3" i="80"/>
  <c r="CH4" i="81" l="1"/>
  <c r="CH5" i="81"/>
  <c r="CH6" i="81"/>
  <c r="CH7" i="81"/>
  <c r="CH8" i="81"/>
  <c r="CH9" i="81"/>
  <c r="CH10" i="81"/>
  <c r="CH11" i="81"/>
  <c r="CH12" i="81"/>
  <c r="CH13" i="81"/>
  <c r="CH14" i="81"/>
  <c r="CH15" i="81"/>
  <c r="CH16" i="81"/>
  <c r="CH17" i="81"/>
  <c r="CH18" i="81"/>
  <c r="CH19" i="81"/>
  <c r="CH20" i="81"/>
  <c r="CH21" i="81"/>
  <c r="CH22" i="81"/>
  <c r="CH23" i="81"/>
  <c r="CH24" i="81"/>
  <c r="CH25" i="81"/>
  <c r="CH26" i="81"/>
  <c r="CH27" i="81"/>
  <c r="CH28" i="81"/>
  <c r="CH29" i="81"/>
  <c r="CH30" i="81"/>
  <c r="CH31" i="81"/>
  <c r="CH32" i="81"/>
  <c r="CH33" i="81"/>
  <c r="CH34" i="81"/>
  <c r="CH35" i="81"/>
  <c r="CH36" i="81"/>
  <c r="CH37" i="81"/>
  <c r="CH38" i="81"/>
  <c r="CH39" i="81"/>
  <c r="CH40" i="81"/>
  <c r="CH41" i="81"/>
  <c r="CH42" i="81"/>
  <c r="CH43" i="81"/>
  <c r="CH44" i="81"/>
  <c r="CH45" i="81"/>
  <c r="CH46" i="81"/>
  <c r="CH47" i="81"/>
  <c r="CH48" i="81"/>
  <c r="CH49" i="81"/>
  <c r="CH50" i="81"/>
  <c r="CH51" i="81"/>
  <c r="CH52" i="81"/>
  <c r="CH53" i="81"/>
  <c r="CH54" i="81"/>
  <c r="CH55" i="81"/>
  <c r="CH56" i="81"/>
  <c r="CH57" i="81"/>
  <c r="CH58" i="81"/>
  <c r="CH59" i="81"/>
  <c r="CH60" i="81"/>
  <c r="CH61" i="81"/>
  <c r="CH62" i="81"/>
  <c r="CH63" i="81"/>
  <c r="CH64" i="81"/>
  <c r="CH65" i="81"/>
  <c r="CH66" i="81"/>
  <c r="CH67" i="81"/>
  <c r="CH68" i="81"/>
  <c r="CH69" i="81"/>
  <c r="CH70" i="81"/>
  <c r="CH71" i="81"/>
  <c r="CH72" i="81"/>
  <c r="CH73" i="81"/>
  <c r="CH74" i="81"/>
  <c r="CH75" i="81"/>
  <c r="CH76" i="81"/>
  <c r="CH77" i="81"/>
  <c r="CH78" i="81"/>
  <c r="CH79" i="81"/>
  <c r="CH80" i="81"/>
  <c r="CH81" i="81"/>
  <c r="CH82" i="81"/>
  <c r="CH83" i="81"/>
  <c r="CH84" i="81"/>
  <c r="CH85" i="81"/>
  <c r="CH86" i="81"/>
  <c r="CH87" i="81"/>
  <c r="CH88" i="81"/>
  <c r="CH89" i="81"/>
  <c r="CH90" i="81"/>
  <c r="CH91" i="81"/>
  <c r="CH92" i="81"/>
  <c r="CH93" i="81"/>
  <c r="CH94" i="81"/>
  <c r="CH95" i="81"/>
  <c r="CH96" i="81"/>
  <c r="CH97" i="81"/>
  <c r="CH98" i="81"/>
  <c r="CH99" i="81"/>
  <c r="CH100" i="81"/>
  <c r="CH101" i="81"/>
  <c r="CH102" i="81"/>
  <c r="CH103" i="81"/>
  <c r="CH104" i="81"/>
  <c r="CH105" i="81"/>
  <c r="CH106" i="81"/>
  <c r="CH107" i="81"/>
  <c r="CH108" i="81"/>
  <c r="CH109" i="81"/>
  <c r="CH110" i="81"/>
  <c r="CH111" i="81"/>
  <c r="CH112" i="81"/>
  <c r="CH113" i="81"/>
  <c r="CH114" i="81"/>
  <c r="CH115" i="81"/>
  <c r="CH116" i="81"/>
  <c r="CH117" i="81"/>
  <c r="CH118" i="81"/>
  <c r="CH119" i="81"/>
  <c r="CH120" i="81"/>
  <c r="CH121" i="81"/>
  <c r="CH122" i="81"/>
  <c r="CH123" i="81"/>
  <c r="CH124" i="81"/>
  <c r="CH125" i="81"/>
  <c r="CH126" i="81"/>
  <c r="CH127" i="81"/>
  <c r="CH128" i="81"/>
  <c r="CH129" i="81"/>
  <c r="CH130" i="81"/>
  <c r="CH131" i="81"/>
  <c r="CH132" i="81"/>
  <c r="CH133" i="81"/>
  <c r="CH134" i="81"/>
  <c r="CH135" i="81"/>
  <c r="CH136" i="81"/>
  <c r="CH137" i="81"/>
  <c r="CH138" i="81"/>
  <c r="CH139" i="81"/>
  <c r="CH140" i="81"/>
  <c r="CH141" i="81"/>
  <c r="CH142" i="81"/>
  <c r="CH143" i="81"/>
  <c r="CH144" i="81"/>
  <c r="CH145" i="81"/>
  <c r="CH146" i="81"/>
  <c r="CH147" i="81"/>
  <c r="CH148" i="81"/>
  <c r="CH149" i="81"/>
  <c r="CH150" i="81"/>
  <c r="CH151" i="81"/>
  <c r="CH152" i="81"/>
  <c r="CH153" i="81"/>
  <c r="CH154" i="81"/>
  <c r="CH155" i="81"/>
  <c r="CH156" i="81"/>
  <c r="CH157" i="81"/>
  <c r="CH158" i="81"/>
  <c r="CH159" i="81"/>
  <c r="CH160" i="81"/>
  <c r="CH161" i="81"/>
  <c r="CH162" i="81"/>
  <c r="CH163" i="81"/>
  <c r="CH164" i="81"/>
  <c r="CH165" i="81"/>
  <c r="CH166" i="81"/>
  <c r="CH167" i="81"/>
  <c r="CH168" i="81"/>
  <c r="CH169" i="81"/>
  <c r="CH170" i="81"/>
  <c r="CH171" i="81"/>
  <c r="CH172" i="81"/>
  <c r="CH173" i="81"/>
  <c r="CH174" i="81"/>
  <c r="CH175" i="81"/>
  <c r="CH176" i="81"/>
  <c r="CH177" i="81"/>
  <c r="CH178" i="81"/>
  <c r="CH179" i="81"/>
  <c r="CH180" i="81"/>
  <c r="CH181" i="81"/>
  <c r="CH182" i="81"/>
  <c r="CH183" i="81"/>
  <c r="CH184" i="81"/>
  <c r="CH185" i="81"/>
  <c r="CH186" i="81"/>
  <c r="CH187" i="81"/>
  <c r="CH188" i="81"/>
  <c r="CH189" i="81"/>
  <c r="CH190" i="81"/>
  <c r="CH191" i="81"/>
  <c r="CH192" i="81"/>
  <c r="CH193" i="81"/>
  <c r="CH194" i="81"/>
  <c r="CH195" i="81"/>
  <c r="CH196" i="81"/>
  <c r="CH197" i="81"/>
  <c r="CH198" i="81"/>
  <c r="CH199" i="81"/>
  <c r="CH200" i="81"/>
  <c r="CH201" i="81"/>
  <c r="CH202" i="81"/>
  <c r="CH203" i="81"/>
  <c r="CH204" i="81"/>
  <c r="CH205" i="81"/>
  <c r="CH207" i="81"/>
  <c r="CH208" i="81"/>
  <c r="CH209" i="81"/>
  <c r="CH210" i="81"/>
  <c r="CH3" i="81"/>
  <c r="CH4" i="82"/>
  <c r="CH5" i="82"/>
  <c r="CH6" i="82"/>
  <c r="CH7" i="82"/>
  <c r="CH8" i="82"/>
  <c r="CH9" i="82"/>
  <c r="CH10" i="82"/>
  <c r="CH11" i="82"/>
  <c r="CH12" i="82"/>
  <c r="CH13" i="82"/>
  <c r="CH14" i="82"/>
  <c r="CH15" i="82"/>
  <c r="CH16" i="82"/>
  <c r="CH17" i="82"/>
  <c r="CH18" i="82"/>
  <c r="CH19" i="82"/>
  <c r="CH20" i="82"/>
  <c r="CH21" i="82"/>
  <c r="CH22" i="82"/>
  <c r="CH23" i="82"/>
  <c r="CH24" i="82"/>
  <c r="CH25" i="82"/>
  <c r="CH26" i="82"/>
  <c r="CH27" i="82"/>
  <c r="CH28" i="82"/>
  <c r="CH29" i="82"/>
  <c r="CH30" i="82"/>
  <c r="CH31" i="82"/>
  <c r="CH32" i="82"/>
  <c r="CH33" i="82"/>
  <c r="CH34" i="82"/>
  <c r="CH35" i="82"/>
  <c r="CH36" i="82"/>
  <c r="CH37" i="82"/>
  <c r="CH38" i="82"/>
  <c r="CH39" i="82"/>
  <c r="CH40" i="82"/>
  <c r="CH41" i="82"/>
  <c r="CH42" i="82"/>
  <c r="CH43" i="82"/>
  <c r="CH44" i="82"/>
  <c r="CH45" i="82"/>
  <c r="CH46" i="82"/>
  <c r="CH47" i="82"/>
  <c r="CH48" i="82"/>
  <c r="CH49" i="82"/>
  <c r="CH50" i="82"/>
  <c r="CH51" i="82"/>
  <c r="CH52" i="82"/>
  <c r="CH53" i="82"/>
  <c r="CH54" i="82"/>
  <c r="CH55" i="82"/>
  <c r="CH56" i="82"/>
  <c r="CH57" i="82"/>
  <c r="CH58" i="82"/>
  <c r="CH59" i="82"/>
  <c r="CH60" i="82"/>
  <c r="CH61" i="82"/>
  <c r="CH62" i="82"/>
  <c r="CH63" i="82"/>
  <c r="CH64" i="82"/>
  <c r="CH65" i="82"/>
  <c r="CH66" i="82"/>
  <c r="CH67" i="82"/>
  <c r="CH68" i="82"/>
  <c r="CH69" i="82"/>
  <c r="CH70" i="82"/>
  <c r="CH71" i="82"/>
  <c r="CH72" i="82"/>
  <c r="CH73" i="82"/>
  <c r="CH74" i="82"/>
  <c r="CH75" i="82"/>
  <c r="CH76" i="82"/>
  <c r="CH77" i="82"/>
  <c r="CH78" i="82"/>
  <c r="CH79" i="82"/>
  <c r="CH80" i="82"/>
  <c r="CH81" i="82"/>
  <c r="CH82" i="82"/>
  <c r="CH83" i="82"/>
  <c r="CH84" i="82"/>
  <c r="CH85" i="82"/>
  <c r="CH86" i="82"/>
  <c r="CH87" i="82"/>
  <c r="CH88" i="82"/>
  <c r="CH89" i="82"/>
  <c r="CH90" i="82"/>
  <c r="CH91" i="82"/>
  <c r="CH92" i="82"/>
  <c r="CH93" i="82"/>
  <c r="CH94" i="82"/>
  <c r="CH95" i="82"/>
  <c r="CH96" i="82"/>
  <c r="CH97" i="82"/>
  <c r="CH98" i="82"/>
  <c r="CH99" i="82"/>
  <c r="CH100" i="82"/>
  <c r="CH101" i="82"/>
  <c r="CH102" i="82"/>
  <c r="CH103" i="82"/>
  <c r="CH104" i="82"/>
  <c r="CH105" i="82"/>
  <c r="CH106" i="82"/>
  <c r="CH107" i="82"/>
  <c r="CH108" i="82"/>
  <c r="CH109" i="82"/>
  <c r="CH110" i="82"/>
  <c r="CH111" i="82"/>
  <c r="CH112" i="82"/>
  <c r="CH113" i="82"/>
  <c r="CH114" i="82"/>
  <c r="CH115" i="82"/>
  <c r="CH116" i="82"/>
  <c r="CH117" i="82"/>
  <c r="CH118" i="82"/>
  <c r="CH119" i="82"/>
  <c r="CH120" i="82"/>
  <c r="CH121" i="82"/>
  <c r="CH122" i="82"/>
  <c r="CH123" i="82"/>
  <c r="CH124" i="82"/>
  <c r="CH125" i="82"/>
  <c r="CH126" i="82"/>
  <c r="CH127" i="82"/>
  <c r="CH128" i="82"/>
  <c r="CH129" i="82"/>
  <c r="CH130" i="82"/>
  <c r="CH131" i="82"/>
  <c r="CH132" i="82"/>
  <c r="CH133" i="82"/>
  <c r="CH134" i="82"/>
  <c r="CH135" i="82"/>
  <c r="CH136" i="82"/>
  <c r="CH137" i="82"/>
  <c r="CH138" i="82"/>
  <c r="CH139" i="82"/>
  <c r="CH140" i="82"/>
  <c r="CH141" i="82"/>
  <c r="CH142" i="82"/>
  <c r="CH143" i="82"/>
  <c r="CH144" i="82"/>
  <c r="CH145" i="82"/>
  <c r="CH146" i="82"/>
  <c r="CH147" i="82"/>
  <c r="CH148" i="82"/>
  <c r="CH149" i="82"/>
  <c r="CH150" i="82"/>
  <c r="CH151" i="82"/>
  <c r="CH152" i="82"/>
  <c r="CH153" i="82"/>
  <c r="CH154" i="82"/>
  <c r="CH155" i="82"/>
  <c r="CH156" i="82"/>
  <c r="CH157" i="82"/>
  <c r="CH158" i="82"/>
  <c r="CH159" i="82"/>
  <c r="CH160" i="82"/>
  <c r="CH161" i="82"/>
  <c r="CH162" i="82"/>
  <c r="CH163" i="82"/>
  <c r="CH164" i="82"/>
  <c r="CH165" i="82"/>
  <c r="CH166" i="82"/>
  <c r="CH167" i="82"/>
  <c r="CH168" i="82"/>
  <c r="CH169" i="82"/>
  <c r="CH170" i="82"/>
  <c r="CH171" i="82"/>
  <c r="CH172" i="82"/>
  <c r="CH173" i="82"/>
  <c r="CH174" i="82"/>
  <c r="CH175" i="82"/>
  <c r="CH176" i="82"/>
  <c r="CH177" i="82"/>
  <c r="CH178" i="82"/>
  <c r="CH179" i="82"/>
  <c r="CH180" i="82"/>
  <c r="CH181" i="82"/>
  <c r="CH182" i="82"/>
  <c r="CH183" i="82"/>
  <c r="CH184" i="82"/>
  <c r="CH185" i="82"/>
  <c r="CH186" i="82"/>
  <c r="CH187" i="82"/>
  <c r="CH188" i="82"/>
  <c r="CH189" i="82"/>
  <c r="CH190" i="82"/>
  <c r="CH191" i="82"/>
  <c r="CH192" i="82"/>
  <c r="CH193" i="82"/>
  <c r="CH194" i="82"/>
  <c r="CH195" i="82"/>
  <c r="CH196" i="82"/>
  <c r="CH197" i="82"/>
  <c r="CH198" i="82"/>
  <c r="CH199" i="82"/>
  <c r="CH200" i="82"/>
  <c r="CH201" i="82"/>
  <c r="CH202" i="82"/>
  <c r="CH203" i="82"/>
  <c r="CH204" i="82"/>
  <c r="CH205" i="82"/>
  <c r="CH207" i="82"/>
  <c r="CH208" i="82"/>
  <c r="CH209" i="82"/>
  <c r="CH210" i="82"/>
  <c r="CH3" i="82"/>
  <c r="CH4" i="80"/>
  <c r="CH5" i="80"/>
  <c r="CH6" i="80"/>
  <c r="CH7" i="80"/>
  <c r="CH8" i="80"/>
  <c r="CH9" i="80"/>
  <c r="CH10" i="80"/>
  <c r="CH11" i="80"/>
  <c r="CH12" i="80"/>
  <c r="CH13" i="80"/>
  <c r="CH14" i="80"/>
  <c r="CH15" i="80"/>
  <c r="CH16" i="80"/>
  <c r="CH17" i="80"/>
  <c r="CH18" i="80"/>
  <c r="CH19" i="80"/>
  <c r="CH20" i="80"/>
  <c r="CH21" i="80"/>
  <c r="CH22" i="80"/>
  <c r="CH23" i="80"/>
  <c r="CH24" i="80"/>
  <c r="CH25" i="80"/>
  <c r="CH26" i="80"/>
  <c r="CH27" i="80"/>
  <c r="CH28" i="80"/>
  <c r="CH29" i="80"/>
  <c r="CH30" i="80"/>
  <c r="CH31" i="80"/>
  <c r="CH32" i="80"/>
  <c r="CH33" i="80"/>
  <c r="CH34" i="80"/>
  <c r="CH35" i="80"/>
  <c r="CH36" i="80"/>
  <c r="CH37" i="80"/>
  <c r="CH38" i="80"/>
  <c r="CH39" i="80"/>
  <c r="CH40" i="80"/>
  <c r="CH41" i="80"/>
  <c r="CH42" i="80"/>
  <c r="CH43" i="80"/>
  <c r="CH44" i="80"/>
  <c r="CH45" i="80"/>
  <c r="CH46" i="80"/>
  <c r="CH47" i="80"/>
  <c r="CH48" i="80"/>
  <c r="CH49" i="80"/>
  <c r="CH50" i="80"/>
  <c r="CH51" i="80"/>
  <c r="CH52" i="80"/>
  <c r="CH53" i="80"/>
  <c r="CH54" i="80"/>
  <c r="CH55" i="80"/>
  <c r="CH56" i="80"/>
  <c r="CH57" i="80"/>
  <c r="CH58" i="80"/>
  <c r="CH59" i="80"/>
  <c r="CH60" i="80"/>
  <c r="CH61" i="80"/>
  <c r="CH62" i="80"/>
  <c r="CH63" i="80"/>
  <c r="CH64" i="80"/>
  <c r="CH65" i="80"/>
  <c r="CH66" i="80"/>
  <c r="CH67" i="80"/>
  <c r="CH68" i="80"/>
  <c r="CH69" i="80"/>
  <c r="CH70" i="80"/>
  <c r="CH71" i="80"/>
  <c r="CH72" i="80"/>
  <c r="CH73" i="80"/>
  <c r="CH74" i="80"/>
  <c r="CH75" i="80"/>
  <c r="CH76" i="80"/>
  <c r="CH77" i="80"/>
  <c r="CH78" i="80"/>
  <c r="CH79" i="80"/>
  <c r="CH80" i="80"/>
  <c r="CH81" i="80"/>
  <c r="CH82" i="80"/>
  <c r="CH83" i="80"/>
  <c r="CH84" i="80"/>
  <c r="CH85" i="80"/>
  <c r="CH86" i="80"/>
  <c r="CH87" i="80"/>
  <c r="CH88" i="80"/>
  <c r="CH89" i="80"/>
  <c r="CH90" i="80"/>
  <c r="CH91" i="80"/>
  <c r="CH92" i="80"/>
  <c r="CH93" i="80"/>
  <c r="CH94" i="80"/>
  <c r="CH95" i="80"/>
  <c r="CH96" i="80"/>
  <c r="CH97" i="80"/>
  <c r="CH98" i="80"/>
  <c r="CH99" i="80"/>
  <c r="CH100" i="80"/>
  <c r="CH101" i="80"/>
  <c r="CH102" i="80"/>
  <c r="CH103" i="80"/>
  <c r="CH104" i="80"/>
  <c r="CH105" i="80"/>
  <c r="CH106" i="80"/>
  <c r="CH107" i="80"/>
  <c r="CH108" i="80"/>
  <c r="CH109" i="80"/>
  <c r="CH110" i="80"/>
  <c r="CH111" i="80"/>
  <c r="CH112" i="80"/>
  <c r="CH113" i="80"/>
  <c r="CH114" i="80"/>
  <c r="CH115" i="80"/>
  <c r="CH116" i="80"/>
  <c r="CH117" i="80"/>
  <c r="CH118" i="80"/>
  <c r="CH119" i="80"/>
  <c r="CH120" i="80"/>
  <c r="CH121" i="80"/>
  <c r="CH122" i="80"/>
  <c r="CH123" i="80"/>
  <c r="CH124" i="80"/>
  <c r="CH125" i="80"/>
  <c r="CH126" i="80"/>
  <c r="CH127" i="80"/>
  <c r="CH128" i="80"/>
  <c r="CH129" i="80"/>
  <c r="CH130" i="80"/>
  <c r="CH131" i="80"/>
  <c r="CH132" i="80"/>
  <c r="CH133" i="80"/>
  <c r="CH134" i="80"/>
  <c r="CH135" i="80"/>
  <c r="CH136" i="80"/>
  <c r="CH137" i="80"/>
  <c r="CH138" i="80"/>
  <c r="CH139" i="80"/>
  <c r="CH140" i="80"/>
  <c r="CH141" i="80"/>
  <c r="CH142" i="80"/>
  <c r="CH143" i="80"/>
  <c r="CH144" i="80"/>
  <c r="CH145" i="80"/>
  <c r="CH146" i="80"/>
  <c r="CH147" i="80"/>
  <c r="CH148" i="80"/>
  <c r="CH149" i="80"/>
  <c r="CH150" i="80"/>
  <c r="CH151" i="80"/>
  <c r="CH152" i="80"/>
  <c r="CH153" i="80"/>
  <c r="CH154" i="80"/>
  <c r="CH155" i="80"/>
  <c r="CH156" i="80"/>
  <c r="CH157" i="80"/>
  <c r="CH158" i="80"/>
  <c r="CH159" i="80"/>
  <c r="CH160" i="80"/>
  <c r="CH161" i="80"/>
  <c r="CH162" i="80"/>
  <c r="CH163" i="80"/>
  <c r="CH164" i="80"/>
  <c r="CH165" i="80"/>
  <c r="CH166" i="80"/>
  <c r="CH167" i="80"/>
  <c r="CH168" i="80"/>
  <c r="CH169" i="80"/>
  <c r="CH170" i="80"/>
  <c r="CH171" i="80"/>
  <c r="CH172" i="80"/>
  <c r="CH173" i="80"/>
  <c r="CH174" i="80"/>
  <c r="CH175" i="80"/>
  <c r="CH176" i="80"/>
  <c r="CH177" i="80"/>
  <c r="CH178" i="80"/>
  <c r="CH179" i="80"/>
  <c r="CH180" i="80"/>
  <c r="CH181" i="80"/>
  <c r="CH182" i="80"/>
  <c r="CH183" i="80"/>
  <c r="CH184" i="80"/>
  <c r="CH185" i="80"/>
  <c r="CH186" i="80"/>
  <c r="CH187" i="80"/>
  <c r="CH188" i="80"/>
  <c r="CH189" i="80"/>
  <c r="CH190" i="80"/>
  <c r="CH191" i="80"/>
  <c r="CH192" i="80"/>
  <c r="CH193" i="80"/>
  <c r="CH194" i="80"/>
  <c r="CH195" i="80"/>
  <c r="CH196" i="80"/>
  <c r="CH197" i="80"/>
  <c r="CH198" i="80"/>
  <c r="CH199" i="80"/>
  <c r="CH200" i="80"/>
  <c r="CH201" i="80"/>
  <c r="CH202" i="80"/>
  <c r="CH203" i="80"/>
  <c r="CH204" i="80"/>
  <c r="CH205" i="80"/>
  <c r="CH207" i="80"/>
  <c r="CH208" i="80"/>
  <c r="CH209" i="80"/>
  <c r="CH210" i="80"/>
  <c r="CH3" i="80"/>
  <c r="CE4" i="80" l="1"/>
  <c r="CE5" i="80"/>
  <c r="CE6" i="80"/>
  <c r="CE7" i="80"/>
  <c r="CE8" i="80"/>
  <c r="CE9" i="80"/>
  <c r="CE10" i="80"/>
  <c r="CE11" i="80"/>
  <c r="CE12" i="80"/>
  <c r="CE13" i="80"/>
  <c r="CE14" i="80"/>
  <c r="CE15" i="80"/>
  <c r="CE16" i="80"/>
  <c r="CE17" i="80"/>
  <c r="CE18" i="80"/>
  <c r="CE19" i="80"/>
  <c r="CE20" i="80"/>
  <c r="CE21" i="80"/>
  <c r="CE22" i="80"/>
  <c r="CE23" i="80"/>
  <c r="CE24" i="80"/>
  <c r="CE25" i="80"/>
  <c r="CE26" i="80"/>
  <c r="CE27" i="80"/>
  <c r="CE28" i="80"/>
  <c r="CE29" i="80"/>
  <c r="CE30" i="80"/>
  <c r="CE31" i="80"/>
  <c r="CE32" i="80"/>
  <c r="CE33" i="80"/>
  <c r="CE34" i="80"/>
  <c r="CE35" i="80"/>
  <c r="CE36" i="80"/>
  <c r="CE37" i="80"/>
  <c r="CE38" i="80"/>
  <c r="CE39" i="80"/>
  <c r="CE40" i="80"/>
  <c r="CE41" i="80"/>
  <c r="CE42" i="80"/>
  <c r="CE43" i="80"/>
  <c r="CE44" i="80"/>
  <c r="CE45" i="80"/>
  <c r="CE46" i="80"/>
  <c r="CE47" i="80"/>
  <c r="CE48" i="80"/>
  <c r="CE49" i="80"/>
  <c r="CE50" i="80"/>
  <c r="CE51" i="80"/>
  <c r="CE52" i="80"/>
  <c r="CE53" i="80"/>
  <c r="CE54" i="80"/>
  <c r="CE55" i="80"/>
  <c r="CE56" i="80"/>
  <c r="CE57" i="80"/>
  <c r="CE58" i="80"/>
  <c r="CE59" i="80"/>
  <c r="CE60" i="80"/>
  <c r="CE61" i="80"/>
  <c r="CE62" i="80"/>
  <c r="CE63" i="80"/>
  <c r="CE64" i="80"/>
  <c r="CE65" i="80"/>
  <c r="CE66" i="80"/>
  <c r="CE67" i="80"/>
  <c r="CE68" i="80"/>
  <c r="CE69" i="80"/>
  <c r="CE70" i="80"/>
  <c r="CE71" i="80"/>
  <c r="CE72" i="80"/>
  <c r="CE73" i="80"/>
  <c r="CE74" i="80"/>
  <c r="CE75" i="80"/>
  <c r="CE76" i="80"/>
  <c r="CE77" i="80"/>
  <c r="CE78" i="80"/>
  <c r="CE79" i="80"/>
  <c r="CE80" i="80"/>
  <c r="CE81" i="80"/>
  <c r="CE82" i="80"/>
  <c r="CE83" i="80"/>
  <c r="CE84" i="80"/>
  <c r="CE85" i="80"/>
  <c r="CE86" i="80"/>
  <c r="CE87" i="80"/>
  <c r="CE88" i="80"/>
  <c r="CE89" i="80"/>
  <c r="CE90" i="80"/>
  <c r="CE91" i="80"/>
  <c r="CE92" i="80"/>
  <c r="CE93" i="80"/>
  <c r="CE94" i="80"/>
  <c r="CE95" i="80"/>
  <c r="CE96" i="80"/>
  <c r="CE97" i="80"/>
  <c r="CE98" i="80"/>
  <c r="CE99" i="80"/>
  <c r="CE100" i="80"/>
  <c r="CE101" i="80"/>
  <c r="CE102" i="80"/>
  <c r="CE103" i="80"/>
  <c r="CE104" i="80"/>
  <c r="CE105" i="80"/>
  <c r="CE106" i="80"/>
  <c r="CE107" i="80"/>
  <c r="CE108" i="80"/>
  <c r="CE109" i="80"/>
  <c r="CE110" i="80"/>
  <c r="CE111" i="80"/>
  <c r="CE112" i="80"/>
  <c r="CE113" i="80"/>
  <c r="CE114" i="80"/>
  <c r="CE115" i="80"/>
  <c r="CE116" i="80"/>
  <c r="CE117" i="80"/>
  <c r="CE118" i="80"/>
  <c r="CE119" i="80"/>
  <c r="CE120" i="80"/>
  <c r="CE121" i="80"/>
  <c r="CE122" i="80"/>
  <c r="CE123" i="80"/>
  <c r="CE124" i="80"/>
  <c r="CE125" i="80"/>
  <c r="CE126" i="80"/>
  <c r="CE127" i="80"/>
  <c r="CE128" i="80"/>
  <c r="CE129" i="80"/>
  <c r="CE130" i="80"/>
  <c r="CE131" i="80"/>
  <c r="CE132" i="80"/>
  <c r="CE133" i="80"/>
  <c r="CE134" i="80"/>
  <c r="CE135" i="80"/>
  <c r="CE136" i="80"/>
  <c r="CE137" i="80"/>
  <c r="CE138" i="80"/>
  <c r="CE139" i="80"/>
  <c r="CE140" i="80"/>
  <c r="CE141" i="80"/>
  <c r="CE142" i="80"/>
  <c r="CE143" i="80"/>
  <c r="CE144" i="80"/>
  <c r="CE145" i="80"/>
  <c r="CE146" i="80"/>
  <c r="CE147" i="80"/>
  <c r="CE148" i="80"/>
  <c r="CE149" i="80"/>
  <c r="CE150" i="80"/>
  <c r="CE151" i="80"/>
  <c r="CE152" i="80"/>
  <c r="CE153" i="80"/>
  <c r="CE154" i="80"/>
  <c r="CE155" i="80"/>
  <c r="CE156" i="80"/>
  <c r="CE157" i="80"/>
  <c r="CE158" i="80"/>
  <c r="CE159" i="80"/>
  <c r="CE160" i="80"/>
  <c r="CE161" i="80"/>
  <c r="CE162" i="80"/>
  <c r="CE163" i="80"/>
  <c r="CE164" i="80"/>
  <c r="CE165" i="80"/>
  <c r="CE166" i="80"/>
  <c r="CE167" i="80"/>
  <c r="CE168" i="80"/>
  <c r="CE169" i="80"/>
  <c r="CE170" i="80"/>
  <c r="CE171" i="80"/>
  <c r="CE172" i="80"/>
  <c r="CE173" i="80"/>
  <c r="CE174" i="80"/>
  <c r="CE175" i="80"/>
  <c r="CE176" i="80"/>
  <c r="CE177" i="80"/>
  <c r="CE178" i="80"/>
  <c r="CE179" i="80"/>
  <c r="CE180" i="80"/>
  <c r="CE181" i="80"/>
  <c r="CE182" i="80"/>
  <c r="CE183" i="80"/>
  <c r="CE184" i="80"/>
  <c r="CE185" i="80"/>
  <c r="CE186" i="80"/>
  <c r="CE187" i="80"/>
  <c r="CE188" i="80"/>
  <c r="CE189" i="80"/>
  <c r="CE190" i="80"/>
  <c r="CE191" i="80"/>
  <c r="CE192" i="80"/>
  <c r="CE193" i="80"/>
  <c r="CE194" i="80"/>
  <c r="CE195" i="80"/>
  <c r="CE196" i="80"/>
  <c r="CE197" i="80"/>
  <c r="CE198" i="80"/>
  <c r="CE199" i="80"/>
  <c r="CE200" i="80"/>
  <c r="CE201" i="80"/>
  <c r="CE202" i="80"/>
  <c r="CE203" i="80"/>
  <c r="CE204" i="80"/>
  <c r="CE205" i="80"/>
  <c r="CE207" i="80"/>
  <c r="CE208" i="80"/>
  <c r="CE209" i="80"/>
  <c r="CE210" i="80"/>
  <c r="CE3" i="80"/>
  <c r="CE4" i="81"/>
  <c r="CE5" i="81"/>
  <c r="CE6" i="81"/>
  <c r="CE7" i="81"/>
  <c r="CE8" i="81"/>
  <c r="CE9" i="81"/>
  <c r="CE10" i="81"/>
  <c r="CE11" i="81"/>
  <c r="CE12" i="81"/>
  <c r="CE13" i="81"/>
  <c r="CE14" i="81"/>
  <c r="CE15" i="81"/>
  <c r="CE16" i="81"/>
  <c r="CE17" i="81"/>
  <c r="CE18" i="81"/>
  <c r="CE19" i="81"/>
  <c r="CE20" i="81"/>
  <c r="CE21" i="81"/>
  <c r="CE22" i="81"/>
  <c r="CE23" i="81"/>
  <c r="CE24" i="81"/>
  <c r="CE25" i="81"/>
  <c r="CE26" i="81"/>
  <c r="CE27" i="81"/>
  <c r="CE28" i="81"/>
  <c r="CE29" i="81"/>
  <c r="CE30" i="81"/>
  <c r="CE31" i="81"/>
  <c r="CE32" i="81"/>
  <c r="CE33" i="81"/>
  <c r="CE34" i="81"/>
  <c r="CE35" i="81"/>
  <c r="CE36" i="81"/>
  <c r="CE37" i="81"/>
  <c r="CE38" i="81"/>
  <c r="CE39" i="81"/>
  <c r="CE40" i="81"/>
  <c r="CE41" i="81"/>
  <c r="CE42" i="81"/>
  <c r="CE43" i="81"/>
  <c r="CE44" i="81"/>
  <c r="CE45" i="81"/>
  <c r="CE46" i="81"/>
  <c r="CE47" i="81"/>
  <c r="CE48" i="81"/>
  <c r="CE49" i="81"/>
  <c r="CE50" i="81"/>
  <c r="CE51" i="81"/>
  <c r="CE52" i="81"/>
  <c r="CE53" i="81"/>
  <c r="CE54" i="81"/>
  <c r="CE55" i="81"/>
  <c r="CE56" i="81"/>
  <c r="CE57" i="81"/>
  <c r="CE58" i="81"/>
  <c r="CE59" i="81"/>
  <c r="CE60" i="81"/>
  <c r="CE61" i="81"/>
  <c r="CE62" i="81"/>
  <c r="CE63" i="81"/>
  <c r="CE64" i="81"/>
  <c r="CE65" i="81"/>
  <c r="CE66" i="81"/>
  <c r="CE67" i="81"/>
  <c r="CE68" i="81"/>
  <c r="CE69" i="81"/>
  <c r="CE70" i="81"/>
  <c r="CE71" i="81"/>
  <c r="CE72" i="81"/>
  <c r="CE73" i="81"/>
  <c r="CE74" i="81"/>
  <c r="CE75" i="81"/>
  <c r="CE76" i="81"/>
  <c r="CE77" i="81"/>
  <c r="CE78" i="81"/>
  <c r="CE79" i="81"/>
  <c r="CE80" i="81"/>
  <c r="CE81" i="81"/>
  <c r="CE82" i="81"/>
  <c r="CE83" i="81"/>
  <c r="CE84" i="81"/>
  <c r="CE85" i="81"/>
  <c r="CE86" i="81"/>
  <c r="CE87" i="81"/>
  <c r="CE88" i="81"/>
  <c r="CE89" i="81"/>
  <c r="CE90" i="81"/>
  <c r="CE91" i="81"/>
  <c r="CE92" i="81"/>
  <c r="CE93" i="81"/>
  <c r="CE94" i="81"/>
  <c r="CE95" i="81"/>
  <c r="CE96" i="81"/>
  <c r="CE97" i="81"/>
  <c r="CE98" i="81"/>
  <c r="CE99" i="81"/>
  <c r="CE100" i="81"/>
  <c r="CE101" i="81"/>
  <c r="CE102" i="81"/>
  <c r="CE103" i="81"/>
  <c r="CE104" i="81"/>
  <c r="CE105" i="81"/>
  <c r="CE106" i="81"/>
  <c r="CE107" i="81"/>
  <c r="CE108" i="81"/>
  <c r="CE109" i="81"/>
  <c r="CE110" i="81"/>
  <c r="CE111" i="81"/>
  <c r="CE112" i="81"/>
  <c r="CE113" i="81"/>
  <c r="CE114" i="81"/>
  <c r="CE115" i="81"/>
  <c r="CE116" i="81"/>
  <c r="CE117" i="81"/>
  <c r="CE118" i="81"/>
  <c r="CE119" i="81"/>
  <c r="CE120" i="81"/>
  <c r="CE121" i="81"/>
  <c r="CE122" i="81"/>
  <c r="CE123" i="81"/>
  <c r="CE124" i="81"/>
  <c r="CE125" i="81"/>
  <c r="CE126" i="81"/>
  <c r="CE127" i="81"/>
  <c r="CE128" i="81"/>
  <c r="CE129" i="81"/>
  <c r="CE130" i="81"/>
  <c r="CE131" i="81"/>
  <c r="CE132" i="81"/>
  <c r="CE133" i="81"/>
  <c r="CE134" i="81"/>
  <c r="CE135" i="81"/>
  <c r="CE136" i="81"/>
  <c r="CE137" i="81"/>
  <c r="CE138" i="81"/>
  <c r="CE139" i="81"/>
  <c r="CE140" i="81"/>
  <c r="CE141" i="81"/>
  <c r="CE142" i="81"/>
  <c r="CE143" i="81"/>
  <c r="CE144" i="81"/>
  <c r="CE145" i="81"/>
  <c r="CE146" i="81"/>
  <c r="CE147" i="81"/>
  <c r="CE148" i="81"/>
  <c r="CE149" i="81"/>
  <c r="CE150" i="81"/>
  <c r="CE151" i="81"/>
  <c r="CE152" i="81"/>
  <c r="CE153" i="81"/>
  <c r="CE154" i="81"/>
  <c r="CE155" i="81"/>
  <c r="CE156" i="81"/>
  <c r="CE157" i="81"/>
  <c r="CE158" i="81"/>
  <c r="CE159" i="81"/>
  <c r="CE160" i="81"/>
  <c r="CE161" i="81"/>
  <c r="CE162" i="81"/>
  <c r="CE163" i="81"/>
  <c r="CE164" i="81"/>
  <c r="CE165" i="81"/>
  <c r="CE166" i="81"/>
  <c r="CE167" i="81"/>
  <c r="CE168" i="81"/>
  <c r="CE169" i="81"/>
  <c r="CE170" i="81"/>
  <c r="CE171" i="81"/>
  <c r="CE172" i="81"/>
  <c r="CE173" i="81"/>
  <c r="CE174" i="81"/>
  <c r="CE175" i="81"/>
  <c r="CE176" i="81"/>
  <c r="CE177" i="81"/>
  <c r="CE178" i="81"/>
  <c r="CE179" i="81"/>
  <c r="CE180" i="81"/>
  <c r="CE181" i="81"/>
  <c r="CE182" i="81"/>
  <c r="CE183" i="81"/>
  <c r="CE184" i="81"/>
  <c r="CE185" i="81"/>
  <c r="CE186" i="81"/>
  <c r="CE187" i="81"/>
  <c r="CE188" i="81"/>
  <c r="CE189" i="81"/>
  <c r="CE190" i="81"/>
  <c r="CE191" i="81"/>
  <c r="CE192" i="81"/>
  <c r="CE193" i="81"/>
  <c r="CE194" i="81"/>
  <c r="CE195" i="81"/>
  <c r="CE196" i="81"/>
  <c r="CE197" i="81"/>
  <c r="CE198" i="81"/>
  <c r="CE199" i="81"/>
  <c r="CE200" i="81"/>
  <c r="CE201" i="81"/>
  <c r="CE202" i="81"/>
  <c r="CE203" i="81"/>
  <c r="CE204" i="81"/>
  <c r="CE205" i="81"/>
  <c r="CE207" i="81"/>
  <c r="CE208" i="81"/>
  <c r="CE209" i="81"/>
  <c r="CE210" i="81"/>
  <c r="CE3" i="81"/>
  <c r="CE4" i="82"/>
  <c r="CE5" i="82"/>
  <c r="CE6" i="82"/>
  <c r="CE7" i="82"/>
  <c r="CE8" i="82"/>
  <c r="CE9" i="82"/>
  <c r="CE10" i="82"/>
  <c r="CE11" i="82"/>
  <c r="CE12" i="82"/>
  <c r="CE13" i="82"/>
  <c r="CE14" i="82"/>
  <c r="CE15" i="82"/>
  <c r="CE16" i="82"/>
  <c r="CE17" i="82"/>
  <c r="CE18" i="82"/>
  <c r="CE19" i="82"/>
  <c r="CE20" i="82"/>
  <c r="CE21" i="82"/>
  <c r="CE22" i="82"/>
  <c r="CE23" i="82"/>
  <c r="CE24" i="82"/>
  <c r="CE25" i="82"/>
  <c r="CE26" i="82"/>
  <c r="CE27" i="82"/>
  <c r="CE28" i="82"/>
  <c r="CE29" i="82"/>
  <c r="CE30" i="82"/>
  <c r="CE31" i="82"/>
  <c r="CE32" i="82"/>
  <c r="CE33" i="82"/>
  <c r="CE34" i="82"/>
  <c r="CE35" i="82"/>
  <c r="CE36" i="82"/>
  <c r="CE37" i="82"/>
  <c r="CE38" i="82"/>
  <c r="CE39" i="82"/>
  <c r="CE40" i="82"/>
  <c r="CE41" i="82"/>
  <c r="CE42" i="82"/>
  <c r="CE43" i="82"/>
  <c r="CE44" i="82"/>
  <c r="CE45" i="82"/>
  <c r="CE46" i="82"/>
  <c r="CE47" i="82"/>
  <c r="CE48" i="82"/>
  <c r="CE49" i="82"/>
  <c r="CE50" i="82"/>
  <c r="CE51" i="82"/>
  <c r="CE52" i="82"/>
  <c r="CE53" i="82"/>
  <c r="CE54" i="82"/>
  <c r="CE55" i="82"/>
  <c r="CE56" i="82"/>
  <c r="CE57" i="82"/>
  <c r="CE58" i="82"/>
  <c r="CE59" i="82"/>
  <c r="CE60" i="82"/>
  <c r="CE61" i="82"/>
  <c r="CE62" i="82"/>
  <c r="CE63" i="82"/>
  <c r="CE64" i="82"/>
  <c r="CE65" i="82"/>
  <c r="CE66" i="82"/>
  <c r="CE67" i="82"/>
  <c r="CE68" i="82"/>
  <c r="CE69" i="82"/>
  <c r="CE70" i="82"/>
  <c r="CE71" i="82"/>
  <c r="CE72" i="82"/>
  <c r="CE73" i="82"/>
  <c r="CE74" i="82"/>
  <c r="CE75" i="82"/>
  <c r="CE76" i="82"/>
  <c r="CE77" i="82"/>
  <c r="CE78" i="82"/>
  <c r="CE79" i="82"/>
  <c r="CE80" i="82"/>
  <c r="CE81" i="82"/>
  <c r="CE82" i="82"/>
  <c r="CE83" i="82"/>
  <c r="CE84" i="82"/>
  <c r="CE85" i="82"/>
  <c r="CE86" i="82"/>
  <c r="CE87" i="82"/>
  <c r="CE88" i="82"/>
  <c r="CE89" i="82"/>
  <c r="CE90" i="82"/>
  <c r="CE91" i="82"/>
  <c r="CE92" i="82"/>
  <c r="CE93" i="82"/>
  <c r="CE94" i="82"/>
  <c r="CE95" i="82"/>
  <c r="CE96" i="82"/>
  <c r="CE97" i="82"/>
  <c r="CE98" i="82"/>
  <c r="CE99" i="82"/>
  <c r="CE100" i="82"/>
  <c r="CE101" i="82"/>
  <c r="CE102" i="82"/>
  <c r="CE103" i="82"/>
  <c r="CE104" i="82"/>
  <c r="CE105" i="82"/>
  <c r="CE106" i="82"/>
  <c r="CE107" i="82"/>
  <c r="CE108" i="82"/>
  <c r="CE109" i="82"/>
  <c r="CE110" i="82"/>
  <c r="CE111" i="82"/>
  <c r="CE112" i="82"/>
  <c r="CE113" i="82"/>
  <c r="CE114" i="82"/>
  <c r="CE115" i="82"/>
  <c r="CE116" i="82"/>
  <c r="CE117" i="82"/>
  <c r="CE118" i="82"/>
  <c r="CE119" i="82"/>
  <c r="CE120" i="82"/>
  <c r="CE121" i="82"/>
  <c r="CE122" i="82"/>
  <c r="CE123" i="82"/>
  <c r="CE124" i="82"/>
  <c r="CE125" i="82"/>
  <c r="CE126" i="82"/>
  <c r="CE127" i="82"/>
  <c r="CE128" i="82"/>
  <c r="CE129" i="82"/>
  <c r="CE130" i="82"/>
  <c r="CE131" i="82"/>
  <c r="CE132" i="82"/>
  <c r="CE133" i="82"/>
  <c r="CE134" i="82"/>
  <c r="CE135" i="82"/>
  <c r="CE136" i="82"/>
  <c r="CE137" i="82"/>
  <c r="CE138" i="82"/>
  <c r="CE139" i="82"/>
  <c r="CE140" i="82"/>
  <c r="CE141" i="82"/>
  <c r="CE142" i="82"/>
  <c r="CE143" i="82"/>
  <c r="CE144" i="82"/>
  <c r="CE145" i="82"/>
  <c r="CE146" i="82"/>
  <c r="CE147" i="82"/>
  <c r="CE148" i="82"/>
  <c r="CE149" i="82"/>
  <c r="CE150" i="82"/>
  <c r="CE151" i="82"/>
  <c r="CE152" i="82"/>
  <c r="CE153" i="82"/>
  <c r="CE154" i="82"/>
  <c r="CE155" i="82"/>
  <c r="CE156" i="82"/>
  <c r="CE157" i="82"/>
  <c r="CE158" i="82"/>
  <c r="CE159" i="82"/>
  <c r="CE160" i="82"/>
  <c r="CE161" i="82"/>
  <c r="CE162" i="82"/>
  <c r="CE163" i="82"/>
  <c r="CE164" i="82"/>
  <c r="CE165" i="82"/>
  <c r="CE166" i="82"/>
  <c r="CE167" i="82"/>
  <c r="CE168" i="82"/>
  <c r="CE169" i="82"/>
  <c r="CE170" i="82"/>
  <c r="CE171" i="82"/>
  <c r="CE172" i="82"/>
  <c r="CE173" i="82"/>
  <c r="CE174" i="82"/>
  <c r="CE175" i="82"/>
  <c r="CE176" i="82"/>
  <c r="CE177" i="82"/>
  <c r="CE178" i="82"/>
  <c r="CE179" i="82"/>
  <c r="CE180" i="82"/>
  <c r="CE181" i="82"/>
  <c r="CE182" i="82"/>
  <c r="CE183" i="82"/>
  <c r="CE184" i="82"/>
  <c r="CE185" i="82"/>
  <c r="CE186" i="82"/>
  <c r="CE187" i="82"/>
  <c r="CE188" i="82"/>
  <c r="CE189" i="82"/>
  <c r="CE190" i="82"/>
  <c r="CE191" i="82"/>
  <c r="CE192" i="82"/>
  <c r="CE193" i="82"/>
  <c r="CE194" i="82"/>
  <c r="CE195" i="82"/>
  <c r="CE196" i="82"/>
  <c r="CE197" i="82"/>
  <c r="CE198" i="82"/>
  <c r="CE199" i="82"/>
  <c r="CE200" i="82"/>
  <c r="CE201" i="82"/>
  <c r="CE202" i="82"/>
  <c r="CE203" i="82"/>
  <c r="CE204" i="82"/>
  <c r="CE205" i="82"/>
  <c r="CE207" i="82"/>
  <c r="CE208" i="82"/>
  <c r="CE209" i="82"/>
  <c r="CE210" i="82"/>
  <c r="CE3" i="82"/>
  <c r="CB4" i="81" l="1"/>
  <c r="CB5" i="81"/>
  <c r="CB6" i="81"/>
  <c r="CB7" i="81"/>
  <c r="CB8" i="81"/>
  <c r="CB9" i="81"/>
  <c r="CB10" i="81"/>
  <c r="CB11" i="81"/>
  <c r="CB12" i="81"/>
  <c r="CB13" i="81"/>
  <c r="CB14" i="81"/>
  <c r="CB15" i="81"/>
  <c r="CB16" i="81"/>
  <c r="CB17" i="81"/>
  <c r="CB18" i="81"/>
  <c r="CB19" i="81"/>
  <c r="CB20" i="81"/>
  <c r="CB21" i="81"/>
  <c r="CB22" i="81"/>
  <c r="CB23" i="81"/>
  <c r="CB24" i="81"/>
  <c r="CB25" i="81"/>
  <c r="CB26" i="81"/>
  <c r="CB27" i="81"/>
  <c r="CB28" i="81"/>
  <c r="CB29" i="81"/>
  <c r="CB30" i="81"/>
  <c r="CB31" i="81"/>
  <c r="CB32" i="81"/>
  <c r="CB33" i="81"/>
  <c r="CB34" i="81"/>
  <c r="CB35" i="81"/>
  <c r="CB36" i="81"/>
  <c r="CB37" i="81"/>
  <c r="CB38" i="81"/>
  <c r="CB39" i="81"/>
  <c r="CB40" i="81"/>
  <c r="CB41" i="81"/>
  <c r="CB42" i="81"/>
  <c r="CB43" i="81"/>
  <c r="CB44" i="81"/>
  <c r="CB45" i="81"/>
  <c r="CB46" i="81"/>
  <c r="CB47" i="81"/>
  <c r="CB48" i="81"/>
  <c r="CB49" i="81"/>
  <c r="CB50" i="81"/>
  <c r="CB51" i="81"/>
  <c r="CB52" i="81"/>
  <c r="CB53" i="81"/>
  <c r="CB54" i="81"/>
  <c r="CB55" i="81"/>
  <c r="CB56" i="81"/>
  <c r="CB57" i="81"/>
  <c r="CB58" i="81"/>
  <c r="CB59" i="81"/>
  <c r="CB60" i="81"/>
  <c r="CB61" i="81"/>
  <c r="CB62" i="81"/>
  <c r="CB63" i="81"/>
  <c r="CB64" i="81"/>
  <c r="CB65" i="81"/>
  <c r="CB66" i="81"/>
  <c r="CB67" i="81"/>
  <c r="CB68" i="81"/>
  <c r="CB69" i="81"/>
  <c r="CB70" i="81"/>
  <c r="CB71" i="81"/>
  <c r="CB72" i="81"/>
  <c r="CB73" i="81"/>
  <c r="CB74" i="81"/>
  <c r="CB75" i="81"/>
  <c r="CB76" i="81"/>
  <c r="CB77" i="81"/>
  <c r="CB78" i="81"/>
  <c r="CB79" i="81"/>
  <c r="CB80" i="81"/>
  <c r="CB81" i="81"/>
  <c r="CB82" i="81"/>
  <c r="CB83" i="81"/>
  <c r="CB84" i="81"/>
  <c r="CB85" i="81"/>
  <c r="CB86" i="81"/>
  <c r="CB87" i="81"/>
  <c r="CB88" i="81"/>
  <c r="CB89" i="81"/>
  <c r="CB90" i="81"/>
  <c r="CB91" i="81"/>
  <c r="CB92" i="81"/>
  <c r="CB93" i="81"/>
  <c r="CB94" i="81"/>
  <c r="CB95" i="81"/>
  <c r="CB96" i="81"/>
  <c r="CB97" i="81"/>
  <c r="CB98" i="81"/>
  <c r="CB99" i="81"/>
  <c r="CB100" i="81"/>
  <c r="CB101" i="81"/>
  <c r="CB102" i="81"/>
  <c r="CB103" i="81"/>
  <c r="CB104" i="81"/>
  <c r="CB105" i="81"/>
  <c r="CB106" i="81"/>
  <c r="CB107" i="81"/>
  <c r="CB108" i="81"/>
  <c r="CB109" i="81"/>
  <c r="CB110" i="81"/>
  <c r="CB111" i="81"/>
  <c r="CB112" i="81"/>
  <c r="CB113" i="81"/>
  <c r="CB114" i="81"/>
  <c r="CB115" i="81"/>
  <c r="CB116" i="81"/>
  <c r="CB117" i="81"/>
  <c r="CB118" i="81"/>
  <c r="CB119" i="81"/>
  <c r="CB120" i="81"/>
  <c r="CB121" i="81"/>
  <c r="CB122" i="81"/>
  <c r="CB123" i="81"/>
  <c r="CB124" i="81"/>
  <c r="CB125" i="81"/>
  <c r="CB126" i="81"/>
  <c r="CB127" i="81"/>
  <c r="CB128" i="81"/>
  <c r="CB129" i="81"/>
  <c r="CB130" i="81"/>
  <c r="CB131" i="81"/>
  <c r="CB132" i="81"/>
  <c r="CB133" i="81"/>
  <c r="CB134" i="81"/>
  <c r="CB135" i="81"/>
  <c r="CB136" i="81"/>
  <c r="CB137" i="81"/>
  <c r="CB138" i="81"/>
  <c r="CB139" i="81"/>
  <c r="CB140" i="81"/>
  <c r="CB141" i="81"/>
  <c r="CB142" i="81"/>
  <c r="CB143" i="81"/>
  <c r="CB144" i="81"/>
  <c r="CB145" i="81"/>
  <c r="CB146" i="81"/>
  <c r="CB147" i="81"/>
  <c r="CB148" i="81"/>
  <c r="CB149" i="81"/>
  <c r="CB150" i="81"/>
  <c r="CB151" i="81"/>
  <c r="CB152" i="81"/>
  <c r="CB153" i="81"/>
  <c r="CB154" i="81"/>
  <c r="CB155" i="81"/>
  <c r="CB156" i="81"/>
  <c r="CB157" i="81"/>
  <c r="CB158" i="81"/>
  <c r="CB159" i="81"/>
  <c r="CB160" i="81"/>
  <c r="CB161" i="81"/>
  <c r="CB162" i="81"/>
  <c r="CB163" i="81"/>
  <c r="CB164" i="81"/>
  <c r="CB165" i="81"/>
  <c r="CB166" i="81"/>
  <c r="CB167" i="81"/>
  <c r="CB168" i="81"/>
  <c r="CB169" i="81"/>
  <c r="CB170" i="81"/>
  <c r="CB171" i="81"/>
  <c r="CB172" i="81"/>
  <c r="CB173" i="81"/>
  <c r="CB174" i="81"/>
  <c r="CB175" i="81"/>
  <c r="CB176" i="81"/>
  <c r="CB177" i="81"/>
  <c r="CB178" i="81"/>
  <c r="CB179" i="81"/>
  <c r="CB180" i="81"/>
  <c r="CB181" i="81"/>
  <c r="CB182" i="81"/>
  <c r="CB183" i="81"/>
  <c r="CB184" i="81"/>
  <c r="CB185" i="81"/>
  <c r="CB186" i="81"/>
  <c r="CB187" i="81"/>
  <c r="CB188" i="81"/>
  <c r="CB189" i="81"/>
  <c r="CB190" i="81"/>
  <c r="CB191" i="81"/>
  <c r="CB192" i="81"/>
  <c r="CB193" i="81"/>
  <c r="CB194" i="81"/>
  <c r="CB195" i="81"/>
  <c r="CB196" i="81"/>
  <c r="CB197" i="81"/>
  <c r="CB198" i="81"/>
  <c r="CB199" i="81"/>
  <c r="CB200" i="81"/>
  <c r="CB201" i="81"/>
  <c r="CB202" i="81"/>
  <c r="CB203" i="81"/>
  <c r="CB204" i="81"/>
  <c r="CB205" i="81"/>
  <c r="CB207" i="81"/>
  <c r="CB208" i="81"/>
  <c r="CB209" i="81"/>
  <c r="CB210" i="81"/>
  <c r="CB3" i="81"/>
  <c r="CB210" i="82"/>
  <c r="CB209" i="82"/>
  <c r="CB4" i="82"/>
  <c r="CB5" i="82"/>
  <c r="CB6" i="82"/>
  <c r="CB7" i="82"/>
  <c r="CB8" i="82"/>
  <c r="CB9" i="82"/>
  <c r="CB10" i="82"/>
  <c r="CB11" i="82"/>
  <c r="CB12" i="82"/>
  <c r="CB13" i="82"/>
  <c r="CB14" i="82"/>
  <c r="CB15" i="82"/>
  <c r="CB16" i="82"/>
  <c r="CB17" i="82"/>
  <c r="CB18" i="82"/>
  <c r="CB19" i="82"/>
  <c r="CB20" i="82"/>
  <c r="CB21" i="82"/>
  <c r="CB22" i="82"/>
  <c r="CB23" i="82"/>
  <c r="CB24" i="82"/>
  <c r="CB25" i="82"/>
  <c r="CB26" i="82"/>
  <c r="CB27" i="82"/>
  <c r="CB28" i="82"/>
  <c r="CB29" i="82"/>
  <c r="CB30" i="82"/>
  <c r="CB31" i="82"/>
  <c r="CB32" i="82"/>
  <c r="CB33" i="82"/>
  <c r="CB34" i="82"/>
  <c r="CB35" i="82"/>
  <c r="CB36" i="82"/>
  <c r="CB37" i="82"/>
  <c r="CB38" i="82"/>
  <c r="CB39" i="82"/>
  <c r="CB40" i="82"/>
  <c r="CB41" i="82"/>
  <c r="CB42" i="82"/>
  <c r="CB43" i="82"/>
  <c r="CB44" i="82"/>
  <c r="CB45" i="82"/>
  <c r="CB46" i="82"/>
  <c r="CB47" i="82"/>
  <c r="CB48" i="82"/>
  <c r="CB49" i="82"/>
  <c r="CB50" i="82"/>
  <c r="CB51" i="82"/>
  <c r="CB52" i="82"/>
  <c r="CB53" i="82"/>
  <c r="CB54" i="82"/>
  <c r="CB55" i="82"/>
  <c r="CB56" i="82"/>
  <c r="CB57" i="82"/>
  <c r="CB58" i="82"/>
  <c r="CB59" i="82"/>
  <c r="CB60" i="82"/>
  <c r="CB61" i="82"/>
  <c r="CB62" i="82"/>
  <c r="CB63" i="82"/>
  <c r="CB64" i="82"/>
  <c r="CB65" i="82"/>
  <c r="CB66" i="82"/>
  <c r="CB67" i="82"/>
  <c r="CB68" i="82"/>
  <c r="CB69" i="82"/>
  <c r="CB70" i="82"/>
  <c r="CB71" i="82"/>
  <c r="CB72" i="82"/>
  <c r="CB73" i="82"/>
  <c r="CB74" i="82"/>
  <c r="CB75" i="82"/>
  <c r="CB76" i="82"/>
  <c r="CB77" i="82"/>
  <c r="CB78" i="82"/>
  <c r="CB79" i="82"/>
  <c r="CB80" i="82"/>
  <c r="CB81" i="82"/>
  <c r="CB82" i="82"/>
  <c r="CB83" i="82"/>
  <c r="CB84" i="82"/>
  <c r="CB85" i="82"/>
  <c r="CB86" i="82"/>
  <c r="CB87" i="82"/>
  <c r="CB88" i="82"/>
  <c r="CB89" i="82"/>
  <c r="CB90" i="82"/>
  <c r="CB91" i="82"/>
  <c r="CB92" i="82"/>
  <c r="CB93" i="82"/>
  <c r="CB94" i="82"/>
  <c r="CB95" i="82"/>
  <c r="CB96" i="82"/>
  <c r="CB97" i="82"/>
  <c r="CB98" i="82"/>
  <c r="CB99" i="82"/>
  <c r="CB100" i="82"/>
  <c r="CB101" i="82"/>
  <c r="CB102" i="82"/>
  <c r="CB103" i="82"/>
  <c r="CB104" i="82"/>
  <c r="CB105" i="82"/>
  <c r="CB106" i="82"/>
  <c r="CB107" i="82"/>
  <c r="CB108" i="82"/>
  <c r="CB109" i="82"/>
  <c r="CB110" i="82"/>
  <c r="CB111" i="82"/>
  <c r="CB112" i="82"/>
  <c r="CB113" i="82"/>
  <c r="CB114" i="82"/>
  <c r="CB115" i="82"/>
  <c r="CB116" i="82"/>
  <c r="CB117" i="82"/>
  <c r="CB118" i="82"/>
  <c r="CB119" i="82"/>
  <c r="CB120" i="82"/>
  <c r="CB121" i="82"/>
  <c r="CB122" i="82"/>
  <c r="CB123" i="82"/>
  <c r="CB124" i="82"/>
  <c r="CB125" i="82"/>
  <c r="CB126" i="82"/>
  <c r="CB127" i="82"/>
  <c r="CB128" i="82"/>
  <c r="CB129" i="82"/>
  <c r="CB130" i="82"/>
  <c r="CB131" i="82"/>
  <c r="CB132" i="82"/>
  <c r="CB133" i="82"/>
  <c r="CB134" i="82"/>
  <c r="CB135" i="82"/>
  <c r="CB136" i="82"/>
  <c r="CB137" i="82"/>
  <c r="CB138" i="82"/>
  <c r="CB139" i="82"/>
  <c r="CB140" i="82"/>
  <c r="CB141" i="82"/>
  <c r="CB142" i="82"/>
  <c r="CB143" i="82"/>
  <c r="CB144" i="82"/>
  <c r="CB145" i="82"/>
  <c r="CB146" i="82"/>
  <c r="CB147" i="82"/>
  <c r="CB148" i="82"/>
  <c r="CB149" i="82"/>
  <c r="CB150" i="82"/>
  <c r="CB151" i="82"/>
  <c r="CB152" i="82"/>
  <c r="CB153" i="82"/>
  <c r="CB154" i="82"/>
  <c r="CB155" i="82"/>
  <c r="CB156" i="82"/>
  <c r="CB157" i="82"/>
  <c r="CB158" i="82"/>
  <c r="CB159" i="82"/>
  <c r="CB160" i="82"/>
  <c r="CB161" i="82"/>
  <c r="CB162" i="82"/>
  <c r="CB163" i="82"/>
  <c r="CB164" i="82"/>
  <c r="CB165" i="82"/>
  <c r="CB166" i="82"/>
  <c r="CB167" i="82"/>
  <c r="CB168" i="82"/>
  <c r="CB169" i="82"/>
  <c r="CB170" i="82"/>
  <c r="CB171" i="82"/>
  <c r="CB172" i="82"/>
  <c r="CB173" i="82"/>
  <c r="CB174" i="82"/>
  <c r="CB175" i="82"/>
  <c r="CB176" i="82"/>
  <c r="CB177" i="82"/>
  <c r="CB178" i="82"/>
  <c r="CB179" i="82"/>
  <c r="CB180" i="82"/>
  <c r="CB181" i="82"/>
  <c r="CB182" i="82"/>
  <c r="CB183" i="82"/>
  <c r="CB184" i="82"/>
  <c r="CB185" i="82"/>
  <c r="CB186" i="82"/>
  <c r="CB187" i="82"/>
  <c r="CB188" i="82"/>
  <c r="CB189" i="82"/>
  <c r="CB190" i="82"/>
  <c r="CB191" i="82"/>
  <c r="CB192" i="82"/>
  <c r="CB193" i="82"/>
  <c r="CB194" i="82"/>
  <c r="CB195" i="82"/>
  <c r="CB196" i="82"/>
  <c r="CB197" i="82"/>
  <c r="CB198" i="82"/>
  <c r="CB199" i="82"/>
  <c r="CB200" i="82"/>
  <c r="CB201" i="82"/>
  <c r="CB202" i="82"/>
  <c r="CB203" i="82"/>
  <c r="CB204" i="82"/>
  <c r="CB205" i="82"/>
  <c r="CB207" i="82"/>
  <c r="CB208" i="82"/>
  <c r="CB3" i="82"/>
  <c r="CB4" i="80"/>
  <c r="CB5" i="80"/>
  <c r="CB6" i="80"/>
  <c r="CB7" i="80"/>
  <c r="CB8" i="80"/>
  <c r="CB9" i="80"/>
  <c r="CB10" i="80"/>
  <c r="CB11" i="80"/>
  <c r="CB12" i="80"/>
  <c r="CB13" i="80"/>
  <c r="CB14" i="80"/>
  <c r="CB15" i="80"/>
  <c r="CB16" i="80"/>
  <c r="CB17" i="80"/>
  <c r="CB18" i="80"/>
  <c r="CB19" i="80"/>
  <c r="CB20" i="80"/>
  <c r="CB21" i="80"/>
  <c r="CB22" i="80"/>
  <c r="CB23" i="80"/>
  <c r="CB24" i="80"/>
  <c r="CB25" i="80"/>
  <c r="CB26" i="80"/>
  <c r="CB27" i="80"/>
  <c r="CB28" i="80"/>
  <c r="CB29" i="80"/>
  <c r="CB30" i="80"/>
  <c r="CB31" i="80"/>
  <c r="CB32" i="80"/>
  <c r="CB33" i="80"/>
  <c r="CB34" i="80"/>
  <c r="CB35" i="80"/>
  <c r="CB36" i="80"/>
  <c r="CB37" i="80"/>
  <c r="CB38" i="80"/>
  <c r="CB39" i="80"/>
  <c r="CB40" i="80"/>
  <c r="CB41" i="80"/>
  <c r="CB42" i="80"/>
  <c r="CB43" i="80"/>
  <c r="CB44" i="80"/>
  <c r="CB45" i="80"/>
  <c r="CB46" i="80"/>
  <c r="CB47" i="80"/>
  <c r="CB48" i="80"/>
  <c r="CB49" i="80"/>
  <c r="CB50" i="80"/>
  <c r="CB51" i="80"/>
  <c r="CB52" i="80"/>
  <c r="CB53" i="80"/>
  <c r="CB54" i="80"/>
  <c r="CB55" i="80"/>
  <c r="CB56" i="80"/>
  <c r="CB57" i="80"/>
  <c r="CB58" i="80"/>
  <c r="CB59" i="80"/>
  <c r="CB60" i="80"/>
  <c r="CB61" i="80"/>
  <c r="CB62" i="80"/>
  <c r="CB63" i="80"/>
  <c r="CB64" i="80"/>
  <c r="CB65" i="80"/>
  <c r="CB66" i="80"/>
  <c r="CB67" i="80"/>
  <c r="CB68" i="80"/>
  <c r="CB69" i="80"/>
  <c r="CB70" i="80"/>
  <c r="CB71" i="80"/>
  <c r="CB72" i="80"/>
  <c r="CB73" i="80"/>
  <c r="CB74" i="80"/>
  <c r="CB75" i="80"/>
  <c r="CB76" i="80"/>
  <c r="CB77" i="80"/>
  <c r="CB78" i="80"/>
  <c r="CB79" i="80"/>
  <c r="CB80" i="80"/>
  <c r="CB81" i="80"/>
  <c r="CB82" i="80"/>
  <c r="CB83" i="80"/>
  <c r="CB84" i="80"/>
  <c r="CB85" i="80"/>
  <c r="CB86" i="80"/>
  <c r="CB87" i="80"/>
  <c r="CB88" i="80"/>
  <c r="CB89" i="80"/>
  <c r="CB90" i="80"/>
  <c r="CB91" i="80"/>
  <c r="CB92" i="80"/>
  <c r="CB93" i="80"/>
  <c r="CB94" i="80"/>
  <c r="CB95" i="80"/>
  <c r="CB96" i="80"/>
  <c r="CB97" i="80"/>
  <c r="CB98" i="80"/>
  <c r="CB99" i="80"/>
  <c r="CB100" i="80"/>
  <c r="CB101" i="80"/>
  <c r="CB102" i="80"/>
  <c r="CB103" i="80"/>
  <c r="CB104" i="80"/>
  <c r="CB105" i="80"/>
  <c r="CB106" i="80"/>
  <c r="CB107" i="80"/>
  <c r="CB108" i="80"/>
  <c r="CB109" i="80"/>
  <c r="CB110" i="80"/>
  <c r="CB111" i="80"/>
  <c r="CB112" i="80"/>
  <c r="CB113" i="80"/>
  <c r="CB114" i="80"/>
  <c r="CB115" i="80"/>
  <c r="CB116" i="80"/>
  <c r="CB117" i="80"/>
  <c r="CB118" i="80"/>
  <c r="CB119" i="80"/>
  <c r="CB120" i="80"/>
  <c r="CB121" i="80"/>
  <c r="CB122" i="80"/>
  <c r="CB123" i="80"/>
  <c r="CB124" i="80"/>
  <c r="CB125" i="80"/>
  <c r="CB126" i="80"/>
  <c r="CB127" i="80"/>
  <c r="CB128" i="80"/>
  <c r="CB129" i="80"/>
  <c r="CB130" i="80"/>
  <c r="CB131" i="80"/>
  <c r="CB132" i="80"/>
  <c r="CB133" i="80"/>
  <c r="CB134" i="80"/>
  <c r="CB135" i="80"/>
  <c r="CB136" i="80"/>
  <c r="CB137" i="80"/>
  <c r="CB138" i="80"/>
  <c r="CB139" i="80"/>
  <c r="CB140" i="80"/>
  <c r="CB141" i="80"/>
  <c r="CB142" i="80"/>
  <c r="CB143" i="80"/>
  <c r="CB144" i="80"/>
  <c r="CB145" i="80"/>
  <c r="CB146" i="80"/>
  <c r="CB147" i="80"/>
  <c r="CB148" i="80"/>
  <c r="CB149" i="80"/>
  <c r="CB150" i="80"/>
  <c r="CB151" i="80"/>
  <c r="CB152" i="80"/>
  <c r="CB153" i="80"/>
  <c r="CB154" i="80"/>
  <c r="CB155" i="80"/>
  <c r="CB156" i="80"/>
  <c r="CB157" i="80"/>
  <c r="CB158" i="80"/>
  <c r="CB159" i="80"/>
  <c r="CB160" i="80"/>
  <c r="CB161" i="80"/>
  <c r="CB162" i="80"/>
  <c r="CB163" i="80"/>
  <c r="CB164" i="80"/>
  <c r="CB165" i="80"/>
  <c r="CB166" i="80"/>
  <c r="CB167" i="80"/>
  <c r="CB168" i="80"/>
  <c r="CB169" i="80"/>
  <c r="CB170" i="80"/>
  <c r="CB171" i="80"/>
  <c r="CB172" i="80"/>
  <c r="CB173" i="80"/>
  <c r="CB174" i="80"/>
  <c r="CB175" i="80"/>
  <c r="CB176" i="80"/>
  <c r="CB177" i="80"/>
  <c r="CB178" i="80"/>
  <c r="CB179" i="80"/>
  <c r="CB180" i="80"/>
  <c r="CB181" i="80"/>
  <c r="CB182" i="80"/>
  <c r="CB183" i="80"/>
  <c r="CB184" i="80"/>
  <c r="CB185" i="80"/>
  <c r="CB186" i="80"/>
  <c r="CB187" i="80"/>
  <c r="CB188" i="80"/>
  <c r="CB189" i="80"/>
  <c r="CB190" i="80"/>
  <c r="CB191" i="80"/>
  <c r="CB192" i="80"/>
  <c r="CB193" i="80"/>
  <c r="CB194" i="80"/>
  <c r="CB195" i="80"/>
  <c r="CB196" i="80"/>
  <c r="CB197" i="80"/>
  <c r="CB198" i="80"/>
  <c r="CB199" i="80"/>
  <c r="CB200" i="80"/>
  <c r="CB201" i="80"/>
  <c r="CB202" i="80"/>
  <c r="CB203" i="80"/>
  <c r="CB204" i="80"/>
  <c r="CB205" i="80"/>
  <c r="CB207" i="80"/>
  <c r="CB208" i="80"/>
  <c r="CB209" i="80"/>
  <c r="CB210" i="80"/>
  <c r="CB3" i="80"/>
  <c r="BY4" i="81" l="1"/>
  <c r="BY5" i="81"/>
  <c r="BY6" i="81"/>
  <c r="BY7" i="81"/>
  <c r="BY8" i="81"/>
  <c r="BY9" i="81"/>
  <c r="BY10" i="81"/>
  <c r="BY11" i="81"/>
  <c r="BY12" i="81"/>
  <c r="BY13" i="81"/>
  <c r="BY14" i="81"/>
  <c r="BY15" i="81"/>
  <c r="BY16" i="81"/>
  <c r="BY17" i="81"/>
  <c r="BY18" i="81"/>
  <c r="BY19" i="81"/>
  <c r="BY20" i="81"/>
  <c r="BY21" i="81"/>
  <c r="BY22" i="81"/>
  <c r="BY23" i="81"/>
  <c r="BY24" i="81"/>
  <c r="BY25" i="81"/>
  <c r="BY26" i="81"/>
  <c r="BY27" i="81"/>
  <c r="BY28" i="81"/>
  <c r="BY29" i="81"/>
  <c r="BY30" i="81"/>
  <c r="BY31" i="81"/>
  <c r="BY32" i="81"/>
  <c r="BY33" i="81"/>
  <c r="BY34" i="81"/>
  <c r="BY35" i="81"/>
  <c r="BY36" i="81"/>
  <c r="BY37" i="81"/>
  <c r="BY38" i="81"/>
  <c r="BY39" i="81"/>
  <c r="BY40" i="81"/>
  <c r="BY41" i="81"/>
  <c r="BY42" i="81"/>
  <c r="BY43" i="81"/>
  <c r="BY44" i="81"/>
  <c r="BY45" i="81"/>
  <c r="BY46" i="81"/>
  <c r="BY47" i="81"/>
  <c r="BY48" i="81"/>
  <c r="BY49" i="81"/>
  <c r="BY50" i="81"/>
  <c r="BY51" i="81"/>
  <c r="BY52" i="81"/>
  <c r="BY53" i="81"/>
  <c r="BY54" i="81"/>
  <c r="BY55" i="81"/>
  <c r="BY56" i="81"/>
  <c r="BY57" i="81"/>
  <c r="BY58" i="81"/>
  <c r="BY59" i="81"/>
  <c r="BY60" i="81"/>
  <c r="BY61" i="81"/>
  <c r="BY62" i="81"/>
  <c r="BY63" i="81"/>
  <c r="BY64" i="81"/>
  <c r="BY65" i="81"/>
  <c r="BY66" i="81"/>
  <c r="BY67" i="81"/>
  <c r="BY68" i="81"/>
  <c r="BY69" i="81"/>
  <c r="BY70" i="81"/>
  <c r="BY71" i="81"/>
  <c r="BY72" i="81"/>
  <c r="BY73" i="81"/>
  <c r="BY74" i="81"/>
  <c r="BY75" i="81"/>
  <c r="BY76" i="81"/>
  <c r="BY77" i="81"/>
  <c r="BY78" i="81"/>
  <c r="BY79" i="81"/>
  <c r="BY80" i="81"/>
  <c r="BY81" i="81"/>
  <c r="BY82" i="81"/>
  <c r="BY83" i="81"/>
  <c r="BY84" i="81"/>
  <c r="BY85" i="81"/>
  <c r="BY86" i="81"/>
  <c r="BY87" i="81"/>
  <c r="BY88" i="81"/>
  <c r="BY89" i="81"/>
  <c r="BY90" i="81"/>
  <c r="BY91" i="81"/>
  <c r="BY92" i="81"/>
  <c r="BY93" i="81"/>
  <c r="BY94" i="81"/>
  <c r="BY95" i="81"/>
  <c r="BY96" i="81"/>
  <c r="BY97" i="81"/>
  <c r="BY98" i="81"/>
  <c r="BY99" i="81"/>
  <c r="BY100" i="81"/>
  <c r="BY101" i="81"/>
  <c r="BY102" i="81"/>
  <c r="BY103" i="81"/>
  <c r="BY104" i="81"/>
  <c r="BY105" i="81"/>
  <c r="BY106" i="81"/>
  <c r="BY107" i="81"/>
  <c r="BY108" i="81"/>
  <c r="BY109" i="81"/>
  <c r="BY110" i="81"/>
  <c r="BY111" i="81"/>
  <c r="BY112" i="81"/>
  <c r="BY113" i="81"/>
  <c r="BY114" i="81"/>
  <c r="BY115" i="81"/>
  <c r="BY116" i="81"/>
  <c r="BY117" i="81"/>
  <c r="BY118" i="81"/>
  <c r="BY119" i="81"/>
  <c r="BY120" i="81"/>
  <c r="BY121" i="81"/>
  <c r="BY122" i="81"/>
  <c r="BY123" i="81"/>
  <c r="BY124" i="81"/>
  <c r="BY125" i="81"/>
  <c r="BY126" i="81"/>
  <c r="BY127" i="81"/>
  <c r="BY128" i="81"/>
  <c r="BY129" i="81"/>
  <c r="BY130" i="81"/>
  <c r="BY131" i="81"/>
  <c r="BY132" i="81"/>
  <c r="BY133" i="81"/>
  <c r="BY134" i="81"/>
  <c r="BY135" i="81"/>
  <c r="BY136" i="81"/>
  <c r="BY137" i="81"/>
  <c r="BY138" i="81"/>
  <c r="BY139" i="81"/>
  <c r="BY140" i="81"/>
  <c r="BY141" i="81"/>
  <c r="BY142" i="81"/>
  <c r="BY143" i="81"/>
  <c r="BY144" i="81"/>
  <c r="BY145" i="81"/>
  <c r="BY146" i="81"/>
  <c r="BY147" i="81"/>
  <c r="BY148" i="81"/>
  <c r="BY149" i="81"/>
  <c r="BY150" i="81"/>
  <c r="BY151" i="81"/>
  <c r="BY152" i="81"/>
  <c r="BY153" i="81"/>
  <c r="BY154" i="81"/>
  <c r="BY155" i="81"/>
  <c r="BY156" i="81"/>
  <c r="BY157" i="81"/>
  <c r="BY158" i="81"/>
  <c r="BY159" i="81"/>
  <c r="BY160" i="81"/>
  <c r="BY161" i="81"/>
  <c r="BY162" i="81"/>
  <c r="BY163" i="81"/>
  <c r="BY164" i="81"/>
  <c r="BY165" i="81"/>
  <c r="BY166" i="81"/>
  <c r="BY167" i="81"/>
  <c r="BY168" i="81"/>
  <c r="BY169" i="81"/>
  <c r="BY170" i="81"/>
  <c r="BY171" i="81"/>
  <c r="BY172" i="81"/>
  <c r="BY173" i="81"/>
  <c r="BY174" i="81"/>
  <c r="BY175" i="81"/>
  <c r="BY176" i="81"/>
  <c r="BY177" i="81"/>
  <c r="BY178" i="81"/>
  <c r="BY179" i="81"/>
  <c r="BY180" i="81"/>
  <c r="BY181" i="81"/>
  <c r="BY182" i="81"/>
  <c r="BY183" i="81"/>
  <c r="BY184" i="81"/>
  <c r="BY185" i="81"/>
  <c r="BY186" i="81"/>
  <c r="BY187" i="81"/>
  <c r="BY188" i="81"/>
  <c r="BY189" i="81"/>
  <c r="BY190" i="81"/>
  <c r="BY191" i="81"/>
  <c r="BY192" i="81"/>
  <c r="BY193" i="81"/>
  <c r="BY194" i="81"/>
  <c r="BY195" i="81"/>
  <c r="BY196" i="81"/>
  <c r="BY197" i="81"/>
  <c r="BY198" i="81"/>
  <c r="BY199" i="81"/>
  <c r="BY200" i="81"/>
  <c r="BY201" i="81"/>
  <c r="BY202" i="81"/>
  <c r="BY203" i="81"/>
  <c r="BY204" i="81"/>
  <c r="BY205" i="81"/>
  <c r="BY207" i="81"/>
  <c r="BY208" i="81"/>
  <c r="BY209" i="81"/>
  <c r="BY210" i="81"/>
  <c r="BY3" i="81"/>
  <c r="BY4" i="80"/>
  <c r="BY5" i="80"/>
  <c r="BY6" i="80"/>
  <c r="BY7" i="80"/>
  <c r="BY8" i="80"/>
  <c r="BY9" i="80"/>
  <c r="BY10" i="80"/>
  <c r="BY11" i="80"/>
  <c r="BY12" i="80"/>
  <c r="BY13" i="80"/>
  <c r="BY14" i="80"/>
  <c r="BY15" i="80"/>
  <c r="BY16" i="80"/>
  <c r="BY17" i="80"/>
  <c r="BY18" i="80"/>
  <c r="BY19" i="80"/>
  <c r="BY20" i="80"/>
  <c r="BY21" i="80"/>
  <c r="BY22" i="80"/>
  <c r="BY23" i="80"/>
  <c r="BY24" i="80"/>
  <c r="BY25" i="80"/>
  <c r="BY26" i="80"/>
  <c r="BY27" i="80"/>
  <c r="BY28" i="80"/>
  <c r="BY29" i="80"/>
  <c r="BY30" i="80"/>
  <c r="BY31" i="80"/>
  <c r="BY32" i="80"/>
  <c r="BY33" i="80"/>
  <c r="BY34" i="80"/>
  <c r="BY35" i="80"/>
  <c r="BY36" i="80"/>
  <c r="BY37" i="80"/>
  <c r="BY38" i="80"/>
  <c r="BY39" i="80"/>
  <c r="BY40" i="80"/>
  <c r="BY41" i="80"/>
  <c r="BY42" i="80"/>
  <c r="BY43" i="80"/>
  <c r="BY44" i="80"/>
  <c r="BY45" i="80"/>
  <c r="BY46" i="80"/>
  <c r="BY47" i="80"/>
  <c r="BY48" i="80"/>
  <c r="BY49" i="80"/>
  <c r="BY50" i="80"/>
  <c r="BY51" i="80"/>
  <c r="BY52" i="80"/>
  <c r="BY53" i="80"/>
  <c r="BY54" i="80"/>
  <c r="BY55" i="80"/>
  <c r="BY56" i="80"/>
  <c r="BY57" i="80"/>
  <c r="BY58" i="80"/>
  <c r="BY59" i="80"/>
  <c r="BY60" i="80"/>
  <c r="BY61" i="80"/>
  <c r="BY62" i="80"/>
  <c r="BY63" i="80"/>
  <c r="BY64" i="80"/>
  <c r="BY65" i="80"/>
  <c r="BY66" i="80"/>
  <c r="BY67" i="80"/>
  <c r="BY68" i="80"/>
  <c r="BY69" i="80"/>
  <c r="BY70" i="80"/>
  <c r="BY71" i="80"/>
  <c r="BY72" i="80"/>
  <c r="BY73" i="80"/>
  <c r="BY74" i="80"/>
  <c r="BY75" i="80"/>
  <c r="BY76" i="80"/>
  <c r="BY77" i="80"/>
  <c r="BY78" i="80"/>
  <c r="BY79" i="80"/>
  <c r="BY80" i="80"/>
  <c r="BY81" i="80"/>
  <c r="BY82" i="80"/>
  <c r="BY83" i="80"/>
  <c r="BY84" i="80"/>
  <c r="BY85" i="80"/>
  <c r="BY86" i="80"/>
  <c r="BY87" i="80"/>
  <c r="BY88" i="80"/>
  <c r="BY89" i="80"/>
  <c r="BY90" i="80"/>
  <c r="BY91" i="80"/>
  <c r="BY92" i="80"/>
  <c r="BY93" i="80"/>
  <c r="BY94" i="80"/>
  <c r="BY95" i="80"/>
  <c r="BY96" i="80"/>
  <c r="BY97" i="80"/>
  <c r="BY98" i="80"/>
  <c r="BY99" i="80"/>
  <c r="BY100" i="80"/>
  <c r="BY101" i="80"/>
  <c r="BY102" i="80"/>
  <c r="BY103" i="80"/>
  <c r="BY104" i="80"/>
  <c r="BY105" i="80"/>
  <c r="BY106" i="80"/>
  <c r="BY107" i="80"/>
  <c r="BY108" i="80"/>
  <c r="BY109" i="80"/>
  <c r="BY110" i="80"/>
  <c r="BY111" i="80"/>
  <c r="BY112" i="80"/>
  <c r="BY113" i="80"/>
  <c r="BY114" i="80"/>
  <c r="BY115" i="80"/>
  <c r="BY116" i="80"/>
  <c r="BY117" i="80"/>
  <c r="BY118" i="80"/>
  <c r="BY119" i="80"/>
  <c r="BY120" i="80"/>
  <c r="BY121" i="80"/>
  <c r="BY122" i="80"/>
  <c r="BY123" i="80"/>
  <c r="BY124" i="80"/>
  <c r="BY125" i="80"/>
  <c r="BY126" i="80"/>
  <c r="BY127" i="80"/>
  <c r="BY128" i="80"/>
  <c r="BY129" i="80"/>
  <c r="BY130" i="80"/>
  <c r="BY131" i="80"/>
  <c r="BY132" i="80"/>
  <c r="BY133" i="80"/>
  <c r="BY134" i="80"/>
  <c r="BY135" i="80"/>
  <c r="BY136" i="80"/>
  <c r="BY137" i="80"/>
  <c r="BY138" i="80"/>
  <c r="BY139" i="80"/>
  <c r="BY140" i="80"/>
  <c r="BY141" i="80"/>
  <c r="BY142" i="80"/>
  <c r="BY143" i="80"/>
  <c r="BY144" i="80"/>
  <c r="BY145" i="80"/>
  <c r="BY146" i="80"/>
  <c r="BY147" i="80"/>
  <c r="BY148" i="80"/>
  <c r="BY149" i="80"/>
  <c r="BY150" i="80"/>
  <c r="BY151" i="80"/>
  <c r="BY152" i="80"/>
  <c r="BY153" i="80"/>
  <c r="BY154" i="80"/>
  <c r="BY155" i="80"/>
  <c r="BY156" i="80"/>
  <c r="BY157" i="80"/>
  <c r="BY158" i="80"/>
  <c r="BY159" i="80"/>
  <c r="BY160" i="80"/>
  <c r="BY161" i="80"/>
  <c r="BY162" i="80"/>
  <c r="BY163" i="80"/>
  <c r="BY164" i="80"/>
  <c r="BY165" i="80"/>
  <c r="BY166" i="80"/>
  <c r="BY167" i="80"/>
  <c r="BY168" i="80"/>
  <c r="BY169" i="80"/>
  <c r="BY170" i="80"/>
  <c r="BY171" i="80"/>
  <c r="BY172" i="80"/>
  <c r="BY173" i="80"/>
  <c r="BY174" i="80"/>
  <c r="BY175" i="80"/>
  <c r="BY176" i="80"/>
  <c r="BY177" i="80"/>
  <c r="BY178" i="80"/>
  <c r="BY179" i="80"/>
  <c r="BY180" i="80"/>
  <c r="BY181" i="80"/>
  <c r="BY182" i="80"/>
  <c r="BY183" i="80"/>
  <c r="BY184" i="80"/>
  <c r="BY185" i="80"/>
  <c r="BY186" i="80"/>
  <c r="BY187" i="80"/>
  <c r="BY188" i="80"/>
  <c r="BY189" i="80"/>
  <c r="BY190" i="80"/>
  <c r="BY191" i="80"/>
  <c r="BY192" i="80"/>
  <c r="BY193" i="80"/>
  <c r="BY194" i="80"/>
  <c r="BY195" i="80"/>
  <c r="BY196" i="80"/>
  <c r="BY197" i="80"/>
  <c r="BY198" i="80"/>
  <c r="BY199" i="80"/>
  <c r="BY200" i="80"/>
  <c r="BY201" i="80"/>
  <c r="BY202" i="80"/>
  <c r="BY203" i="80"/>
  <c r="BY204" i="80"/>
  <c r="BY205" i="80"/>
  <c r="BY207" i="80"/>
  <c r="BY208" i="80"/>
  <c r="BY209" i="80"/>
  <c r="BY210" i="80"/>
  <c r="BY3" i="80"/>
  <c r="BY4" i="82"/>
  <c r="BY5" i="82"/>
  <c r="BY6" i="82"/>
  <c r="BY7" i="82"/>
  <c r="BY8" i="82"/>
  <c r="BY9" i="82"/>
  <c r="BY10" i="82"/>
  <c r="BY11" i="82"/>
  <c r="BY12" i="82"/>
  <c r="BY13" i="82"/>
  <c r="BY14" i="82"/>
  <c r="BY15" i="82"/>
  <c r="BY16" i="82"/>
  <c r="BY17" i="82"/>
  <c r="BY18" i="82"/>
  <c r="BY19" i="82"/>
  <c r="BY20" i="82"/>
  <c r="BY21" i="82"/>
  <c r="BY22" i="82"/>
  <c r="BY23" i="82"/>
  <c r="BY24" i="82"/>
  <c r="BY25" i="82"/>
  <c r="BY26" i="82"/>
  <c r="BY27" i="82"/>
  <c r="BY28" i="82"/>
  <c r="BY29" i="82"/>
  <c r="BY30" i="82"/>
  <c r="BY31" i="82"/>
  <c r="BY32" i="82"/>
  <c r="BY33" i="82"/>
  <c r="BY34" i="82"/>
  <c r="BY35" i="82"/>
  <c r="BY36" i="82"/>
  <c r="BY37" i="82"/>
  <c r="BY38" i="82"/>
  <c r="BY39" i="82"/>
  <c r="BY40" i="82"/>
  <c r="BY41" i="82"/>
  <c r="BY42" i="82"/>
  <c r="BY43" i="82"/>
  <c r="BY44" i="82"/>
  <c r="BY45" i="82"/>
  <c r="BY46" i="82"/>
  <c r="BY47" i="82"/>
  <c r="BY48" i="82"/>
  <c r="BY49" i="82"/>
  <c r="BY50" i="82"/>
  <c r="BY51" i="82"/>
  <c r="BY52" i="82"/>
  <c r="BY53" i="82"/>
  <c r="BY54" i="82"/>
  <c r="BY55" i="82"/>
  <c r="BY56" i="82"/>
  <c r="BY57" i="82"/>
  <c r="BY58" i="82"/>
  <c r="BY59" i="82"/>
  <c r="BY60" i="82"/>
  <c r="BY61" i="82"/>
  <c r="BY62" i="82"/>
  <c r="BY63" i="82"/>
  <c r="BY64" i="82"/>
  <c r="BY65" i="82"/>
  <c r="BY66" i="82"/>
  <c r="BY67" i="82"/>
  <c r="BY68" i="82"/>
  <c r="BY69" i="82"/>
  <c r="BY70" i="82"/>
  <c r="BY71" i="82"/>
  <c r="BY72" i="82"/>
  <c r="BY73" i="82"/>
  <c r="BY74" i="82"/>
  <c r="BY75" i="82"/>
  <c r="BY76" i="82"/>
  <c r="BY77" i="82"/>
  <c r="BY78" i="82"/>
  <c r="BY79" i="82"/>
  <c r="BY80" i="82"/>
  <c r="BY81" i="82"/>
  <c r="BY82" i="82"/>
  <c r="BY83" i="82"/>
  <c r="BY84" i="82"/>
  <c r="BY85" i="82"/>
  <c r="BY86" i="82"/>
  <c r="BY87" i="82"/>
  <c r="BY88" i="82"/>
  <c r="BY89" i="82"/>
  <c r="BY90" i="82"/>
  <c r="BY91" i="82"/>
  <c r="BY92" i="82"/>
  <c r="BY93" i="82"/>
  <c r="BY94" i="82"/>
  <c r="BY95" i="82"/>
  <c r="BY96" i="82"/>
  <c r="BY97" i="82"/>
  <c r="BY98" i="82"/>
  <c r="BY99" i="82"/>
  <c r="BY100" i="82"/>
  <c r="BY101" i="82"/>
  <c r="BY102" i="82"/>
  <c r="BY103" i="82"/>
  <c r="BY104" i="82"/>
  <c r="BY105" i="82"/>
  <c r="BY106" i="82"/>
  <c r="BY107" i="82"/>
  <c r="BY108" i="82"/>
  <c r="BY109" i="82"/>
  <c r="BY110" i="82"/>
  <c r="BY111" i="82"/>
  <c r="BY112" i="82"/>
  <c r="BY113" i="82"/>
  <c r="BY114" i="82"/>
  <c r="BY115" i="82"/>
  <c r="BY116" i="82"/>
  <c r="BY117" i="82"/>
  <c r="BY118" i="82"/>
  <c r="BY119" i="82"/>
  <c r="BY120" i="82"/>
  <c r="BY121" i="82"/>
  <c r="BY122" i="82"/>
  <c r="BY123" i="82"/>
  <c r="BY124" i="82"/>
  <c r="BY125" i="82"/>
  <c r="BY126" i="82"/>
  <c r="BY127" i="82"/>
  <c r="BY128" i="82"/>
  <c r="BY129" i="82"/>
  <c r="BY130" i="82"/>
  <c r="BY131" i="82"/>
  <c r="BY132" i="82"/>
  <c r="BY133" i="82"/>
  <c r="BY134" i="82"/>
  <c r="BY135" i="82"/>
  <c r="BY136" i="82"/>
  <c r="BY137" i="82"/>
  <c r="BY138" i="82"/>
  <c r="BY139" i="82"/>
  <c r="BY140" i="82"/>
  <c r="BY141" i="82"/>
  <c r="BY142" i="82"/>
  <c r="BY143" i="82"/>
  <c r="BY144" i="82"/>
  <c r="BY145" i="82"/>
  <c r="BY146" i="82"/>
  <c r="BY147" i="82"/>
  <c r="BY148" i="82"/>
  <c r="BY149" i="82"/>
  <c r="BY150" i="82"/>
  <c r="BY151" i="82"/>
  <c r="BY152" i="82"/>
  <c r="BY153" i="82"/>
  <c r="BY154" i="82"/>
  <c r="BY155" i="82"/>
  <c r="BY156" i="82"/>
  <c r="BY157" i="82"/>
  <c r="BY158" i="82"/>
  <c r="BY159" i="82"/>
  <c r="BY160" i="82"/>
  <c r="BY161" i="82"/>
  <c r="BY162" i="82"/>
  <c r="BY163" i="82"/>
  <c r="BY164" i="82"/>
  <c r="BY165" i="82"/>
  <c r="BY166" i="82"/>
  <c r="BY167" i="82"/>
  <c r="BY168" i="82"/>
  <c r="BY169" i="82"/>
  <c r="BY170" i="82"/>
  <c r="BY171" i="82"/>
  <c r="BY172" i="82"/>
  <c r="BY173" i="82"/>
  <c r="BY174" i="82"/>
  <c r="BY175" i="82"/>
  <c r="BY176" i="82"/>
  <c r="BY177" i="82"/>
  <c r="BY178" i="82"/>
  <c r="BY179" i="82"/>
  <c r="BY180" i="82"/>
  <c r="BY181" i="82"/>
  <c r="BY182" i="82"/>
  <c r="BY183" i="82"/>
  <c r="BY184" i="82"/>
  <c r="BY185" i="82"/>
  <c r="BY186" i="82"/>
  <c r="BY187" i="82"/>
  <c r="BY188" i="82"/>
  <c r="BY189" i="82"/>
  <c r="BY190" i="82"/>
  <c r="BY191" i="82"/>
  <c r="BY192" i="82"/>
  <c r="BY193" i="82"/>
  <c r="BY194" i="82"/>
  <c r="BY195" i="82"/>
  <c r="BY196" i="82"/>
  <c r="BY197" i="82"/>
  <c r="BY198" i="82"/>
  <c r="BY199" i="82"/>
  <c r="BY200" i="82"/>
  <c r="BY201" i="82"/>
  <c r="BY202" i="82"/>
  <c r="BY203" i="82"/>
  <c r="BY204" i="82"/>
  <c r="BY205" i="82"/>
  <c r="BY207" i="82"/>
  <c r="BY208" i="82"/>
  <c r="BY209" i="82"/>
  <c r="BY210" i="82"/>
  <c r="BY3" i="82"/>
  <c r="BV4" i="82" l="1"/>
  <c r="BV5" i="82"/>
  <c r="BV6" i="82"/>
  <c r="BV7" i="82"/>
  <c r="BV8" i="82"/>
  <c r="BV9" i="82"/>
  <c r="BV10" i="82"/>
  <c r="BV11" i="82"/>
  <c r="BV12" i="82"/>
  <c r="BV13" i="82"/>
  <c r="BV14" i="82"/>
  <c r="BV15" i="82"/>
  <c r="BV16" i="82"/>
  <c r="BV17" i="82"/>
  <c r="BV18" i="82"/>
  <c r="BV19" i="82"/>
  <c r="BV20" i="82"/>
  <c r="BV21" i="82"/>
  <c r="BV22" i="82"/>
  <c r="BV23" i="82"/>
  <c r="BV24" i="82"/>
  <c r="BV25" i="82"/>
  <c r="BV26" i="82"/>
  <c r="BV27" i="82"/>
  <c r="BV28" i="82"/>
  <c r="BV29" i="82"/>
  <c r="BV30" i="82"/>
  <c r="BV31" i="82"/>
  <c r="BV32" i="82"/>
  <c r="BV33" i="82"/>
  <c r="BV34" i="82"/>
  <c r="BV35" i="82"/>
  <c r="BV36" i="82"/>
  <c r="BV37" i="82"/>
  <c r="BV38" i="82"/>
  <c r="BV39" i="82"/>
  <c r="BV40" i="82"/>
  <c r="BV41" i="82"/>
  <c r="BV42" i="82"/>
  <c r="BV43" i="82"/>
  <c r="BV44" i="82"/>
  <c r="BV45" i="82"/>
  <c r="BV46" i="82"/>
  <c r="BV47" i="82"/>
  <c r="BV48" i="82"/>
  <c r="BV49" i="82"/>
  <c r="BV50" i="82"/>
  <c r="BV51" i="82"/>
  <c r="BV52" i="82"/>
  <c r="BV53" i="82"/>
  <c r="BV54" i="82"/>
  <c r="BV55" i="82"/>
  <c r="BV56" i="82"/>
  <c r="BV57" i="82"/>
  <c r="BV58" i="82"/>
  <c r="BV59" i="82"/>
  <c r="BV60" i="82"/>
  <c r="BV61" i="82"/>
  <c r="BV62" i="82"/>
  <c r="BV63" i="82"/>
  <c r="BV64" i="82"/>
  <c r="BV65" i="82"/>
  <c r="BV66" i="82"/>
  <c r="BV67" i="82"/>
  <c r="BV68" i="82"/>
  <c r="BV69" i="82"/>
  <c r="BV70" i="82"/>
  <c r="BV71" i="82"/>
  <c r="BV72" i="82"/>
  <c r="BV73" i="82"/>
  <c r="BV74" i="82"/>
  <c r="BV75" i="82"/>
  <c r="BV76" i="82"/>
  <c r="BV77" i="82"/>
  <c r="BV78" i="82"/>
  <c r="BV79" i="82"/>
  <c r="BV80" i="82"/>
  <c r="BV81" i="82"/>
  <c r="BV82" i="82"/>
  <c r="BV83" i="82"/>
  <c r="BV84" i="82"/>
  <c r="BV85" i="82"/>
  <c r="BV86" i="82"/>
  <c r="BV87" i="82"/>
  <c r="BV88" i="82"/>
  <c r="BV89" i="82"/>
  <c r="BV90" i="82"/>
  <c r="BV91" i="82"/>
  <c r="BV92" i="82"/>
  <c r="BV93" i="82"/>
  <c r="BV94" i="82"/>
  <c r="BV95" i="82"/>
  <c r="BV96" i="82"/>
  <c r="BV97" i="82"/>
  <c r="BV98" i="82"/>
  <c r="BV99" i="82"/>
  <c r="BV100" i="82"/>
  <c r="BV101" i="82"/>
  <c r="BV102" i="82"/>
  <c r="BV103" i="82"/>
  <c r="BV104" i="82"/>
  <c r="BV105" i="82"/>
  <c r="BV106" i="82"/>
  <c r="BV107" i="82"/>
  <c r="BV108" i="82"/>
  <c r="BV109" i="82"/>
  <c r="BV110" i="82"/>
  <c r="BV111" i="82"/>
  <c r="BV112" i="82"/>
  <c r="BV113" i="82"/>
  <c r="BV114" i="82"/>
  <c r="BV115" i="82"/>
  <c r="BV116" i="82"/>
  <c r="BV117" i="82"/>
  <c r="BV118" i="82"/>
  <c r="BV119" i="82"/>
  <c r="BV120" i="82"/>
  <c r="BV121" i="82"/>
  <c r="BV122" i="82"/>
  <c r="BV123" i="82"/>
  <c r="BV124" i="82"/>
  <c r="BV125" i="82"/>
  <c r="BV126" i="82"/>
  <c r="BV127" i="82"/>
  <c r="BV128" i="82"/>
  <c r="BV129" i="82"/>
  <c r="BV130" i="82"/>
  <c r="BV131" i="82"/>
  <c r="BV132" i="82"/>
  <c r="BV133" i="82"/>
  <c r="BV134" i="82"/>
  <c r="BV135" i="82"/>
  <c r="BV136" i="82"/>
  <c r="BV137" i="82"/>
  <c r="BV138" i="82"/>
  <c r="BV139" i="82"/>
  <c r="BV140" i="82"/>
  <c r="BV141" i="82"/>
  <c r="BV142" i="82"/>
  <c r="BV143" i="82"/>
  <c r="BV144" i="82"/>
  <c r="BV145" i="82"/>
  <c r="BV146" i="82"/>
  <c r="BV147" i="82"/>
  <c r="BV148" i="82"/>
  <c r="BV149" i="82"/>
  <c r="BV150" i="82"/>
  <c r="BV151" i="82"/>
  <c r="BV152" i="82"/>
  <c r="BV153" i="82"/>
  <c r="BV154" i="82"/>
  <c r="BV155" i="82"/>
  <c r="BV156" i="82"/>
  <c r="BV157" i="82"/>
  <c r="BV158" i="82"/>
  <c r="BV159" i="82"/>
  <c r="BV160" i="82"/>
  <c r="BV161" i="82"/>
  <c r="BV162" i="82"/>
  <c r="BV163" i="82"/>
  <c r="BV164" i="82"/>
  <c r="BV165" i="82"/>
  <c r="BV166" i="82"/>
  <c r="BV167" i="82"/>
  <c r="BV168" i="82"/>
  <c r="BV169" i="82"/>
  <c r="BV170" i="82"/>
  <c r="BV171" i="82"/>
  <c r="BV172" i="82"/>
  <c r="BV173" i="82"/>
  <c r="BV174" i="82"/>
  <c r="BV175" i="82"/>
  <c r="BV176" i="82"/>
  <c r="BV177" i="82"/>
  <c r="BV178" i="82"/>
  <c r="BV179" i="82"/>
  <c r="BV180" i="82"/>
  <c r="BV181" i="82"/>
  <c r="BV182" i="82"/>
  <c r="BV183" i="82"/>
  <c r="BV184" i="82"/>
  <c r="BV185" i="82"/>
  <c r="BV186" i="82"/>
  <c r="BV187" i="82"/>
  <c r="BV188" i="82"/>
  <c r="BV189" i="82"/>
  <c r="BV190" i="82"/>
  <c r="BV191" i="82"/>
  <c r="BV192" i="82"/>
  <c r="BV193" i="82"/>
  <c r="BV194" i="82"/>
  <c r="BV195" i="82"/>
  <c r="BV196" i="82"/>
  <c r="BV197" i="82"/>
  <c r="BV198" i="82"/>
  <c r="BV199" i="82"/>
  <c r="BV200" i="82"/>
  <c r="BV201" i="82"/>
  <c r="BV202" i="82"/>
  <c r="BV203" i="82"/>
  <c r="BV204" i="82"/>
  <c r="BV205" i="82"/>
  <c r="BV207" i="82"/>
  <c r="BV208" i="82"/>
  <c r="BV209" i="82"/>
  <c r="BV210" i="82"/>
  <c r="BV3" i="82"/>
  <c r="BV210" i="80"/>
  <c r="BV4" i="80"/>
  <c r="BV5" i="80"/>
  <c r="BV6" i="80"/>
  <c r="BV7" i="80"/>
  <c r="BV8" i="80"/>
  <c r="BV9" i="80"/>
  <c r="BV10" i="80"/>
  <c r="BV11" i="80"/>
  <c r="BV12" i="80"/>
  <c r="BV13" i="80"/>
  <c r="BV14" i="80"/>
  <c r="BV15" i="80"/>
  <c r="BV16" i="80"/>
  <c r="BV17" i="80"/>
  <c r="BV18" i="80"/>
  <c r="BV19" i="80"/>
  <c r="BV20" i="80"/>
  <c r="BV21" i="80"/>
  <c r="BV22" i="80"/>
  <c r="BV23" i="80"/>
  <c r="BV24" i="80"/>
  <c r="BV25" i="80"/>
  <c r="BV26" i="80"/>
  <c r="BV27" i="80"/>
  <c r="BV28" i="80"/>
  <c r="BV29" i="80"/>
  <c r="BV30" i="80"/>
  <c r="BV31" i="80"/>
  <c r="BV32" i="80"/>
  <c r="BV33" i="80"/>
  <c r="BV34" i="80"/>
  <c r="BV35" i="80"/>
  <c r="BV36" i="80"/>
  <c r="BV37" i="80"/>
  <c r="BV38" i="80"/>
  <c r="BV39" i="80"/>
  <c r="BV40" i="80"/>
  <c r="BV41" i="80"/>
  <c r="BV42" i="80"/>
  <c r="BV43" i="80"/>
  <c r="BV44" i="80"/>
  <c r="BV45" i="80"/>
  <c r="BV46" i="80"/>
  <c r="BV47" i="80"/>
  <c r="BV48" i="80"/>
  <c r="BV49" i="80"/>
  <c r="BV50" i="80"/>
  <c r="BV51" i="80"/>
  <c r="BV52" i="80"/>
  <c r="BV53" i="80"/>
  <c r="BV54" i="80"/>
  <c r="BV55" i="80"/>
  <c r="BV56" i="80"/>
  <c r="BV57" i="80"/>
  <c r="BV58" i="80"/>
  <c r="BV59" i="80"/>
  <c r="BV60" i="80"/>
  <c r="BV61" i="80"/>
  <c r="BV62" i="80"/>
  <c r="BV63" i="80"/>
  <c r="BV64" i="80"/>
  <c r="BV65" i="80"/>
  <c r="BV66" i="80"/>
  <c r="BV67" i="80"/>
  <c r="BV68" i="80"/>
  <c r="BV69" i="80"/>
  <c r="BV70" i="80"/>
  <c r="BV71" i="80"/>
  <c r="BV72" i="80"/>
  <c r="BV73" i="80"/>
  <c r="BV74" i="80"/>
  <c r="BV75" i="80"/>
  <c r="BV76" i="80"/>
  <c r="BV77" i="80"/>
  <c r="BV78" i="80"/>
  <c r="BV79" i="80"/>
  <c r="BV80" i="80"/>
  <c r="BV81" i="80"/>
  <c r="BV82" i="80"/>
  <c r="BV83" i="80"/>
  <c r="BV84" i="80"/>
  <c r="BV85" i="80"/>
  <c r="BV86" i="80"/>
  <c r="BV87" i="80"/>
  <c r="BV88" i="80"/>
  <c r="BV89" i="80"/>
  <c r="BV90" i="80"/>
  <c r="BV91" i="80"/>
  <c r="BV92" i="80"/>
  <c r="BV93" i="80"/>
  <c r="BV94" i="80"/>
  <c r="BV95" i="80"/>
  <c r="BV96" i="80"/>
  <c r="BV97" i="80"/>
  <c r="BV98" i="80"/>
  <c r="BV99" i="80"/>
  <c r="BV100" i="80"/>
  <c r="BV101" i="80"/>
  <c r="BV102" i="80"/>
  <c r="BV103" i="80"/>
  <c r="BV104" i="80"/>
  <c r="BV105" i="80"/>
  <c r="BV106" i="80"/>
  <c r="BV107" i="80"/>
  <c r="BV108" i="80"/>
  <c r="BV109" i="80"/>
  <c r="BV110" i="80"/>
  <c r="BV111" i="80"/>
  <c r="BV112" i="80"/>
  <c r="BV113" i="80"/>
  <c r="BV114" i="80"/>
  <c r="BV115" i="80"/>
  <c r="BV116" i="80"/>
  <c r="BV117" i="80"/>
  <c r="BV118" i="80"/>
  <c r="BV119" i="80"/>
  <c r="BV120" i="80"/>
  <c r="BV121" i="80"/>
  <c r="BV122" i="80"/>
  <c r="BV123" i="80"/>
  <c r="BV124" i="80"/>
  <c r="BV125" i="80"/>
  <c r="BV126" i="80"/>
  <c r="BV127" i="80"/>
  <c r="BV128" i="80"/>
  <c r="BV129" i="80"/>
  <c r="BV130" i="80"/>
  <c r="BV131" i="80"/>
  <c r="BV132" i="80"/>
  <c r="BV133" i="80"/>
  <c r="BV134" i="80"/>
  <c r="BV135" i="80"/>
  <c r="BV136" i="80"/>
  <c r="BV137" i="80"/>
  <c r="BV138" i="80"/>
  <c r="BV139" i="80"/>
  <c r="BV140" i="80"/>
  <c r="BV141" i="80"/>
  <c r="BV142" i="80"/>
  <c r="BV143" i="80"/>
  <c r="BV144" i="80"/>
  <c r="BV145" i="80"/>
  <c r="BV146" i="80"/>
  <c r="BV147" i="80"/>
  <c r="BV148" i="80"/>
  <c r="BV149" i="80"/>
  <c r="BV150" i="80"/>
  <c r="BV151" i="80"/>
  <c r="BV152" i="80"/>
  <c r="BV153" i="80"/>
  <c r="BV154" i="80"/>
  <c r="BV155" i="80"/>
  <c r="BV156" i="80"/>
  <c r="BV157" i="80"/>
  <c r="BV158" i="80"/>
  <c r="BV159" i="80"/>
  <c r="BV160" i="80"/>
  <c r="BV161" i="80"/>
  <c r="BV162" i="80"/>
  <c r="BV163" i="80"/>
  <c r="BV164" i="80"/>
  <c r="BV165" i="80"/>
  <c r="BV166" i="80"/>
  <c r="BV167" i="80"/>
  <c r="BV168" i="80"/>
  <c r="BV169" i="80"/>
  <c r="BV170" i="80"/>
  <c r="BV171" i="80"/>
  <c r="BV172" i="80"/>
  <c r="BV173" i="80"/>
  <c r="BV174" i="80"/>
  <c r="BV175" i="80"/>
  <c r="BV176" i="80"/>
  <c r="BV177" i="80"/>
  <c r="BV178" i="80"/>
  <c r="BV179" i="80"/>
  <c r="BV180" i="80"/>
  <c r="BV181" i="80"/>
  <c r="BV182" i="80"/>
  <c r="BV183" i="80"/>
  <c r="BV184" i="80"/>
  <c r="BV185" i="80"/>
  <c r="BV186" i="80"/>
  <c r="BV187" i="80"/>
  <c r="BV188" i="80"/>
  <c r="BV189" i="80"/>
  <c r="BV190" i="80"/>
  <c r="BV191" i="80"/>
  <c r="BV192" i="80"/>
  <c r="BV193" i="80"/>
  <c r="BV194" i="80"/>
  <c r="BV195" i="80"/>
  <c r="BV196" i="80"/>
  <c r="BV197" i="80"/>
  <c r="BV198" i="80"/>
  <c r="BV199" i="80"/>
  <c r="BV200" i="80"/>
  <c r="BV201" i="80"/>
  <c r="BV202" i="80"/>
  <c r="BV203" i="80"/>
  <c r="BV204" i="80"/>
  <c r="BV205" i="80"/>
  <c r="BV207" i="80"/>
  <c r="BV208" i="80"/>
  <c r="BV209" i="80"/>
  <c r="BV3" i="80"/>
  <c r="BV4" i="81"/>
  <c r="BV5" i="81"/>
  <c r="BV6" i="81"/>
  <c r="BV7" i="81"/>
  <c r="BV8" i="81"/>
  <c r="BV9" i="81"/>
  <c r="BV10" i="81"/>
  <c r="BV11" i="81"/>
  <c r="BV12" i="81"/>
  <c r="BV13" i="81"/>
  <c r="BV14" i="81"/>
  <c r="BV15" i="81"/>
  <c r="BV16" i="81"/>
  <c r="BV17" i="81"/>
  <c r="BV18" i="81"/>
  <c r="BV19" i="81"/>
  <c r="BV20" i="81"/>
  <c r="BV21" i="81"/>
  <c r="BV22" i="81"/>
  <c r="BV23" i="81"/>
  <c r="BV24" i="81"/>
  <c r="BV25" i="81"/>
  <c r="BV26" i="81"/>
  <c r="BV27" i="81"/>
  <c r="BV28" i="81"/>
  <c r="BV29" i="81"/>
  <c r="BV30" i="81"/>
  <c r="BV31" i="81"/>
  <c r="BV32" i="81"/>
  <c r="BV33" i="81"/>
  <c r="BV34" i="81"/>
  <c r="BV35" i="81"/>
  <c r="BV36" i="81"/>
  <c r="BV37" i="81"/>
  <c r="BV38" i="81"/>
  <c r="BV39" i="81"/>
  <c r="BV40" i="81"/>
  <c r="BV41" i="81"/>
  <c r="BV42" i="81"/>
  <c r="BV43" i="81"/>
  <c r="BV44" i="81"/>
  <c r="BV45" i="81"/>
  <c r="BV46" i="81"/>
  <c r="BV47" i="81"/>
  <c r="BV48" i="81"/>
  <c r="BV49" i="81"/>
  <c r="BV50" i="81"/>
  <c r="BV51" i="81"/>
  <c r="BV52" i="81"/>
  <c r="BV53" i="81"/>
  <c r="BV54" i="81"/>
  <c r="BV55" i="81"/>
  <c r="BV56" i="81"/>
  <c r="BV57" i="81"/>
  <c r="BV58" i="81"/>
  <c r="BV59" i="81"/>
  <c r="BV60" i="81"/>
  <c r="BV61" i="81"/>
  <c r="BV62" i="81"/>
  <c r="BV63" i="81"/>
  <c r="BV64" i="81"/>
  <c r="BV65" i="81"/>
  <c r="BV66" i="81"/>
  <c r="BV67" i="81"/>
  <c r="BV68" i="81"/>
  <c r="BV69" i="81"/>
  <c r="BV70" i="81"/>
  <c r="BV71" i="81"/>
  <c r="BV72" i="81"/>
  <c r="BV73" i="81"/>
  <c r="BV74" i="81"/>
  <c r="BV75" i="81"/>
  <c r="BV76" i="81"/>
  <c r="BV77" i="81"/>
  <c r="BV78" i="81"/>
  <c r="BV79" i="81"/>
  <c r="BV80" i="81"/>
  <c r="BV81" i="81"/>
  <c r="BV82" i="81"/>
  <c r="BV83" i="81"/>
  <c r="BV84" i="81"/>
  <c r="BV85" i="81"/>
  <c r="BV86" i="81"/>
  <c r="BV87" i="81"/>
  <c r="BV88" i="81"/>
  <c r="BV89" i="81"/>
  <c r="BV90" i="81"/>
  <c r="BV91" i="81"/>
  <c r="BV92" i="81"/>
  <c r="BV93" i="81"/>
  <c r="BV94" i="81"/>
  <c r="BV95" i="81"/>
  <c r="BV96" i="81"/>
  <c r="BV97" i="81"/>
  <c r="BV98" i="81"/>
  <c r="BV99" i="81"/>
  <c r="BV100" i="81"/>
  <c r="BV101" i="81"/>
  <c r="BV102" i="81"/>
  <c r="BV103" i="81"/>
  <c r="BV104" i="81"/>
  <c r="BV105" i="81"/>
  <c r="BV106" i="81"/>
  <c r="BV107" i="81"/>
  <c r="BV108" i="81"/>
  <c r="BV109" i="81"/>
  <c r="BV110" i="81"/>
  <c r="BV111" i="81"/>
  <c r="BV112" i="81"/>
  <c r="BV113" i="81"/>
  <c r="BV114" i="81"/>
  <c r="BV115" i="81"/>
  <c r="BV116" i="81"/>
  <c r="BV117" i="81"/>
  <c r="BV118" i="81"/>
  <c r="BV119" i="81"/>
  <c r="BV120" i="81"/>
  <c r="BV121" i="81"/>
  <c r="BV122" i="81"/>
  <c r="BV123" i="81"/>
  <c r="BV124" i="81"/>
  <c r="BV125" i="81"/>
  <c r="BV126" i="81"/>
  <c r="BV127" i="81"/>
  <c r="BV128" i="81"/>
  <c r="BV129" i="81"/>
  <c r="BV130" i="81"/>
  <c r="BV131" i="81"/>
  <c r="BV132" i="81"/>
  <c r="BV133" i="81"/>
  <c r="BV134" i="81"/>
  <c r="BV135" i="81"/>
  <c r="BV136" i="81"/>
  <c r="BV137" i="81"/>
  <c r="BV138" i="81"/>
  <c r="BV139" i="81"/>
  <c r="BV140" i="81"/>
  <c r="BV141" i="81"/>
  <c r="BV142" i="81"/>
  <c r="BV143" i="81"/>
  <c r="BV144" i="81"/>
  <c r="BV145" i="81"/>
  <c r="BV146" i="81"/>
  <c r="BV147" i="81"/>
  <c r="BV148" i="81"/>
  <c r="BV149" i="81"/>
  <c r="BV150" i="81"/>
  <c r="BV151" i="81"/>
  <c r="BV152" i="81"/>
  <c r="BV153" i="81"/>
  <c r="BV154" i="81"/>
  <c r="BV155" i="81"/>
  <c r="BV156" i="81"/>
  <c r="BV157" i="81"/>
  <c r="BV158" i="81"/>
  <c r="BV159" i="81"/>
  <c r="BV160" i="81"/>
  <c r="BV161" i="81"/>
  <c r="BV162" i="81"/>
  <c r="BV163" i="81"/>
  <c r="BV164" i="81"/>
  <c r="BV165" i="81"/>
  <c r="BV166" i="81"/>
  <c r="BV167" i="81"/>
  <c r="BV168" i="81"/>
  <c r="BV169" i="81"/>
  <c r="BV170" i="81"/>
  <c r="BV171" i="81"/>
  <c r="BV172" i="81"/>
  <c r="BV173" i="81"/>
  <c r="BV174" i="81"/>
  <c r="BV175" i="81"/>
  <c r="BV176" i="81"/>
  <c r="BV177" i="81"/>
  <c r="BV178" i="81"/>
  <c r="BV179" i="81"/>
  <c r="BV180" i="81"/>
  <c r="BV181" i="81"/>
  <c r="BV182" i="81"/>
  <c r="BV183" i="81"/>
  <c r="BV184" i="81"/>
  <c r="BV185" i="81"/>
  <c r="BV186" i="81"/>
  <c r="BV187" i="81"/>
  <c r="BV188" i="81"/>
  <c r="BV189" i="81"/>
  <c r="BV190" i="81"/>
  <c r="BV191" i="81"/>
  <c r="BV192" i="81"/>
  <c r="BV193" i="81"/>
  <c r="BV194" i="81"/>
  <c r="BV195" i="81"/>
  <c r="BV196" i="81"/>
  <c r="BV197" i="81"/>
  <c r="BV198" i="81"/>
  <c r="BV199" i="81"/>
  <c r="BV200" i="81"/>
  <c r="BV201" i="81"/>
  <c r="BV202" i="81"/>
  <c r="BV203" i="81"/>
  <c r="BV204" i="81"/>
  <c r="BV205" i="81"/>
  <c r="BV207" i="81"/>
  <c r="BV208" i="81"/>
  <c r="BV209" i="81"/>
  <c r="BV210" i="81"/>
  <c r="BV3" i="81"/>
  <c r="BS4" i="81" l="1"/>
  <c r="BS5" i="81"/>
  <c r="BS6" i="81"/>
  <c r="BS7" i="81"/>
  <c r="BS8" i="81"/>
  <c r="BS9" i="81"/>
  <c r="BS10" i="81"/>
  <c r="BS11" i="81"/>
  <c r="BS12" i="81"/>
  <c r="BS13" i="81"/>
  <c r="BS14" i="81"/>
  <c r="BS15" i="81"/>
  <c r="BS16" i="81"/>
  <c r="BS17" i="81"/>
  <c r="BS18" i="81"/>
  <c r="BS19" i="81"/>
  <c r="BS20" i="81"/>
  <c r="BS21" i="81"/>
  <c r="BS22" i="81"/>
  <c r="BS23" i="81"/>
  <c r="BS24" i="81"/>
  <c r="BS25" i="81"/>
  <c r="BS26" i="81"/>
  <c r="BS27" i="81"/>
  <c r="BS28" i="81"/>
  <c r="BS29" i="81"/>
  <c r="BS30" i="81"/>
  <c r="BS31" i="81"/>
  <c r="BS32" i="81"/>
  <c r="BS33" i="81"/>
  <c r="BS34" i="81"/>
  <c r="BS35" i="81"/>
  <c r="BS36" i="81"/>
  <c r="BS37" i="81"/>
  <c r="BS38" i="81"/>
  <c r="BS39" i="81"/>
  <c r="BS40" i="81"/>
  <c r="BS41" i="81"/>
  <c r="BS42" i="81"/>
  <c r="BS43" i="81"/>
  <c r="BS44" i="81"/>
  <c r="BS45" i="81"/>
  <c r="BS46" i="81"/>
  <c r="BS47" i="81"/>
  <c r="BS48" i="81"/>
  <c r="BS49" i="81"/>
  <c r="BS50" i="81"/>
  <c r="BS51" i="81"/>
  <c r="BS52" i="81"/>
  <c r="BS53" i="81"/>
  <c r="BS54" i="81"/>
  <c r="BS55" i="81"/>
  <c r="BS56" i="81"/>
  <c r="BS57" i="81"/>
  <c r="BS58" i="81"/>
  <c r="BS59" i="81"/>
  <c r="BS60" i="81"/>
  <c r="BS61" i="81"/>
  <c r="BS62" i="81"/>
  <c r="BS63" i="81"/>
  <c r="BS64" i="81"/>
  <c r="BS65" i="81"/>
  <c r="BS66" i="81"/>
  <c r="BS67" i="81"/>
  <c r="BS68" i="81"/>
  <c r="BS69" i="81"/>
  <c r="BS70" i="81"/>
  <c r="BS71" i="81"/>
  <c r="BS72" i="81"/>
  <c r="BS73" i="81"/>
  <c r="BS74" i="81"/>
  <c r="BS75" i="81"/>
  <c r="BS76" i="81"/>
  <c r="BS77" i="81"/>
  <c r="BS78" i="81"/>
  <c r="BS79" i="81"/>
  <c r="BS80" i="81"/>
  <c r="BS81" i="81"/>
  <c r="BS82" i="81"/>
  <c r="BS83" i="81"/>
  <c r="BS84" i="81"/>
  <c r="BS85" i="81"/>
  <c r="BS86" i="81"/>
  <c r="BS87" i="81"/>
  <c r="BS88" i="81"/>
  <c r="BS89" i="81"/>
  <c r="BS90" i="81"/>
  <c r="BS91" i="81"/>
  <c r="BS92" i="81"/>
  <c r="BS93" i="81"/>
  <c r="BS94" i="81"/>
  <c r="BS95" i="81"/>
  <c r="BS96" i="81"/>
  <c r="BS97" i="81"/>
  <c r="BS98" i="81"/>
  <c r="BS99" i="81"/>
  <c r="BS100" i="81"/>
  <c r="BS101" i="81"/>
  <c r="BS102" i="81"/>
  <c r="BS103" i="81"/>
  <c r="BS104" i="81"/>
  <c r="BS105" i="81"/>
  <c r="BS106" i="81"/>
  <c r="BS107" i="81"/>
  <c r="BS108" i="81"/>
  <c r="BS109" i="81"/>
  <c r="BS110" i="81"/>
  <c r="BS111" i="81"/>
  <c r="BS112" i="81"/>
  <c r="BS113" i="81"/>
  <c r="BS114" i="81"/>
  <c r="BS115" i="81"/>
  <c r="BS116" i="81"/>
  <c r="BS117" i="81"/>
  <c r="BS118" i="81"/>
  <c r="BS119" i="81"/>
  <c r="BS120" i="81"/>
  <c r="BS121" i="81"/>
  <c r="BS122" i="81"/>
  <c r="BS123" i="81"/>
  <c r="BS124" i="81"/>
  <c r="BS125" i="81"/>
  <c r="BS126" i="81"/>
  <c r="BS127" i="81"/>
  <c r="BS128" i="81"/>
  <c r="BS129" i="81"/>
  <c r="BS130" i="81"/>
  <c r="BS131" i="81"/>
  <c r="BS132" i="81"/>
  <c r="BS133" i="81"/>
  <c r="BS134" i="81"/>
  <c r="BS135" i="81"/>
  <c r="BS136" i="81"/>
  <c r="BS137" i="81"/>
  <c r="BS138" i="81"/>
  <c r="BS139" i="81"/>
  <c r="BS140" i="81"/>
  <c r="BS141" i="81"/>
  <c r="BS142" i="81"/>
  <c r="BS143" i="81"/>
  <c r="BS144" i="81"/>
  <c r="BS145" i="81"/>
  <c r="BS146" i="81"/>
  <c r="BS147" i="81"/>
  <c r="BS148" i="81"/>
  <c r="BS149" i="81"/>
  <c r="BS150" i="81"/>
  <c r="BS151" i="81"/>
  <c r="BS152" i="81"/>
  <c r="BS153" i="81"/>
  <c r="BS154" i="81"/>
  <c r="BS155" i="81"/>
  <c r="BS156" i="81"/>
  <c r="BS157" i="81"/>
  <c r="BS158" i="81"/>
  <c r="BS159" i="81"/>
  <c r="BS160" i="81"/>
  <c r="BS161" i="81"/>
  <c r="BS162" i="81"/>
  <c r="BS163" i="81"/>
  <c r="BS164" i="81"/>
  <c r="BS165" i="81"/>
  <c r="BS166" i="81"/>
  <c r="BS167" i="81"/>
  <c r="BS168" i="81"/>
  <c r="BS169" i="81"/>
  <c r="BS170" i="81"/>
  <c r="BS171" i="81"/>
  <c r="BS172" i="81"/>
  <c r="BS173" i="81"/>
  <c r="BS174" i="81"/>
  <c r="BS175" i="81"/>
  <c r="BS176" i="81"/>
  <c r="BS177" i="81"/>
  <c r="BS178" i="81"/>
  <c r="BS179" i="81"/>
  <c r="BS180" i="81"/>
  <c r="BS181" i="81"/>
  <c r="BS182" i="81"/>
  <c r="BS183" i="81"/>
  <c r="BS184" i="81"/>
  <c r="BS185" i="81"/>
  <c r="BS186" i="81"/>
  <c r="BS187" i="81"/>
  <c r="BS188" i="81"/>
  <c r="BS189" i="81"/>
  <c r="BS190" i="81"/>
  <c r="BS191" i="81"/>
  <c r="BS192" i="81"/>
  <c r="BS193" i="81"/>
  <c r="BS194" i="81"/>
  <c r="BS195" i="81"/>
  <c r="BS196" i="81"/>
  <c r="BS197" i="81"/>
  <c r="BS198" i="81"/>
  <c r="BS199" i="81"/>
  <c r="BS200" i="81"/>
  <c r="BS201" i="81"/>
  <c r="BS202" i="81"/>
  <c r="BS203" i="81"/>
  <c r="BS204" i="81"/>
  <c r="BS205" i="81"/>
  <c r="BS206" i="81"/>
  <c r="BS207" i="81"/>
  <c r="BS208" i="81"/>
  <c r="BS209" i="81"/>
  <c r="BS210" i="81"/>
  <c r="BS3" i="81"/>
  <c r="BS4" i="80"/>
  <c r="BS5" i="80"/>
  <c r="BS6" i="80"/>
  <c r="BS7" i="80"/>
  <c r="BS8" i="80"/>
  <c r="BS9" i="80"/>
  <c r="BS10" i="80"/>
  <c r="BS11" i="80"/>
  <c r="BS12" i="80"/>
  <c r="BS13" i="80"/>
  <c r="BS14" i="80"/>
  <c r="BS15" i="80"/>
  <c r="BS16" i="80"/>
  <c r="BS17" i="80"/>
  <c r="BS18" i="80"/>
  <c r="BS19" i="80"/>
  <c r="BS20" i="80"/>
  <c r="BS21" i="80"/>
  <c r="BS22" i="80"/>
  <c r="BS23" i="80"/>
  <c r="BS24" i="80"/>
  <c r="BS25" i="80"/>
  <c r="BS26" i="80"/>
  <c r="BS27" i="80"/>
  <c r="BS28" i="80"/>
  <c r="BS29" i="80"/>
  <c r="BS30" i="80"/>
  <c r="BS31" i="80"/>
  <c r="BS32" i="80"/>
  <c r="BS33" i="80"/>
  <c r="BS34" i="80"/>
  <c r="BS35" i="80"/>
  <c r="BS36" i="80"/>
  <c r="BS37" i="80"/>
  <c r="BS38" i="80"/>
  <c r="BS39" i="80"/>
  <c r="BS40" i="80"/>
  <c r="BS41" i="80"/>
  <c r="BS42" i="80"/>
  <c r="BS43" i="80"/>
  <c r="BS44" i="80"/>
  <c r="BS45" i="80"/>
  <c r="BS46" i="80"/>
  <c r="BS47" i="80"/>
  <c r="BS48" i="80"/>
  <c r="BS49" i="80"/>
  <c r="BS50" i="80"/>
  <c r="BS51" i="80"/>
  <c r="BS52" i="80"/>
  <c r="BS53" i="80"/>
  <c r="BS54" i="80"/>
  <c r="BS55" i="80"/>
  <c r="BS56" i="80"/>
  <c r="BS57" i="80"/>
  <c r="BS58" i="80"/>
  <c r="BS59" i="80"/>
  <c r="BS60" i="80"/>
  <c r="BS61" i="80"/>
  <c r="BS62" i="80"/>
  <c r="BS63" i="80"/>
  <c r="BS64" i="80"/>
  <c r="BS65" i="80"/>
  <c r="BS66" i="80"/>
  <c r="BS67" i="80"/>
  <c r="BS68" i="80"/>
  <c r="BS69" i="80"/>
  <c r="BS70" i="80"/>
  <c r="BS71" i="80"/>
  <c r="BS72" i="80"/>
  <c r="BS73" i="80"/>
  <c r="BS74" i="80"/>
  <c r="BS75" i="80"/>
  <c r="BS76" i="80"/>
  <c r="BS77" i="80"/>
  <c r="BS78" i="80"/>
  <c r="BS79" i="80"/>
  <c r="BS80" i="80"/>
  <c r="BS81" i="80"/>
  <c r="BS82" i="80"/>
  <c r="BS83" i="80"/>
  <c r="BS84" i="80"/>
  <c r="BS85" i="80"/>
  <c r="BS86" i="80"/>
  <c r="BS87" i="80"/>
  <c r="BS88" i="80"/>
  <c r="BS89" i="80"/>
  <c r="BS90" i="80"/>
  <c r="BS91" i="80"/>
  <c r="BS92" i="80"/>
  <c r="BS93" i="80"/>
  <c r="BS94" i="80"/>
  <c r="BS95" i="80"/>
  <c r="BS96" i="80"/>
  <c r="BS97" i="80"/>
  <c r="BS98" i="80"/>
  <c r="BS99" i="80"/>
  <c r="BS100" i="80"/>
  <c r="BS101" i="80"/>
  <c r="BS102" i="80"/>
  <c r="BS103" i="80"/>
  <c r="BS104" i="80"/>
  <c r="BS105" i="80"/>
  <c r="BS106" i="80"/>
  <c r="BS107" i="80"/>
  <c r="BS108" i="80"/>
  <c r="BS109" i="80"/>
  <c r="BS110" i="80"/>
  <c r="BS111" i="80"/>
  <c r="BS112" i="80"/>
  <c r="BS113" i="80"/>
  <c r="BS114" i="80"/>
  <c r="BS115" i="80"/>
  <c r="BS116" i="80"/>
  <c r="BS117" i="80"/>
  <c r="BS118" i="80"/>
  <c r="BS119" i="80"/>
  <c r="BS120" i="80"/>
  <c r="BS121" i="80"/>
  <c r="BS122" i="80"/>
  <c r="BS123" i="80"/>
  <c r="BS124" i="80"/>
  <c r="BS125" i="80"/>
  <c r="BS126" i="80"/>
  <c r="BS127" i="80"/>
  <c r="BS128" i="80"/>
  <c r="BS129" i="80"/>
  <c r="BS130" i="80"/>
  <c r="BS131" i="80"/>
  <c r="BS132" i="80"/>
  <c r="BS133" i="80"/>
  <c r="BS134" i="80"/>
  <c r="BS135" i="80"/>
  <c r="BS136" i="80"/>
  <c r="BS137" i="80"/>
  <c r="BS138" i="80"/>
  <c r="BS139" i="80"/>
  <c r="BS140" i="80"/>
  <c r="BS141" i="80"/>
  <c r="BS142" i="80"/>
  <c r="BS143" i="80"/>
  <c r="BS144" i="80"/>
  <c r="BS145" i="80"/>
  <c r="BS146" i="80"/>
  <c r="BS147" i="80"/>
  <c r="BS148" i="80"/>
  <c r="BS149" i="80"/>
  <c r="BS150" i="80"/>
  <c r="BS151" i="80"/>
  <c r="BS152" i="80"/>
  <c r="BS153" i="80"/>
  <c r="BS154" i="80"/>
  <c r="BS155" i="80"/>
  <c r="BS156" i="80"/>
  <c r="BS157" i="80"/>
  <c r="BS158" i="80"/>
  <c r="BS159" i="80"/>
  <c r="BS160" i="80"/>
  <c r="BS161" i="80"/>
  <c r="BS162" i="80"/>
  <c r="BS163" i="80"/>
  <c r="BS164" i="80"/>
  <c r="BS165" i="80"/>
  <c r="BS166" i="80"/>
  <c r="BS167" i="80"/>
  <c r="BS168" i="80"/>
  <c r="BS169" i="80"/>
  <c r="BS170" i="80"/>
  <c r="BS171" i="80"/>
  <c r="BS172" i="80"/>
  <c r="BS173" i="80"/>
  <c r="BS174" i="80"/>
  <c r="BS175" i="80"/>
  <c r="BS176" i="80"/>
  <c r="BS177" i="80"/>
  <c r="BS178" i="80"/>
  <c r="BS179" i="80"/>
  <c r="BS180" i="80"/>
  <c r="BS181" i="80"/>
  <c r="BS182" i="80"/>
  <c r="BS183" i="80"/>
  <c r="BS184" i="80"/>
  <c r="BS185" i="80"/>
  <c r="BS186" i="80"/>
  <c r="BS187" i="80"/>
  <c r="BS188" i="80"/>
  <c r="BS189" i="80"/>
  <c r="BS190" i="80"/>
  <c r="BS191" i="80"/>
  <c r="BS192" i="80"/>
  <c r="BS193" i="80"/>
  <c r="BS194" i="80"/>
  <c r="BS195" i="80"/>
  <c r="BS196" i="80"/>
  <c r="BS197" i="80"/>
  <c r="BS198" i="80"/>
  <c r="BS199" i="80"/>
  <c r="BS200" i="80"/>
  <c r="BS201" i="80"/>
  <c r="BS202" i="80"/>
  <c r="BS203" i="80"/>
  <c r="BS204" i="80"/>
  <c r="BS205" i="80"/>
  <c r="BS206" i="80"/>
  <c r="BS207" i="80"/>
  <c r="BS208" i="80"/>
  <c r="BS209" i="80"/>
  <c r="BS210" i="80"/>
  <c r="BS3" i="80"/>
  <c r="BS4" i="82"/>
  <c r="BS5" i="82"/>
  <c r="BS6" i="82"/>
  <c r="BS7" i="82"/>
  <c r="BS8" i="82"/>
  <c r="BS9" i="82"/>
  <c r="BS10" i="82"/>
  <c r="BS11" i="82"/>
  <c r="BS12" i="82"/>
  <c r="BS13" i="82"/>
  <c r="BS14" i="82"/>
  <c r="BS15" i="82"/>
  <c r="BS16" i="82"/>
  <c r="BS17" i="82"/>
  <c r="BS18" i="82"/>
  <c r="BS19" i="82"/>
  <c r="BS20" i="82"/>
  <c r="BS21" i="82"/>
  <c r="BS22" i="82"/>
  <c r="BS23" i="82"/>
  <c r="BS24" i="82"/>
  <c r="BS25" i="82"/>
  <c r="BS26" i="82"/>
  <c r="BS27" i="82"/>
  <c r="BS28" i="82"/>
  <c r="BS29" i="82"/>
  <c r="BS30" i="82"/>
  <c r="BS31" i="82"/>
  <c r="BS32" i="82"/>
  <c r="BS33" i="82"/>
  <c r="BS34" i="82"/>
  <c r="BS35" i="82"/>
  <c r="BS36" i="82"/>
  <c r="BS37" i="82"/>
  <c r="BS38" i="82"/>
  <c r="BS39" i="82"/>
  <c r="BS40" i="82"/>
  <c r="BS41" i="82"/>
  <c r="BS42" i="82"/>
  <c r="BS43" i="82"/>
  <c r="BS44" i="82"/>
  <c r="BS45" i="82"/>
  <c r="BS46" i="82"/>
  <c r="BS47" i="82"/>
  <c r="BS48" i="82"/>
  <c r="BS49" i="82"/>
  <c r="BS50" i="82"/>
  <c r="BS51" i="82"/>
  <c r="BS52" i="82"/>
  <c r="BS53" i="82"/>
  <c r="BS54" i="82"/>
  <c r="BS55" i="82"/>
  <c r="BS56" i="82"/>
  <c r="BS57" i="82"/>
  <c r="BS58" i="82"/>
  <c r="BS59" i="82"/>
  <c r="BS60" i="82"/>
  <c r="BS61" i="82"/>
  <c r="BS62" i="82"/>
  <c r="BS63" i="82"/>
  <c r="BS64" i="82"/>
  <c r="BS65" i="82"/>
  <c r="BS66" i="82"/>
  <c r="BS67" i="82"/>
  <c r="BS68" i="82"/>
  <c r="BS69" i="82"/>
  <c r="BS70" i="82"/>
  <c r="BS71" i="82"/>
  <c r="BS72" i="82"/>
  <c r="BS73" i="82"/>
  <c r="BS74" i="82"/>
  <c r="BS75" i="82"/>
  <c r="BS76" i="82"/>
  <c r="BS77" i="82"/>
  <c r="BS78" i="82"/>
  <c r="BS79" i="82"/>
  <c r="BS80" i="82"/>
  <c r="BS81" i="82"/>
  <c r="BS82" i="82"/>
  <c r="BS83" i="82"/>
  <c r="BS84" i="82"/>
  <c r="BS85" i="82"/>
  <c r="BS86" i="82"/>
  <c r="BS87" i="82"/>
  <c r="BS88" i="82"/>
  <c r="BS89" i="82"/>
  <c r="BS90" i="82"/>
  <c r="BS91" i="82"/>
  <c r="BS92" i="82"/>
  <c r="BS93" i="82"/>
  <c r="BS94" i="82"/>
  <c r="BS95" i="82"/>
  <c r="BS96" i="82"/>
  <c r="BS97" i="82"/>
  <c r="BS98" i="82"/>
  <c r="BS99" i="82"/>
  <c r="BS100" i="82"/>
  <c r="BS101" i="82"/>
  <c r="BS102" i="82"/>
  <c r="BS103" i="82"/>
  <c r="BS104" i="82"/>
  <c r="BS105" i="82"/>
  <c r="BS106" i="82"/>
  <c r="BS107" i="82"/>
  <c r="BS108" i="82"/>
  <c r="BS109" i="82"/>
  <c r="BS110" i="82"/>
  <c r="BS111" i="82"/>
  <c r="BS112" i="82"/>
  <c r="BS113" i="82"/>
  <c r="BS114" i="82"/>
  <c r="BS115" i="82"/>
  <c r="BS116" i="82"/>
  <c r="BS117" i="82"/>
  <c r="BS118" i="82"/>
  <c r="BS119" i="82"/>
  <c r="BS120" i="82"/>
  <c r="BS121" i="82"/>
  <c r="BS122" i="82"/>
  <c r="BS123" i="82"/>
  <c r="BS124" i="82"/>
  <c r="BS125" i="82"/>
  <c r="BS126" i="82"/>
  <c r="BS127" i="82"/>
  <c r="BS128" i="82"/>
  <c r="BS129" i="82"/>
  <c r="BS130" i="82"/>
  <c r="BS131" i="82"/>
  <c r="BS132" i="82"/>
  <c r="BS133" i="82"/>
  <c r="BS134" i="82"/>
  <c r="BS135" i="82"/>
  <c r="BS136" i="82"/>
  <c r="BS137" i="82"/>
  <c r="BS138" i="82"/>
  <c r="BS139" i="82"/>
  <c r="BS140" i="82"/>
  <c r="BS141" i="82"/>
  <c r="BS142" i="82"/>
  <c r="BS143" i="82"/>
  <c r="BS144" i="82"/>
  <c r="BS145" i="82"/>
  <c r="BS146" i="82"/>
  <c r="BS147" i="82"/>
  <c r="BS148" i="82"/>
  <c r="BS149" i="82"/>
  <c r="BS150" i="82"/>
  <c r="BS151" i="82"/>
  <c r="BS152" i="82"/>
  <c r="BS153" i="82"/>
  <c r="BS154" i="82"/>
  <c r="BS155" i="82"/>
  <c r="BS156" i="82"/>
  <c r="BS157" i="82"/>
  <c r="BS158" i="82"/>
  <c r="BS159" i="82"/>
  <c r="BS160" i="82"/>
  <c r="BS161" i="82"/>
  <c r="BS162" i="82"/>
  <c r="BS163" i="82"/>
  <c r="BS164" i="82"/>
  <c r="BS165" i="82"/>
  <c r="BS166" i="82"/>
  <c r="BS167" i="82"/>
  <c r="BS168" i="82"/>
  <c r="BS169" i="82"/>
  <c r="BS170" i="82"/>
  <c r="BS171" i="82"/>
  <c r="BS172" i="82"/>
  <c r="BS173" i="82"/>
  <c r="BS174" i="82"/>
  <c r="BS175" i="82"/>
  <c r="BS176" i="82"/>
  <c r="BS177" i="82"/>
  <c r="BS178" i="82"/>
  <c r="BS179" i="82"/>
  <c r="BS180" i="82"/>
  <c r="BS181" i="82"/>
  <c r="BS182" i="82"/>
  <c r="BS183" i="82"/>
  <c r="BS184" i="82"/>
  <c r="BS185" i="82"/>
  <c r="BS186" i="82"/>
  <c r="BS187" i="82"/>
  <c r="BS188" i="82"/>
  <c r="BS189" i="82"/>
  <c r="BS190" i="82"/>
  <c r="BS191" i="82"/>
  <c r="BS192" i="82"/>
  <c r="BS193" i="82"/>
  <c r="BS194" i="82"/>
  <c r="BS195" i="82"/>
  <c r="BS196" i="82"/>
  <c r="BS197" i="82"/>
  <c r="BS198" i="82"/>
  <c r="BS199" i="82"/>
  <c r="BS200" i="82"/>
  <c r="BS201" i="82"/>
  <c r="BS202" i="82"/>
  <c r="BS203" i="82"/>
  <c r="BS204" i="82"/>
  <c r="BS205" i="82"/>
  <c r="BS206" i="82"/>
  <c r="BS207" i="82"/>
  <c r="BS208" i="82"/>
  <c r="BS209" i="82"/>
  <c r="BS210" i="82"/>
  <c r="BS3" i="82"/>
  <c r="BP210" i="81" l="1"/>
  <c r="BP209" i="81"/>
  <c r="BP208" i="81"/>
  <c r="BP207" i="81"/>
  <c r="BP205" i="81"/>
  <c r="BP204" i="81"/>
  <c r="BP203" i="81"/>
  <c r="BP202" i="81"/>
  <c r="BP201" i="81"/>
  <c r="BP200" i="81"/>
  <c r="BP199" i="81"/>
  <c r="BP198" i="81"/>
  <c r="BP197" i="81"/>
  <c r="BP196" i="81"/>
  <c r="BP195" i="81"/>
  <c r="BP194" i="81"/>
  <c r="BP193" i="81"/>
  <c r="BP192" i="81"/>
  <c r="BP191" i="81"/>
  <c r="BP190" i="81"/>
  <c r="BP189" i="81"/>
  <c r="BP188" i="81"/>
  <c r="BP187" i="81"/>
  <c r="BP186" i="81"/>
  <c r="BP185" i="81"/>
  <c r="BP184" i="81"/>
  <c r="BP183" i="81"/>
  <c r="BP182" i="81"/>
  <c r="BP181" i="81"/>
  <c r="BP180" i="81"/>
  <c r="BP179" i="81"/>
  <c r="BP178" i="81"/>
  <c r="BP177" i="81"/>
  <c r="BP176" i="81"/>
  <c r="BP175" i="81"/>
  <c r="BP174" i="81"/>
  <c r="BP173" i="81"/>
  <c r="BP172" i="81"/>
  <c r="BP171" i="81"/>
  <c r="BP170" i="81"/>
  <c r="BP169" i="81"/>
  <c r="BP168" i="81"/>
  <c r="BP167" i="81"/>
  <c r="BP166" i="81"/>
  <c r="BP165" i="81"/>
  <c r="BP164" i="81"/>
  <c r="BP163" i="81"/>
  <c r="BP162" i="81"/>
  <c r="BP161" i="81"/>
  <c r="BP160" i="81"/>
  <c r="BP159" i="81"/>
  <c r="BP158" i="81"/>
  <c r="BP157" i="81"/>
  <c r="BP156" i="81"/>
  <c r="BP155" i="81"/>
  <c r="BP154" i="81"/>
  <c r="BP153" i="81"/>
  <c r="BP152" i="81"/>
  <c r="BP151" i="81"/>
  <c r="BP150" i="81"/>
  <c r="BP149" i="81"/>
  <c r="BP148" i="81"/>
  <c r="BP147" i="81"/>
  <c r="BP146" i="81"/>
  <c r="BP145" i="81"/>
  <c r="BP144" i="81"/>
  <c r="BP143" i="81"/>
  <c r="BP142" i="81"/>
  <c r="BP141" i="81"/>
  <c r="BP140" i="81"/>
  <c r="BP139" i="81"/>
  <c r="BP138" i="81"/>
  <c r="BP137" i="81"/>
  <c r="BP136" i="81"/>
  <c r="BP135" i="81"/>
  <c r="BP134" i="81"/>
  <c r="BP133" i="81"/>
  <c r="BP132" i="81"/>
  <c r="BP131" i="81"/>
  <c r="BP130" i="81"/>
  <c r="BP129" i="81"/>
  <c r="BP128" i="81"/>
  <c r="BP127" i="81"/>
  <c r="BP126" i="81"/>
  <c r="BP125" i="81"/>
  <c r="BP124" i="81"/>
  <c r="BP123" i="81"/>
  <c r="BP122" i="81"/>
  <c r="BP121" i="81"/>
  <c r="BP120" i="81"/>
  <c r="BP119" i="81"/>
  <c r="BP118" i="81"/>
  <c r="BP117" i="81"/>
  <c r="BP116" i="81"/>
  <c r="BP115" i="81"/>
  <c r="BP114" i="81"/>
  <c r="BP113" i="81"/>
  <c r="BP112" i="81"/>
  <c r="BP111" i="81"/>
  <c r="BP110" i="81"/>
  <c r="BP109" i="81"/>
  <c r="BP108" i="81"/>
  <c r="BP107" i="81"/>
  <c r="BP106" i="81"/>
  <c r="BP105" i="81"/>
  <c r="BP104" i="81"/>
  <c r="BP103" i="81"/>
  <c r="BP102" i="81"/>
  <c r="BP101" i="81"/>
  <c r="BP100" i="81"/>
  <c r="BP99" i="81"/>
  <c r="BP98" i="81"/>
  <c r="BP97" i="81"/>
  <c r="BP96" i="81"/>
  <c r="BP95" i="81"/>
  <c r="BP94" i="81"/>
  <c r="BP93" i="81"/>
  <c r="BP92" i="81"/>
  <c r="BP91" i="81"/>
  <c r="BP90" i="81"/>
  <c r="BP89" i="81"/>
  <c r="BP88" i="81"/>
  <c r="BP87" i="81"/>
  <c r="BP86" i="81"/>
  <c r="BP85" i="81"/>
  <c r="BP84" i="81"/>
  <c r="BP83" i="81"/>
  <c r="BP82" i="81"/>
  <c r="BP81" i="81"/>
  <c r="BP80" i="81"/>
  <c r="BP79" i="81"/>
  <c r="BP78" i="81"/>
  <c r="BP77" i="81"/>
  <c r="BP76" i="81"/>
  <c r="BP75" i="81"/>
  <c r="BP74" i="81"/>
  <c r="BP73" i="81"/>
  <c r="BP72" i="81"/>
  <c r="BP71" i="81"/>
  <c r="BP70" i="81"/>
  <c r="BP69" i="81"/>
  <c r="BP68" i="81"/>
  <c r="BP67" i="81"/>
  <c r="BP66" i="81"/>
  <c r="BP65" i="81"/>
  <c r="BP64" i="81"/>
  <c r="BP63" i="81"/>
  <c r="BP62" i="81"/>
  <c r="BP61" i="81"/>
  <c r="BP60" i="81"/>
  <c r="BP59" i="81"/>
  <c r="BP58" i="81"/>
  <c r="BP57" i="81"/>
  <c r="BP56" i="81"/>
  <c r="BP55" i="81"/>
  <c r="BP54" i="81"/>
  <c r="BP53" i="81"/>
  <c r="BP52" i="81"/>
  <c r="BP51" i="81"/>
  <c r="BP50" i="81"/>
  <c r="BP49" i="81"/>
  <c r="BP48" i="81"/>
  <c r="BP47" i="81"/>
  <c r="BP46" i="81"/>
  <c r="BP45" i="81"/>
  <c r="BP44" i="81"/>
  <c r="BP43" i="81"/>
  <c r="BP42" i="81"/>
  <c r="BP41" i="81"/>
  <c r="BP40" i="81"/>
  <c r="BP39" i="81"/>
  <c r="BP38" i="81"/>
  <c r="BP37" i="81"/>
  <c r="BP36" i="81"/>
  <c r="BP35" i="81"/>
  <c r="BP34" i="81"/>
  <c r="BP33" i="81"/>
  <c r="BP32" i="81"/>
  <c r="BP31" i="81"/>
  <c r="BP30" i="81"/>
  <c r="BP29" i="81"/>
  <c r="BP28" i="81"/>
  <c r="BP27" i="81"/>
  <c r="BP26" i="81"/>
  <c r="BP25" i="81"/>
  <c r="BP24" i="81"/>
  <c r="BP23" i="81"/>
  <c r="BP22" i="81"/>
  <c r="BP21" i="81"/>
  <c r="BP20" i="81"/>
  <c r="BP19" i="81"/>
  <c r="BP18" i="81"/>
  <c r="BP17" i="81"/>
  <c r="BP16" i="81"/>
  <c r="BP15" i="81"/>
  <c r="BP14" i="81"/>
  <c r="BP13" i="81"/>
  <c r="BP12" i="81"/>
  <c r="BP11" i="81"/>
  <c r="BP10" i="81"/>
  <c r="BP9" i="81"/>
  <c r="BP8" i="81"/>
  <c r="BP7" i="81"/>
  <c r="BP6" i="81"/>
  <c r="BP5" i="81"/>
  <c r="BP4" i="81"/>
  <c r="BP3" i="81"/>
  <c r="BP210" i="82"/>
  <c r="BP209" i="82"/>
  <c r="BP208" i="82"/>
  <c r="BP207" i="82"/>
  <c r="BP205" i="82"/>
  <c r="BP204" i="82"/>
  <c r="BP203" i="82"/>
  <c r="BP202" i="82"/>
  <c r="BP201" i="82"/>
  <c r="BP200" i="82"/>
  <c r="BP199" i="82"/>
  <c r="BP198" i="82"/>
  <c r="BP197" i="82"/>
  <c r="BP196" i="82"/>
  <c r="BP195" i="82"/>
  <c r="BP194" i="82"/>
  <c r="BP193" i="82"/>
  <c r="BP192" i="82"/>
  <c r="BP191" i="82"/>
  <c r="BP190" i="82"/>
  <c r="BP189" i="82"/>
  <c r="BP188" i="82"/>
  <c r="BP187" i="82"/>
  <c r="BP186" i="82"/>
  <c r="BP185" i="82"/>
  <c r="BP184" i="82"/>
  <c r="BP183" i="82"/>
  <c r="BP182" i="82"/>
  <c r="BP181" i="82"/>
  <c r="BP180" i="82"/>
  <c r="BP179" i="82"/>
  <c r="BP178" i="82"/>
  <c r="BP177" i="82"/>
  <c r="BP176" i="82"/>
  <c r="BP175" i="82"/>
  <c r="BP174" i="82"/>
  <c r="BP173" i="82"/>
  <c r="BP172" i="82"/>
  <c r="BP171" i="82"/>
  <c r="BP170" i="82"/>
  <c r="BP169" i="82"/>
  <c r="BP168" i="82"/>
  <c r="BP167" i="82"/>
  <c r="BP166" i="82"/>
  <c r="BP165" i="82"/>
  <c r="BP164" i="82"/>
  <c r="BP163" i="82"/>
  <c r="BP162" i="82"/>
  <c r="BP161" i="82"/>
  <c r="BP160" i="82"/>
  <c r="BP159" i="82"/>
  <c r="BP158" i="82"/>
  <c r="BP157" i="82"/>
  <c r="BP156" i="82"/>
  <c r="BP155" i="82"/>
  <c r="BP154" i="82"/>
  <c r="BP153" i="82"/>
  <c r="BP152" i="82"/>
  <c r="BP151" i="82"/>
  <c r="BP150" i="82"/>
  <c r="BP149" i="82"/>
  <c r="BP148" i="82"/>
  <c r="BP147" i="82"/>
  <c r="BP146" i="82"/>
  <c r="BP145" i="82"/>
  <c r="BP144" i="82"/>
  <c r="BP143" i="82"/>
  <c r="BP142" i="82"/>
  <c r="BP141" i="82"/>
  <c r="BP140" i="82"/>
  <c r="BP139" i="82"/>
  <c r="BP138" i="82"/>
  <c r="BP137" i="82"/>
  <c r="BP136" i="82"/>
  <c r="BP135" i="82"/>
  <c r="BP134" i="82"/>
  <c r="BP133" i="82"/>
  <c r="BP132" i="82"/>
  <c r="BP131" i="82"/>
  <c r="BP130" i="82"/>
  <c r="BP129" i="82"/>
  <c r="BP128" i="82"/>
  <c r="BP127" i="82"/>
  <c r="BP126" i="82"/>
  <c r="BP125" i="82"/>
  <c r="BP124" i="82"/>
  <c r="BP123" i="82"/>
  <c r="BP122" i="82"/>
  <c r="BP121" i="82"/>
  <c r="BP120" i="82"/>
  <c r="BP119" i="82"/>
  <c r="BP118" i="82"/>
  <c r="BP117" i="82"/>
  <c r="BP116" i="82"/>
  <c r="BP115" i="82"/>
  <c r="BP114" i="82"/>
  <c r="BP113" i="82"/>
  <c r="BP112" i="82"/>
  <c r="BP111" i="82"/>
  <c r="BP110" i="82"/>
  <c r="BP109" i="82"/>
  <c r="BP108" i="82"/>
  <c r="BP107" i="82"/>
  <c r="BP106" i="82"/>
  <c r="BP105" i="82"/>
  <c r="BP104" i="82"/>
  <c r="BP103" i="82"/>
  <c r="BP102" i="82"/>
  <c r="BP101" i="82"/>
  <c r="BP100" i="82"/>
  <c r="BP99" i="82"/>
  <c r="BP98" i="82"/>
  <c r="BP97" i="82"/>
  <c r="BP96" i="82"/>
  <c r="BP95" i="82"/>
  <c r="BP94" i="82"/>
  <c r="BP93" i="82"/>
  <c r="BP92" i="82"/>
  <c r="BP91" i="82"/>
  <c r="BP90" i="82"/>
  <c r="BP89" i="82"/>
  <c r="BP88" i="82"/>
  <c r="BP87" i="82"/>
  <c r="BP86" i="82"/>
  <c r="BP85" i="82"/>
  <c r="BP84" i="82"/>
  <c r="BP83" i="82"/>
  <c r="BP82" i="82"/>
  <c r="BP81" i="82"/>
  <c r="BP80" i="82"/>
  <c r="BP79" i="82"/>
  <c r="BP78" i="82"/>
  <c r="BP77" i="82"/>
  <c r="BP76" i="82"/>
  <c r="BP75" i="82"/>
  <c r="BP74" i="82"/>
  <c r="BP73" i="82"/>
  <c r="BP72" i="82"/>
  <c r="BP71" i="82"/>
  <c r="BP70" i="82"/>
  <c r="BP69" i="82"/>
  <c r="BP68" i="82"/>
  <c r="BP67" i="82"/>
  <c r="BP66" i="82"/>
  <c r="BP65" i="82"/>
  <c r="BP64" i="82"/>
  <c r="BP63" i="82"/>
  <c r="BP62" i="82"/>
  <c r="BP61" i="82"/>
  <c r="BP60" i="82"/>
  <c r="BP59" i="82"/>
  <c r="BP58" i="82"/>
  <c r="BP57" i="82"/>
  <c r="BP56" i="82"/>
  <c r="BP55" i="82"/>
  <c r="BP54" i="82"/>
  <c r="BP53" i="82"/>
  <c r="BP52" i="82"/>
  <c r="BP51" i="82"/>
  <c r="BP50" i="82"/>
  <c r="BP49" i="82"/>
  <c r="BP48" i="82"/>
  <c r="BP47" i="82"/>
  <c r="BP46" i="82"/>
  <c r="BP45" i="82"/>
  <c r="BP44" i="82"/>
  <c r="BP43" i="82"/>
  <c r="BP42" i="82"/>
  <c r="BP41" i="82"/>
  <c r="BP40" i="82"/>
  <c r="BP39" i="82"/>
  <c r="BP38" i="82"/>
  <c r="BP37" i="82"/>
  <c r="BP36" i="82"/>
  <c r="BP35" i="82"/>
  <c r="BP34" i="82"/>
  <c r="BP33" i="82"/>
  <c r="BP32" i="82"/>
  <c r="BP31" i="82"/>
  <c r="BP30" i="82"/>
  <c r="BP29" i="82"/>
  <c r="BP28" i="82"/>
  <c r="BP27" i="82"/>
  <c r="BP26" i="82"/>
  <c r="BP25" i="82"/>
  <c r="BP24" i="82"/>
  <c r="BP23" i="82"/>
  <c r="BP22" i="82"/>
  <c r="BP21" i="82"/>
  <c r="BP20" i="82"/>
  <c r="BP19" i="82"/>
  <c r="BP18" i="82"/>
  <c r="BP17" i="82"/>
  <c r="BP16" i="82"/>
  <c r="BP15" i="82"/>
  <c r="BP14" i="82"/>
  <c r="BP13" i="82"/>
  <c r="BP12" i="82"/>
  <c r="BP11" i="82"/>
  <c r="BP10" i="82"/>
  <c r="BP9" i="82"/>
  <c r="BP8" i="82"/>
  <c r="BP7" i="82"/>
  <c r="BP6" i="82"/>
  <c r="BP5" i="82"/>
  <c r="BP4" i="82"/>
  <c r="BP3" i="82"/>
  <c r="BP4" i="80"/>
  <c r="BP5" i="80"/>
  <c r="BP6" i="80"/>
  <c r="BP7" i="80"/>
  <c r="BP8" i="80"/>
  <c r="BP9" i="80"/>
  <c r="BP10" i="80"/>
  <c r="BP11" i="80"/>
  <c r="BP12" i="80"/>
  <c r="BP13" i="80"/>
  <c r="BP14" i="80"/>
  <c r="BP15" i="80"/>
  <c r="BP16" i="80"/>
  <c r="BP17" i="80"/>
  <c r="BP18" i="80"/>
  <c r="BP19" i="80"/>
  <c r="BP20" i="80"/>
  <c r="BP21" i="80"/>
  <c r="BP22" i="80"/>
  <c r="BP23" i="80"/>
  <c r="BP24" i="80"/>
  <c r="BP25" i="80"/>
  <c r="BP26" i="80"/>
  <c r="BP27" i="80"/>
  <c r="BP28" i="80"/>
  <c r="BP29" i="80"/>
  <c r="BP30" i="80"/>
  <c r="BP31" i="80"/>
  <c r="BP32" i="80"/>
  <c r="BP33" i="80"/>
  <c r="BP34" i="80"/>
  <c r="BP35" i="80"/>
  <c r="BP36" i="80"/>
  <c r="BP37" i="80"/>
  <c r="BP38" i="80"/>
  <c r="BP39" i="80"/>
  <c r="BP40" i="80"/>
  <c r="BP41" i="80"/>
  <c r="BP42" i="80"/>
  <c r="BP43" i="80"/>
  <c r="BP44" i="80"/>
  <c r="BP45" i="80"/>
  <c r="BP46" i="80"/>
  <c r="BP47" i="80"/>
  <c r="BP48" i="80"/>
  <c r="BP49" i="80"/>
  <c r="BP50" i="80"/>
  <c r="BP51" i="80"/>
  <c r="BP52" i="80"/>
  <c r="BP53" i="80"/>
  <c r="BP54" i="80"/>
  <c r="BP55" i="80"/>
  <c r="BP56" i="80"/>
  <c r="BP57" i="80"/>
  <c r="BP58" i="80"/>
  <c r="BP59" i="80"/>
  <c r="BP60" i="80"/>
  <c r="BP61" i="80"/>
  <c r="BP62" i="80"/>
  <c r="BP63" i="80"/>
  <c r="BP64" i="80"/>
  <c r="BP65" i="80"/>
  <c r="BP66" i="80"/>
  <c r="BP67" i="80"/>
  <c r="BP68" i="80"/>
  <c r="BP69" i="80"/>
  <c r="BP70" i="80"/>
  <c r="BP71" i="80"/>
  <c r="BP72" i="80"/>
  <c r="BP73" i="80"/>
  <c r="BP74" i="80"/>
  <c r="BP75" i="80"/>
  <c r="BP76" i="80"/>
  <c r="BP77" i="80"/>
  <c r="BP78" i="80"/>
  <c r="BP79" i="80"/>
  <c r="BP80" i="80"/>
  <c r="BP81" i="80"/>
  <c r="BP82" i="80"/>
  <c r="BP83" i="80"/>
  <c r="BP84" i="80"/>
  <c r="BP85" i="80"/>
  <c r="BP86" i="80"/>
  <c r="BP87" i="80"/>
  <c r="BP88" i="80"/>
  <c r="BP89" i="80"/>
  <c r="BP90" i="80"/>
  <c r="BP91" i="80"/>
  <c r="BP92" i="80"/>
  <c r="BP93" i="80"/>
  <c r="BP94" i="80"/>
  <c r="BP95" i="80"/>
  <c r="BP96" i="80"/>
  <c r="BP97" i="80"/>
  <c r="BP98" i="80"/>
  <c r="BP99" i="80"/>
  <c r="BP100" i="80"/>
  <c r="BP101" i="80"/>
  <c r="BP102" i="80"/>
  <c r="BP103" i="80"/>
  <c r="BP104" i="80"/>
  <c r="BP105" i="80"/>
  <c r="BP106" i="80"/>
  <c r="BP107" i="80"/>
  <c r="BP108" i="80"/>
  <c r="BP109" i="80"/>
  <c r="BP110" i="80"/>
  <c r="BP111" i="80"/>
  <c r="BP112" i="80"/>
  <c r="BP113" i="80"/>
  <c r="BP114" i="80"/>
  <c r="BP115" i="80"/>
  <c r="BP116" i="80"/>
  <c r="BP117" i="80"/>
  <c r="BP118" i="80"/>
  <c r="BP119" i="80"/>
  <c r="BP120" i="80"/>
  <c r="BP121" i="80"/>
  <c r="BP122" i="80"/>
  <c r="BP123" i="80"/>
  <c r="BP124" i="80"/>
  <c r="BP125" i="80"/>
  <c r="BP126" i="80"/>
  <c r="BP127" i="80"/>
  <c r="BP128" i="80"/>
  <c r="BP129" i="80"/>
  <c r="BP130" i="80"/>
  <c r="BP131" i="80"/>
  <c r="BP132" i="80"/>
  <c r="BP133" i="80"/>
  <c r="BP134" i="80"/>
  <c r="BP135" i="80"/>
  <c r="BP136" i="80"/>
  <c r="BP137" i="80"/>
  <c r="BP138" i="80"/>
  <c r="BP139" i="80"/>
  <c r="BP140" i="80"/>
  <c r="BP141" i="80"/>
  <c r="BP142" i="80"/>
  <c r="BP143" i="80"/>
  <c r="BP144" i="80"/>
  <c r="BP145" i="80"/>
  <c r="BP146" i="80"/>
  <c r="BP147" i="80"/>
  <c r="BP148" i="80"/>
  <c r="BP149" i="80"/>
  <c r="BP150" i="80"/>
  <c r="BP151" i="80"/>
  <c r="BP152" i="80"/>
  <c r="BP153" i="80"/>
  <c r="BP154" i="80"/>
  <c r="BP155" i="80"/>
  <c r="BP156" i="80"/>
  <c r="BP157" i="80"/>
  <c r="BP158" i="80"/>
  <c r="BP159" i="80"/>
  <c r="BP160" i="80"/>
  <c r="BP161" i="80"/>
  <c r="BP162" i="80"/>
  <c r="BP163" i="80"/>
  <c r="BP164" i="80"/>
  <c r="BP165" i="80"/>
  <c r="BP166" i="80"/>
  <c r="BP167" i="80"/>
  <c r="BP168" i="80"/>
  <c r="BP169" i="80"/>
  <c r="BP170" i="80"/>
  <c r="BP171" i="80"/>
  <c r="BP172" i="80"/>
  <c r="BP173" i="80"/>
  <c r="BP174" i="80"/>
  <c r="BP175" i="80"/>
  <c r="BP176" i="80"/>
  <c r="BP177" i="80"/>
  <c r="BP178" i="80"/>
  <c r="BP179" i="80"/>
  <c r="BP180" i="80"/>
  <c r="BP181" i="80"/>
  <c r="BP182" i="80"/>
  <c r="BP183" i="80"/>
  <c r="BP184" i="80"/>
  <c r="BP185" i="80"/>
  <c r="BP186" i="80"/>
  <c r="BP187" i="80"/>
  <c r="BP188" i="80"/>
  <c r="BP189" i="80"/>
  <c r="BP190" i="80"/>
  <c r="BP191" i="80"/>
  <c r="BP192" i="80"/>
  <c r="BP193" i="80"/>
  <c r="BP194" i="80"/>
  <c r="BP195" i="80"/>
  <c r="BP196" i="80"/>
  <c r="BP197" i="80"/>
  <c r="BP198" i="80"/>
  <c r="BP199" i="80"/>
  <c r="BP200" i="80"/>
  <c r="BP201" i="80"/>
  <c r="BP202" i="80"/>
  <c r="BP203" i="80"/>
  <c r="BP204" i="80"/>
  <c r="BP205" i="80"/>
  <c r="BP207" i="80"/>
  <c r="BP208" i="80"/>
  <c r="BP209" i="80"/>
  <c r="BP210" i="80"/>
  <c r="BP3" i="80"/>
  <c r="BM4" i="81" l="1"/>
  <c r="BM5" i="81"/>
  <c r="BM6" i="81"/>
  <c r="BM7" i="81"/>
  <c r="BM8" i="81"/>
  <c r="BM9" i="81"/>
  <c r="BM10" i="81"/>
  <c r="BM11" i="81"/>
  <c r="BM12" i="81"/>
  <c r="BM13" i="81"/>
  <c r="BM14" i="81"/>
  <c r="BM15" i="81"/>
  <c r="BM16" i="81"/>
  <c r="BM17" i="81"/>
  <c r="BM18" i="81"/>
  <c r="BM19" i="81"/>
  <c r="BM20" i="81"/>
  <c r="BM21" i="81"/>
  <c r="BM22" i="81"/>
  <c r="BM23" i="81"/>
  <c r="BM24" i="81"/>
  <c r="BM25" i="81"/>
  <c r="BM26" i="81"/>
  <c r="BM27" i="81"/>
  <c r="BM28" i="81"/>
  <c r="BM29" i="81"/>
  <c r="BM30" i="81"/>
  <c r="BM31" i="81"/>
  <c r="BM32" i="81"/>
  <c r="BM33" i="81"/>
  <c r="BM34" i="81"/>
  <c r="BM35" i="81"/>
  <c r="BM36" i="81"/>
  <c r="BM37" i="81"/>
  <c r="BM38" i="81"/>
  <c r="BM39" i="81"/>
  <c r="BM40" i="81"/>
  <c r="BM41" i="81"/>
  <c r="BM42" i="81"/>
  <c r="BM43" i="81"/>
  <c r="BM44" i="81"/>
  <c r="BM45" i="81"/>
  <c r="BM46" i="81"/>
  <c r="BM47" i="81"/>
  <c r="BM48" i="81"/>
  <c r="BM49" i="81"/>
  <c r="BM50" i="81"/>
  <c r="BM51" i="81"/>
  <c r="BM52" i="81"/>
  <c r="BM53" i="81"/>
  <c r="BM54" i="81"/>
  <c r="BM55" i="81"/>
  <c r="BM56" i="81"/>
  <c r="BM57" i="81"/>
  <c r="BM58" i="81"/>
  <c r="BM59" i="81"/>
  <c r="BM60" i="81"/>
  <c r="BM61" i="81"/>
  <c r="BM62" i="81"/>
  <c r="BM63" i="81"/>
  <c r="BM64" i="81"/>
  <c r="BM65" i="81"/>
  <c r="BM66" i="81"/>
  <c r="BM67" i="81"/>
  <c r="BM68" i="81"/>
  <c r="BM69" i="81"/>
  <c r="BM70" i="81"/>
  <c r="BM71" i="81"/>
  <c r="BM72" i="81"/>
  <c r="BM73" i="81"/>
  <c r="BM74" i="81"/>
  <c r="BM75" i="81"/>
  <c r="BM76" i="81"/>
  <c r="BM77" i="81"/>
  <c r="BM78" i="81"/>
  <c r="BM79" i="81"/>
  <c r="BM80" i="81"/>
  <c r="BM81" i="81"/>
  <c r="BM82" i="81"/>
  <c r="BM83" i="81"/>
  <c r="BM84" i="81"/>
  <c r="BM85" i="81"/>
  <c r="BM86" i="81"/>
  <c r="BM87" i="81"/>
  <c r="BM88" i="81"/>
  <c r="BM89" i="81"/>
  <c r="BM90" i="81"/>
  <c r="BM91" i="81"/>
  <c r="BM92" i="81"/>
  <c r="BM93" i="81"/>
  <c r="BM94" i="81"/>
  <c r="BM95" i="81"/>
  <c r="BM96" i="81"/>
  <c r="BM97" i="81"/>
  <c r="BM98" i="81"/>
  <c r="BM99" i="81"/>
  <c r="BM100" i="81"/>
  <c r="BM101" i="81"/>
  <c r="BM102" i="81"/>
  <c r="BM103" i="81"/>
  <c r="BM104" i="81"/>
  <c r="BM105" i="81"/>
  <c r="BM106" i="81"/>
  <c r="BM107" i="81"/>
  <c r="BM108" i="81"/>
  <c r="BM109" i="81"/>
  <c r="BM110" i="81"/>
  <c r="BM111" i="81"/>
  <c r="BM112" i="81"/>
  <c r="BM113" i="81"/>
  <c r="BM114" i="81"/>
  <c r="BM115" i="81"/>
  <c r="BM116" i="81"/>
  <c r="BM117" i="81"/>
  <c r="BM118" i="81"/>
  <c r="BM119" i="81"/>
  <c r="BM120" i="81"/>
  <c r="BM121" i="81"/>
  <c r="BM122" i="81"/>
  <c r="BM123" i="81"/>
  <c r="BM124" i="81"/>
  <c r="BM125" i="81"/>
  <c r="BM126" i="81"/>
  <c r="BM127" i="81"/>
  <c r="BM128" i="81"/>
  <c r="BM129" i="81"/>
  <c r="BM130" i="81"/>
  <c r="BM131" i="81"/>
  <c r="BM132" i="81"/>
  <c r="BM133" i="81"/>
  <c r="BM134" i="81"/>
  <c r="BM135" i="81"/>
  <c r="BM136" i="81"/>
  <c r="BM137" i="81"/>
  <c r="BM138" i="81"/>
  <c r="BM139" i="81"/>
  <c r="BM140" i="81"/>
  <c r="BM141" i="81"/>
  <c r="BM142" i="81"/>
  <c r="BM143" i="81"/>
  <c r="BM144" i="81"/>
  <c r="BM145" i="81"/>
  <c r="BM146" i="81"/>
  <c r="BM147" i="81"/>
  <c r="BM148" i="81"/>
  <c r="BM149" i="81"/>
  <c r="BM150" i="81"/>
  <c r="BM151" i="81"/>
  <c r="BM152" i="81"/>
  <c r="BM153" i="81"/>
  <c r="BM154" i="81"/>
  <c r="BM155" i="81"/>
  <c r="BM156" i="81"/>
  <c r="BM157" i="81"/>
  <c r="BM158" i="81"/>
  <c r="BM159" i="81"/>
  <c r="BM160" i="81"/>
  <c r="BM161" i="81"/>
  <c r="BM162" i="81"/>
  <c r="BM163" i="81"/>
  <c r="BM164" i="81"/>
  <c r="BM165" i="81"/>
  <c r="BM166" i="81"/>
  <c r="BM167" i="81"/>
  <c r="BM168" i="81"/>
  <c r="BM169" i="81"/>
  <c r="BM170" i="81"/>
  <c r="BM171" i="81"/>
  <c r="BM172" i="81"/>
  <c r="BM173" i="81"/>
  <c r="BM174" i="81"/>
  <c r="BM175" i="81"/>
  <c r="BM176" i="81"/>
  <c r="BM177" i="81"/>
  <c r="BM178" i="81"/>
  <c r="BM179" i="81"/>
  <c r="BM180" i="81"/>
  <c r="BM181" i="81"/>
  <c r="BM182" i="81"/>
  <c r="BM183" i="81"/>
  <c r="BM184" i="81"/>
  <c r="BM185" i="81"/>
  <c r="BM186" i="81"/>
  <c r="BM187" i="81"/>
  <c r="BM188" i="81"/>
  <c r="BM189" i="81"/>
  <c r="BM190" i="81"/>
  <c r="BM191" i="81"/>
  <c r="BM192" i="81"/>
  <c r="BM193" i="81"/>
  <c r="BM194" i="81"/>
  <c r="BM195" i="81"/>
  <c r="BM196" i="81"/>
  <c r="BM197" i="81"/>
  <c r="BM198" i="81"/>
  <c r="BM199" i="81"/>
  <c r="BM200" i="81"/>
  <c r="BM201" i="81"/>
  <c r="BM202" i="81"/>
  <c r="BM203" i="81"/>
  <c r="BM204" i="81"/>
  <c r="BM205" i="81"/>
  <c r="BM207" i="81"/>
  <c r="BM208" i="81"/>
  <c r="BM209" i="81"/>
  <c r="BM210" i="81"/>
  <c r="BM3" i="81"/>
  <c r="BM4" i="82"/>
  <c r="BM5" i="82"/>
  <c r="BM6" i="82"/>
  <c r="BM7" i="82"/>
  <c r="BM8" i="82"/>
  <c r="BM9" i="82"/>
  <c r="BM10" i="82"/>
  <c r="BM11" i="82"/>
  <c r="BM12" i="82"/>
  <c r="BM13" i="82"/>
  <c r="BM14" i="82"/>
  <c r="BM15" i="82"/>
  <c r="BM16" i="82"/>
  <c r="BM17" i="82"/>
  <c r="BM18" i="82"/>
  <c r="BM19" i="82"/>
  <c r="BM20" i="82"/>
  <c r="BM21" i="82"/>
  <c r="BM22" i="82"/>
  <c r="BM23" i="82"/>
  <c r="BM24" i="82"/>
  <c r="BM25" i="82"/>
  <c r="BM26" i="82"/>
  <c r="BM27" i="82"/>
  <c r="BM28" i="82"/>
  <c r="BM29" i="82"/>
  <c r="BM30" i="82"/>
  <c r="BM31" i="82"/>
  <c r="BM32" i="82"/>
  <c r="BM33" i="82"/>
  <c r="BM34" i="82"/>
  <c r="BM35" i="82"/>
  <c r="BM36" i="82"/>
  <c r="BM37" i="82"/>
  <c r="BM38" i="82"/>
  <c r="BM39" i="82"/>
  <c r="BM40" i="82"/>
  <c r="BM41" i="82"/>
  <c r="BM42" i="82"/>
  <c r="BM43" i="82"/>
  <c r="BM44" i="82"/>
  <c r="BM45" i="82"/>
  <c r="BM46" i="82"/>
  <c r="BM47" i="82"/>
  <c r="BM48" i="82"/>
  <c r="BM49" i="82"/>
  <c r="BM50" i="82"/>
  <c r="BM51" i="82"/>
  <c r="BM52" i="82"/>
  <c r="BM53" i="82"/>
  <c r="BM54" i="82"/>
  <c r="BM55" i="82"/>
  <c r="BM56" i="82"/>
  <c r="BM57" i="82"/>
  <c r="BM58" i="82"/>
  <c r="BM59" i="82"/>
  <c r="BM60" i="82"/>
  <c r="BM61" i="82"/>
  <c r="BM62" i="82"/>
  <c r="BM63" i="82"/>
  <c r="BM64" i="82"/>
  <c r="BM65" i="82"/>
  <c r="BM66" i="82"/>
  <c r="BM67" i="82"/>
  <c r="BM68" i="82"/>
  <c r="BM69" i="82"/>
  <c r="BM70" i="82"/>
  <c r="BM71" i="82"/>
  <c r="BM72" i="82"/>
  <c r="BM73" i="82"/>
  <c r="BM74" i="82"/>
  <c r="BM75" i="82"/>
  <c r="BM76" i="82"/>
  <c r="BM77" i="82"/>
  <c r="BM78" i="82"/>
  <c r="BM79" i="82"/>
  <c r="BM80" i="82"/>
  <c r="BM81" i="82"/>
  <c r="BM82" i="82"/>
  <c r="BM83" i="82"/>
  <c r="BM84" i="82"/>
  <c r="BM85" i="82"/>
  <c r="BM86" i="82"/>
  <c r="BM87" i="82"/>
  <c r="BM88" i="82"/>
  <c r="BM89" i="82"/>
  <c r="BM90" i="82"/>
  <c r="BM91" i="82"/>
  <c r="BM92" i="82"/>
  <c r="BM93" i="82"/>
  <c r="BM94" i="82"/>
  <c r="BM95" i="82"/>
  <c r="BM96" i="82"/>
  <c r="BM97" i="82"/>
  <c r="BM98" i="82"/>
  <c r="BM99" i="82"/>
  <c r="BM100" i="82"/>
  <c r="BM101" i="82"/>
  <c r="BM102" i="82"/>
  <c r="BM103" i="82"/>
  <c r="BM104" i="82"/>
  <c r="BM105" i="82"/>
  <c r="BM106" i="82"/>
  <c r="BM107" i="82"/>
  <c r="BM108" i="82"/>
  <c r="BM109" i="82"/>
  <c r="BM110" i="82"/>
  <c r="BM111" i="82"/>
  <c r="BM112" i="82"/>
  <c r="BM113" i="82"/>
  <c r="BM114" i="82"/>
  <c r="BM115" i="82"/>
  <c r="BM116" i="82"/>
  <c r="BM117" i="82"/>
  <c r="BM118" i="82"/>
  <c r="BM119" i="82"/>
  <c r="BM120" i="82"/>
  <c r="BM121" i="82"/>
  <c r="BM122" i="82"/>
  <c r="BM123" i="82"/>
  <c r="BM124" i="82"/>
  <c r="BM125" i="82"/>
  <c r="BM126" i="82"/>
  <c r="BM127" i="82"/>
  <c r="BM128" i="82"/>
  <c r="BM129" i="82"/>
  <c r="BM130" i="82"/>
  <c r="BM131" i="82"/>
  <c r="BM132" i="82"/>
  <c r="BM133" i="82"/>
  <c r="BM134" i="82"/>
  <c r="BM135" i="82"/>
  <c r="BM136" i="82"/>
  <c r="BM137" i="82"/>
  <c r="BM138" i="82"/>
  <c r="BM139" i="82"/>
  <c r="BM140" i="82"/>
  <c r="BM141" i="82"/>
  <c r="BM142" i="82"/>
  <c r="BM143" i="82"/>
  <c r="BM144" i="82"/>
  <c r="BM145" i="82"/>
  <c r="BM146" i="82"/>
  <c r="BM147" i="82"/>
  <c r="BM148" i="82"/>
  <c r="BM149" i="82"/>
  <c r="BM150" i="82"/>
  <c r="BM151" i="82"/>
  <c r="BM152" i="82"/>
  <c r="BM153" i="82"/>
  <c r="BM154" i="82"/>
  <c r="BM155" i="82"/>
  <c r="BM156" i="82"/>
  <c r="BM157" i="82"/>
  <c r="BM158" i="82"/>
  <c r="BM159" i="82"/>
  <c r="BM160" i="82"/>
  <c r="BM161" i="82"/>
  <c r="BM162" i="82"/>
  <c r="BM163" i="82"/>
  <c r="BM164" i="82"/>
  <c r="BM165" i="82"/>
  <c r="BM166" i="82"/>
  <c r="BM167" i="82"/>
  <c r="BM168" i="82"/>
  <c r="BM169" i="82"/>
  <c r="BM170" i="82"/>
  <c r="BM171" i="82"/>
  <c r="BM172" i="82"/>
  <c r="BM173" i="82"/>
  <c r="BM174" i="82"/>
  <c r="BM175" i="82"/>
  <c r="BM176" i="82"/>
  <c r="BM177" i="82"/>
  <c r="BM178" i="82"/>
  <c r="BM179" i="82"/>
  <c r="BM180" i="82"/>
  <c r="BM181" i="82"/>
  <c r="BM182" i="82"/>
  <c r="BM183" i="82"/>
  <c r="BM184" i="82"/>
  <c r="BM185" i="82"/>
  <c r="BM186" i="82"/>
  <c r="BM187" i="82"/>
  <c r="BM188" i="82"/>
  <c r="BM189" i="82"/>
  <c r="BM190" i="82"/>
  <c r="BM191" i="82"/>
  <c r="BM192" i="82"/>
  <c r="BM193" i="82"/>
  <c r="BM194" i="82"/>
  <c r="BM195" i="82"/>
  <c r="BM196" i="82"/>
  <c r="BM197" i="82"/>
  <c r="BM198" i="82"/>
  <c r="BM199" i="82"/>
  <c r="BM200" i="82"/>
  <c r="BM201" i="82"/>
  <c r="BM202" i="82"/>
  <c r="BM203" i="82"/>
  <c r="BM204" i="82"/>
  <c r="BM205" i="82"/>
  <c r="BM207" i="82"/>
  <c r="BM208" i="82"/>
  <c r="BM209" i="82"/>
  <c r="BM210" i="82"/>
  <c r="BM3" i="82"/>
  <c r="BM4" i="80"/>
  <c r="BM5" i="80"/>
  <c r="BM6" i="80"/>
  <c r="BM7" i="80"/>
  <c r="BM8" i="80"/>
  <c r="BM9" i="80"/>
  <c r="BM10" i="80"/>
  <c r="BM11" i="80"/>
  <c r="BM12" i="80"/>
  <c r="BM13" i="80"/>
  <c r="BM14" i="80"/>
  <c r="BM15" i="80"/>
  <c r="BM16" i="80"/>
  <c r="BM17" i="80"/>
  <c r="BM18" i="80"/>
  <c r="BM19" i="80"/>
  <c r="BM20" i="80"/>
  <c r="BM21" i="80"/>
  <c r="BM22" i="80"/>
  <c r="BM23" i="80"/>
  <c r="BM24" i="80"/>
  <c r="BM25" i="80"/>
  <c r="BM26" i="80"/>
  <c r="BM27" i="80"/>
  <c r="BM28" i="80"/>
  <c r="BM29" i="80"/>
  <c r="BM30" i="80"/>
  <c r="BM31" i="80"/>
  <c r="BM32" i="80"/>
  <c r="BM33" i="80"/>
  <c r="BM34" i="80"/>
  <c r="BM35" i="80"/>
  <c r="BM36" i="80"/>
  <c r="BM37" i="80"/>
  <c r="BM38" i="80"/>
  <c r="BM39" i="80"/>
  <c r="BM40" i="80"/>
  <c r="BM41" i="80"/>
  <c r="BM42" i="80"/>
  <c r="BM43" i="80"/>
  <c r="BM44" i="80"/>
  <c r="BM45" i="80"/>
  <c r="BM46" i="80"/>
  <c r="BM47" i="80"/>
  <c r="BM48" i="80"/>
  <c r="BM49" i="80"/>
  <c r="BM50" i="80"/>
  <c r="BM51" i="80"/>
  <c r="BM52" i="80"/>
  <c r="BM53" i="80"/>
  <c r="BM54" i="80"/>
  <c r="BM55" i="80"/>
  <c r="BM56" i="80"/>
  <c r="BM57" i="80"/>
  <c r="BM58" i="80"/>
  <c r="BM59" i="80"/>
  <c r="BM60" i="80"/>
  <c r="BM61" i="80"/>
  <c r="BM62" i="80"/>
  <c r="BM63" i="80"/>
  <c r="BM64" i="80"/>
  <c r="BM65" i="80"/>
  <c r="BM66" i="80"/>
  <c r="BM67" i="80"/>
  <c r="BM68" i="80"/>
  <c r="BM69" i="80"/>
  <c r="BM70" i="80"/>
  <c r="BM71" i="80"/>
  <c r="BM72" i="80"/>
  <c r="BM73" i="80"/>
  <c r="BM74" i="80"/>
  <c r="BM75" i="80"/>
  <c r="BM76" i="80"/>
  <c r="BM77" i="80"/>
  <c r="BM78" i="80"/>
  <c r="BM79" i="80"/>
  <c r="BM80" i="80"/>
  <c r="BM81" i="80"/>
  <c r="BM82" i="80"/>
  <c r="BM83" i="80"/>
  <c r="BM84" i="80"/>
  <c r="BM85" i="80"/>
  <c r="BM86" i="80"/>
  <c r="BM87" i="80"/>
  <c r="BM88" i="80"/>
  <c r="BM89" i="80"/>
  <c r="BM90" i="80"/>
  <c r="BM91" i="80"/>
  <c r="BM92" i="80"/>
  <c r="BM93" i="80"/>
  <c r="BM94" i="80"/>
  <c r="BM95" i="80"/>
  <c r="BM96" i="80"/>
  <c r="BM97" i="80"/>
  <c r="BM98" i="80"/>
  <c r="BM99" i="80"/>
  <c r="BM100" i="80"/>
  <c r="BM101" i="80"/>
  <c r="BM102" i="80"/>
  <c r="BM103" i="80"/>
  <c r="BM104" i="80"/>
  <c r="BM105" i="80"/>
  <c r="BM106" i="80"/>
  <c r="BM107" i="80"/>
  <c r="BM108" i="80"/>
  <c r="BM109" i="80"/>
  <c r="BM110" i="80"/>
  <c r="BM111" i="80"/>
  <c r="BM112" i="80"/>
  <c r="BM113" i="80"/>
  <c r="BM114" i="80"/>
  <c r="BM115" i="80"/>
  <c r="BM116" i="80"/>
  <c r="BM117" i="80"/>
  <c r="BM118" i="80"/>
  <c r="BM119" i="80"/>
  <c r="BM120" i="80"/>
  <c r="BM121" i="80"/>
  <c r="BM122" i="80"/>
  <c r="BM123" i="80"/>
  <c r="BM124" i="80"/>
  <c r="BM125" i="80"/>
  <c r="BM126" i="80"/>
  <c r="BM127" i="80"/>
  <c r="BM128" i="80"/>
  <c r="BM129" i="80"/>
  <c r="BM130" i="80"/>
  <c r="BM131" i="80"/>
  <c r="BM132" i="80"/>
  <c r="BM133" i="80"/>
  <c r="BM134" i="80"/>
  <c r="BM135" i="80"/>
  <c r="BM136" i="80"/>
  <c r="BM137" i="80"/>
  <c r="BM138" i="80"/>
  <c r="BM139" i="80"/>
  <c r="BM140" i="80"/>
  <c r="BM141" i="80"/>
  <c r="BM142" i="80"/>
  <c r="BM143" i="80"/>
  <c r="BM144" i="80"/>
  <c r="BM145" i="80"/>
  <c r="BM146" i="80"/>
  <c r="BM147" i="80"/>
  <c r="BM148" i="80"/>
  <c r="BM149" i="80"/>
  <c r="BM150" i="80"/>
  <c r="BM151" i="80"/>
  <c r="BM152" i="80"/>
  <c r="BM153" i="80"/>
  <c r="BM154" i="80"/>
  <c r="BM155" i="80"/>
  <c r="BM156" i="80"/>
  <c r="BM157" i="80"/>
  <c r="BM158" i="80"/>
  <c r="BM159" i="80"/>
  <c r="BM160" i="80"/>
  <c r="BM161" i="80"/>
  <c r="BM162" i="80"/>
  <c r="BM163" i="80"/>
  <c r="BM164" i="80"/>
  <c r="BM165" i="80"/>
  <c r="BM166" i="80"/>
  <c r="BM167" i="80"/>
  <c r="BM168" i="80"/>
  <c r="BM169" i="80"/>
  <c r="BM170" i="80"/>
  <c r="BM171" i="80"/>
  <c r="BM172" i="80"/>
  <c r="BM173" i="80"/>
  <c r="BM174" i="80"/>
  <c r="BM175" i="80"/>
  <c r="BM176" i="80"/>
  <c r="BM177" i="80"/>
  <c r="BM178" i="80"/>
  <c r="BM179" i="80"/>
  <c r="BM180" i="80"/>
  <c r="BM181" i="80"/>
  <c r="BM182" i="80"/>
  <c r="BM183" i="80"/>
  <c r="BM184" i="80"/>
  <c r="BM185" i="80"/>
  <c r="BM186" i="80"/>
  <c r="BM187" i="80"/>
  <c r="BM188" i="80"/>
  <c r="BM189" i="80"/>
  <c r="BM190" i="80"/>
  <c r="BM191" i="80"/>
  <c r="BM192" i="80"/>
  <c r="BM193" i="80"/>
  <c r="BM194" i="80"/>
  <c r="BM195" i="80"/>
  <c r="BM196" i="80"/>
  <c r="BM197" i="80"/>
  <c r="BM198" i="80"/>
  <c r="BM199" i="80"/>
  <c r="BM200" i="80"/>
  <c r="BM201" i="80"/>
  <c r="BM202" i="80"/>
  <c r="BM203" i="80"/>
  <c r="BM204" i="80"/>
  <c r="BM205" i="80"/>
  <c r="BM207" i="80"/>
  <c r="BM208" i="80"/>
  <c r="BM209" i="80"/>
  <c r="BM210" i="80"/>
  <c r="BM3" i="80"/>
  <c r="BG207" i="81" l="1"/>
  <c r="BJ4" i="82"/>
  <c r="BJ5" i="82"/>
  <c r="BJ6" i="82"/>
  <c r="BJ7" i="82"/>
  <c r="BJ8" i="82"/>
  <c r="BJ9" i="82"/>
  <c r="BJ10" i="82"/>
  <c r="BJ11" i="82"/>
  <c r="BJ12" i="82"/>
  <c r="BJ13" i="82"/>
  <c r="BJ14" i="82"/>
  <c r="BJ15" i="82"/>
  <c r="BJ16" i="82"/>
  <c r="BJ17" i="82"/>
  <c r="BJ18" i="82"/>
  <c r="BJ19" i="82"/>
  <c r="BJ20" i="82"/>
  <c r="BJ21" i="82"/>
  <c r="BJ22" i="82"/>
  <c r="BJ23" i="82"/>
  <c r="BJ24" i="82"/>
  <c r="BJ25" i="82"/>
  <c r="BJ26" i="82"/>
  <c r="BJ27" i="82"/>
  <c r="BJ28" i="82"/>
  <c r="BJ29" i="82"/>
  <c r="BJ30" i="82"/>
  <c r="BJ31" i="82"/>
  <c r="BJ32" i="82"/>
  <c r="BJ33" i="82"/>
  <c r="BJ34" i="82"/>
  <c r="BJ35" i="82"/>
  <c r="BJ36" i="82"/>
  <c r="BJ37" i="82"/>
  <c r="BJ38" i="82"/>
  <c r="BJ39" i="82"/>
  <c r="BJ40" i="82"/>
  <c r="BJ41" i="82"/>
  <c r="BJ42" i="82"/>
  <c r="BJ43" i="82"/>
  <c r="BJ44" i="82"/>
  <c r="BJ45" i="82"/>
  <c r="BJ46" i="82"/>
  <c r="BJ47" i="82"/>
  <c r="BJ48" i="82"/>
  <c r="BJ49" i="82"/>
  <c r="BJ50" i="82"/>
  <c r="BJ51" i="82"/>
  <c r="BJ52" i="82"/>
  <c r="BJ53" i="82"/>
  <c r="BJ54" i="82"/>
  <c r="BJ55" i="82"/>
  <c r="BJ56" i="82"/>
  <c r="BJ57" i="82"/>
  <c r="BJ58" i="82"/>
  <c r="BJ59" i="82"/>
  <c r="BJ60" i="82"/>
  <c r="BJ61" i="82"/>
  <c r="BJ62" i="82"/>
  <c r="BJ63" i="82"/>
  <c r="BJ64" i="82"/>
  <c r="BJ65" i="82"/>
  <c r="BJ66" i="82"/>
  <c r="BJ67" i="82"/>
  <c r="BJ68" i="82"/>
  <c r="BJ69" i="82"/>
  <c r="BJ70" i="82"/>
  <c r="BJ71" i="82"/>
  <c r="BJ72" i="82"/>
  <c r="BJ73" i="82"/>
  <c r="BJ74" i="82"/>
  <c r="BJ75" i="82"/>
  <c r="BJ76" i="82"/>
  <c r="BJ77" i="82"/>
  <c r="BJ78" i="82"/>
  <c r="BJ79" i="82"/>
  <c r="BJ80" i="82"/>
  <c r="BJ81" i="82"/>
  <c r="BJ82" i="82"/>
  <c r="BJ83" i="82"/>
  <c r="BJ84" i="82"/>
  <c r="BJ85" i="82"/>
  <c r="BJ86" i="82"/>
  <c r="BJ87" i="82"/>
  <c r="BJ88" i="82"/>
  <c r="BJ89" i="82"/>
  <c r="BJ90" i="82"/>
  <c r="BJ91" i="82"/>
  <c r="BJ92" i="82"/>
  <c r="BJ93" i="82"/>
  <c r="BJ94" i="82"/>
  <c r="BJ95" i="82"/>
  <c r="BJ96" i="82"/>
  <c r="BJ97" i="82"/>
  <c r="BJ98" i="82"/>
  <c r="BJ99" i="82"/>
  <c r="BJ100" i="82"/>
  <c r="BJ101" i="82"/>
  <c r="BJ102" i="82"/>
  <c r="BJ103" i="82"/>
  <c r="BJ104" i="82"/>
  <c r="BJ105" i="82"/>
  <c r="BJ106" i="82"/>
  <c r="BJ107" i="82"/>
  <c r="BJ108" i="82"/>
  <c r="BJ109" i="82"/>
  <c r="BJ110" i="82"/>
  <c r="BJ111" i="82"/>
  <c r="BJ112" i="82"/>
  <c r="BJ113" i="82"/>
  <c r="BJ114" i="82"/>
  <c r="BJ115" i="82"/>
  <c r="BJ116" i="82"/>
  <c r="BJ117" i="82"/>
  <c r="BJ118" i="82"/>
  <c r="BJ119" i="82"/>
  <c r="BJ120" i="82"/>
  <c r="BJ121" i="82"/>
  <c r="BJ122" i="82"/>
  <c r="BJ123" i="82"/>
  <c r="BJ124" i="82"/>
  <c r="BJ125" i="82"/>
  <c r="BJ126" i="82"/>
  <c r="BJ127" i="82"/>
  <c r="BJ128" i="82"/>
  <c r="BJ129" i="82"/>
  <c r="BJ130" i="82"/>
  <c r="BJ131" i="82"/>
  <c r="BJ132" i="82"/>
  <c r="BJ133" i="82"/>
  <c r="BJ134" i="82"/>
  <c r="BJ135" i="82"/>
  <c r="BJ136" i="82"/>
  <c r="BJ137" i="82"/>
  <c r="BJ138" i="82"/>
  <c r="BJ139" i="82"/>
  <c r="BJ140" i="82"/>
  <c r="BJ141" i="82"/>
  <c r="BJ142" i="82"/>
  <c r="BJ143" i="82"/>
  <c r="BJ144" i="82"/>
  <c r="BJ145" i="82"/>
  <c r="BJ146" i="82"/>
  <c r="BJ147" i="82"/>
  <c r="BJ148" i="82"/>
  <c r="BJ149" i="82"/>
  <c r="BJ150" i="82"/>
  <c r="BJ151" i="82"/>
  <c r="BJ152" i="82"/>
  <c r="BJ153" i="82"/>
  <c r="BJ154" i="82"/>
  <c r="BJ155" i="82"/>
  <c r="BJ156" i="82"/>
  <c r="BJ157" i="82"/>
  <c r="BJ158" i="82"/>
  <c r="BJ159" i="82"/>
  <c r="BJ160" i="82"/>
  <c r="BJ161" i="82"/>
  <c r="BJ162" i="82"/>
  <c r="BJ163" i="82"/>
  <c r="BJ164" i="82"/>
  <c r="BJ165" i="82"/>
  <c r="BJ166" i="82"/>
  <c r="BJ167" i="82"/>
  <c r="BJ168" i="82"/>
  <c r="BJ169" i="82"/>
  <c r="BJ170" i="82"/>
  <c r="BJ171" i="82"/>
  <c r="BJ172" i="82"/>
  <c r="BJ173" i="82"/>
  <c r="BJ174" i="82"/>
  <c r="BJ175" i="82"/>
  <c r="BJ176" i="82"/>
  <c r="BJ177" i="82"/>
  <c r="BJ178" i="82"/>
  <c r="BJ179" i="82"/>
  <c r="BJ180" i="82"/>
  <c r="BJ181" i="82"/>
  <c r="BJ182" i="82"/>
  <c r="BJ183" i="82"/>
  <c r="BJ184" i="82"/>
  <c r="BJ185" i="82"/>
  <c r="BJ186" i="82"/>
  <c r="BJ187" i="82"/>
  <c r="BJ188" i="82"/>
  <c r="BJ189" i="82"/>
  <c r="BJ190" i="82"/>
  <c r="BJ191" i="82"/>
  <c r="BJ192" i="82"/>
  <c r="BJ193" i="82"/>
  <c r="BJ194" i="82"/>
  <c r="BJ195" i="82"/>
  <c r="BJ196" i="82"/>
  <c r="BJ197" i="82"/>
  <c r="BJ198" i="82"/>
  <c r="BJ199" i="82"/>
  <c r="BJ200" i="82"/>
  <c r="BJ201" i="82"/>
  <c r="BJ202" i="82"/>
  <c r="BJ203" i="82"/>
  <c r="BJ204" i="82"/>
  <c r="BJ205" i="82"/>
  <c r="BJ207" i="82"/>
  <c r="BJ208" i="82"/>
  <c r="BJ209" i="82"/>
  <c r="BJ210" i="82"/>
  <c r="BJ3" i="82"/>
  <c r="BJ4" i="80"/>
  <c r="BJ5" i="80"/>
  <c r="BJ6" i="80"/>
  <c r="BJ7" i="80"/>
  <c r="BJ8" i="80"/>
  <c r="BJ9" i="80"/>
  <c r="BJ10" i="80"/>
  <c r="BJ11" i="80"/>
  <c r="BJ12" i="80"/>
  <c r="BJ13" i="80"/>
  <c r="BJ14" i="80"/>
  <c r="BJ15" i="80"/>
  <c r="BJ16" i="80"/>
  <c r="BJ17" i="80"/>
  <c r="BJ18" i="80"/>
  <c r="BJ19" i="80"/>
  <c r="BJ20" i="80"/>
  <c r="BJ21" i="80"/>
  <c r="BJ22" i="80"/>
  <c r="BJ23" i="80"/>
  <c r="BJ24" i="80"/>
  <c r="BJ25" i="80"/>
  <c r="BJ26" i="80"/>
  <c r="BJ27" i="80"/>
  <c r="BJ28" i="80"/>
  <c r="BJ29" i="80"/>
  <c r="BJ30" i="80"/>
  <c r="BJ31" i="80"/>
  <c r="BJ32" i="80"/>
  <c r="BJ33" i="80"/>
  <c r="BJ34" i="80"/>
  <c r="BJ35" i="80"/>
  <c r="BJ36" i="80"/>
  <c r="BJ37" i="80"/>
  <c r="BJ38" i="80"/>
  <c r="BJ39" i="80"/>
  <c r="BJ40" i="80"/>
  <c r="BJ41" i="80"/>
  <c r="BJ42" i="80"/>
  <c r="BJ43" i="80"/>
  <c r="BJ44" i="80"/>
  <c r="BJ45" i="80"/>
  <c r="BJ46" i="80"/>
  <c r="BJ47" i="80"/>
  <c r="BJ48" i="80"/>
  <c r="BJ49" i="80"/>
  <c r="BJ50" i="80"/>
  <c r="BJ51" i="80"/>
  <c r="BJ52" i="80"/>
  <c r="BJ53" i="80"/>
  <c r="BJ54" i="80"/>
  <c r="BJ55" i="80"/>
  <c r="BJ56" i="80"/>
  <c r="BJ57" i="80"/>
  <c r="BJ58" i="80"/>
  <c r="BJ59" i="80"/>
  <c r="BJ60" i="80"/>
  <c r="BJ61" i="80"/>
  <c r="BJ62" i="80"/>
  <c r="BJ63" i="80"/>
  <c r="BJ64" i="80"/>
  <c r="BJ65" i="80"/>
  <c r="BJ66" i="80"/>
  <c r="BJ67" i="80"/>
  <c r="BJ68" i="80"/>
  <c r="BJ69" i="80"/>
  <c r="BJ70" i="80"/>
  <c r="BJ71" i="80"/>
  <c r="BJ72" i="80"/>
  <c r="BJ73" i="80"/>
  <c r="BJ74" i="80"/>
  <c r="BJ75" i="80"/>
  <c r="BJ76" i="80"/>
  <c r="BJ77" i="80"/>
  <c r="BJ78" i="80"/>
  <c r="BJ79" i="80"/>
  <c r="BJ80" i="80"/>
  <c r="BJ81" i="80"/>
  <c r="BJ82" i="80"/>
  <c r="BJ83" i="80"/>
  <c r="BJ84" i="80"/>
  <c r="BJ85" i="80"/>
  <c r="BJ86" i="80"/>
  <c r="BJ87" i="80"/>
  <c r="BJ88" i="80"/>
  <c r="BJ89" i="80"/>
  <c r="BJ90" i="80"/>
  <c r="BJ91" i="80"/>
  <c r="BJ92" i="80"/>
  <c r="BJ93" i="80"/>
  <c r="BJ94" i="80"/>
  <c r="BJ95" i="80"/>
  <c r="BJ96" i="80"/>
  <c r="BJ97" i="80"/>
  <c r="BJ98" i="80"/>
  <c r="BJ99" i="80"/>
  <c r="BJ100" i="80"/>
  <c r="BJ101" i="80"/>
  <c r="BJ102" i="80"/>
  <c r="BJ103" i="80"/>
  <c r="BJ104" i="80"/>
  <c r="BJ105" i="80"/>
  <c r="BJ106" i="80"/>
  <c r="BJ107" i="80"/>
  <c r="BJ108" i="80"/>
  <c r="BJ109" i="80"/>
  <c r="BJ110" i="80"/>
  <c r="BJ111" i="80"/>
  <c r="BJ112" i="80"/>
  <c r="BJ113" i="80"/>
  <c r="BJ114" i="80"/>
  <c r="BJ115" i="80"/>
  <c r="BJ116" i="80"/>
  <c r="BJ117" i="80"/>
  <c r="BJ118" i="80"/>
  <c r="BJ119" i="80"/>
  <c r="BJ120" i="80"/>
  <c r="BJ121" i="80"/>
  <c r="BJ122" i="80"/>
  <c r="BJ123" i="80"/>
  <c r="BJ124" i="80"/>
  <c r="BJ125" i="80"/>
  <c r="BJ126" i="80"/>
  <c r="BJ127" i="80"/>
  <c r="BJ128" i="80"/>
  <c r="BJ129" i="80"/>
  <c r="BJ130" i="80"/>
  <c r="BJ131" i="80"/>
  <c r="BJ132" i="80"/>
  <c r="BJ133" i="80"/>
  <c r="BJ134" i="80"/>
  <c r="BJ135" i="80"/>
  <c r="BJ136" i="80"/>
  <c r="BJ137" i="80"/>
  <c r="BJ138" i="80"/>
  <c r="BJ139" i="80"/>
  <c r="BJ140" i="80"/>
  <c r="BJ141" i="80"/>
  <c r="BJ142" i="80"/>
  <c r="BJ143" i="80"/>
  <c r="BJ144" i="80"/>
  <c r="BJ145" i="80"/>
  <c r="BJ146" i="80"/>
  <c r="BJ147" i="80"/>
  <c r="BJ148" i="80"/>
  <c r="BJ149" i="80"/>
  <c r="BJ150" i="80"/>
  <c r="BJ151" i="80"/>
  <c r="BJ152" i="80"/>
  <c r="BJ153" i="80"/>
  <c r="BJ154" i="80"/>
  <c r="BJ155" i="80"/>
  <c r="BJ156" i="80"/>
  <c r="BJ157" i="80"/>
  <c r="BJ158" i="80"/>
  <c r="BJ159" i="80"/>
  <c r="BJ160" i="80"/>
  <c r="BJ161" i="80"/>
  <c r="BJ162" i="80"/>
  <c r="BJ163" i="80"/>
  <c r="BJ164" i="80"/>
  <c r="BJ165" i="80"/>
  <c r="BJ166" i="80"/>
  <c r="BJ167" i="80"/>
  <c r="BJ168" i="80"/>
  <c r="BJ169" i="80"/>
  <c r="BJ170" i="80"/>
  <c r="BJ171" i="80"/>
  <c r="BJ172" i="80"/>
  <c r="BJ173" i="80"/>
  <c r="BJ174" i="80"/>
  <c r="BJ175" i="80"/>
  <c r="BJ176" i="80"/>
  <c r="BJ177" i="80"/>
  <c r="BJ178" i="80"/>
  <c r="BJ179" i="80"/>
  <c r="BJ180" i="80"/>
  <c r="BJ181" i="80"/>
  <c r="BJ182" i="80"/>
  <c r="BJ183" i="80"/>
  <c r="BJ184" i="80"/>
  <c r="BJ185" i="80"/>
  <c r="BJ186" i="80"/>
  <c r="BJ187" i="80"/>
  <c r="BJ188" i="80"/>
  <c r="BJ189" i="80"/>
  <c r="BJ190" i="80"/>
  <c r="BJ191" i="80"/>
  <c r="BJ192" i="80"/>
  <c r="BJ193" i="80"/>
  <c r="BJ194" i="80"/>
  <c r="BJ195" i="80"/>
  <c r="BJ196" i="80"/>
  <c r="BJ197" i="80"/>
  <c r="BJ198" i="80"/>
  <c r="BJ199" i="80"/>
  <c r="BJ200" i="80"/>
  <c r="BJ201" i="80"/>
  <c r="BJ202" i="80"/>
  <c r="BJ203" i="80"/>
  <c r="BJ204" i="80"/>
  <c r="BJ205" i="80"/>
  <c r="BJ207" i="80"/>
  <c r="BJ208" i="80"/>
  <c r="BJ209" i="80"/>
  <c r="BJ210" i="80"/>
  <c r="BJ3" i="80"/>
  <c r="BJ4" i="81"/>
  <c r="BJ5" i="81"/>
  <c r="BJ6" i="81"/>
  <c r="BJ7" i="81"/>
  <c r="BJ8" i="81"/>
  <c r="BJ9" i="81"/>
  <c r="BJ10" i="81"/>
  <c r="BJ11" i="81"/>
  <c r="BJ12" i="81"/>
  <c r="BJ13" i="81"/>
  <c r="BJ14" i="81"/>
  <c r="BJ15" i="81"/>
  <c r="BJ16" i="81"/>
  <c r="BJ17" i="81"/>
  <c r="BJ18" i="81"/>
  <c r="BJ19" i="81"/>
  <c r="BJ20" i="81"/>
  <c r="BJ21" i="81"/>
  <c r="BJ22" i="81"/>
  <c r="BJ23" i="81"/>
  <c r="BJ24" i="81"/>
  <c r="BJ25" i="81"/>
  <c r="BJ26" i="81"/>
  <c r="BJ27" i="81"/>
  <c r="BJ28" i="81"/>
  <c r="BJ29" i="81"/>
  <c r="BJ30" i="81"/>
  <c r="BJ31" i="81"/>
  <c r="BJ32" i="81"/>
  <c r="BJ33" i="81"/>
  <c r="BJ34" i="81"/>
  <c r="BJ35" i="81"/>
  <c r="BJ36" i="81"/>
  <c r="BJ37" i="81"/>
  <c r="BJ38" i="81"/>
  <c r="BJ39" i="81"/>
  <c r="BJ40" i="81"/>
  <c r="BJ41" i="81"/>
  <c r="BJ42" i="81"/>
  <c r="BJ43" i="81"/>
  <c r="BJ44" i="81"/>
  <c r="BJ45" i="81"/>
  <c r="BJ46" i="81"/>
  <c r="BJ47" i="81"/>
  <c r="BJ48" i="81"/>
  <c r="BJ49" i="81"/>
  <c r="BJ50" i="81"/>
  <c r="BJ51" i="81"/>
  <c r="BJ52" i="81"/>
  <c r="BJ53" i="81"/>
  <c r="BJ54" i="81"/>
  <c r="BJ55" i="81"/>
  <c r="BJ56" i="81"/>
  <c r="BJ57" i="81"/>
  <c r="BJ58" i="81"/>
  <c r="BJ59" i="81"/>
  <c r="BJ60" i="81"/>
  <c r="BJ61" i="81"/>
  <c r="BJ62" i="81"/>
  <c r="BJ63" i="81"/>
  <c r="BJ64" i="81"/>
  <c r="BJ65" i="81"/>
  <c r="BJ66" i="81"/>
  <c r="BJ67" i="81"/>
  <c r="BJ68" i="81"/>
  <c r="BJ69" i="81"/>
  <c r="BJ70" i="81"/>
  <c r="BJ71" i="81"/>
  <c r="BJ72" i="81"/>
  <c r="BJ73" i="81"/>
  <c r="BJ74" i="81"/>
  <c r="BJ75" i="81"/>
  <c r="BJ76" i="81"/>
  <c r="BJ77" i="81"/>
  <c r="BJ78" i="81"/>
  <c r="BJ79" i="81"/>
  <c r="BJ80" i="81"/>
  <c r="BJ81" i="81"/>
  <c r="BJ82" i="81"/>
  <c r="BJ83" i="81"/>
  <c r="BJ84" i="81"/>
  <c r="BJ85" i="81"/>
  <c r="BJ86" i="81"/>
  <c r="BJ87" i="81"/>
  <c r="BJ88" i="81"/>
  <c r="BJ89" i="81"/>
  <c r="BJ90" i="81"/>
  <c r="BJ91" i="81"/>
  <c r="BJ92" i="81"/>
  <c r="BJ93" i="81"/>
  <c r="BJ94" i="81"/>
  <c r="BJ95" i="81"/>
  <c r="BJ96" i="81"/>
  <c r="BJ97" i="81"/>
  <c r="BJ98" i="81"/>
  <c r="BJ99" i="81"/>
  <c r="BJ100" i="81"/>
  <c r="BJ101" i="81"/>
  <c r="BJ102" i="81"/>
  <c r="BJ103" i="81"/>
  <c r="BJ104" i="81"/>
  <c r="BJ105" i="81"/>
  <c r="BJ106" i="81"/>
  <c r="BJ107" i="81"/>
  <c r="BJ108" i="81"/>
  <c r="BJ109" i="81"/>
  <c r="BJ110" i="81"/>
  <c r="BJ111" i="81"/>
  <c r="BJ112" i="81"/>
  <c r="BJ113" i="81"/>
  <c r="BJ114" i="81"/>
  <c r="BJ115" i="81"/>
  <c r="BJ116" i="81"/>
  <c r="BJ117" i="81"/>
  <c r="BJ118" i="81"/>
  <c r="BJ119" i="81"/>
  <c r="BJ120" i="81"/>
  <c r="BJ121" i="81"/>
  <c r="BJ122" i="81"/>
  <c r="BJ123" i="81"/>
  <c r="BJ124" i="81"/>
  <c r="BJ125" i="81"/>
  <c r="BJ126" i="81"/>
  <c r="BJ127" i="81"/>
  <c r="BJ128" i="81"/>
  <c r="BJ129" i="81"/>
  <c r="BJ130" i="81"/>
  <c r="BJ131" i="81"/>
  <c r="BJ132" i="81"/>
  <c r="BJ133" i="81"/>
  <c r="BJ134" i="81"/>
  <c r="BJ135" i="81"/>
  <c r="BJ136" i="81"/>
  <c r="BJ137" i="81"/>
  <c r="BJ138" i="81"/>
  <c r="BJ139" i="81"/>
  <c r="BJ140" i="81"/>
  <c r="BJ141" i="81"/>
  <c r="BJ142" i="81"/>
  <c r="BJ143" i="81"/>
  <c r="BJ144" i="81"/>
  <c r="BJ145" i="81"/>
  <c r="BJ146" i="81"/>
  <c r="BJ147" i="81"/>
  <c r="BJ148" i="81"/>
  <c r="BJ149" i="81"/>
  <c r="BJ150" i="81"/>
  <c r="BJ151" i="81"/>
  <c r="BJ152" i="81"/>
  <c r="BJ153" i="81"/>
  <c r="BJ154" i="81"/>
  <c r="BJ155" i="81"/>
  <c r="BJ156" i="81"/>
  <c r="BJ157" i="81"/>
  <c r="BJ158" i="81"/>
  <c r="BJ159" i="81"/>
  <c r="BJ160" i="81"/>
  <c r="BJ161" i="81"/>
  <c r="BJ162" i="81"/>
  <c r="BJ163" i="81"/>
  <c r="BJ164" i="81"/>
  <c r="BJ165" i="81"/>
  <c r="BJ166" i="81"/>
  <c r="BJ167" i="81"/>
  <c r="BJ168" i="81"/>
  <c r="BJ169" i="81"/>
  <c r="BJ170" i="81"/>
  <c r="BJ171" i="81"/>
  <c r="BJ172" i="81"/>
  <c r="BJ173" i="81"/>
  <c r="BJ174" i="81"/>
  <c r="BJ175" i="81"/>
  <c r="BJ176" i="81"/>
  <c r="BJ177" i="81"/>
  <c r="BJ178" i="81"/>
  <c r="BJ179" i="81"/>
  <c r="BJ180" i="81"/>
  <c r="BJ181" i="81"/>
  <c r="BJ182" i="81"/>
  <c r="BJ183" i="81"/>
  <c r="BJ184" i="81"/>
  <c r="BJ185" i="81"/>
  <c r="BJ186" i="81"/>
  <c r="BJ187" i="81"/>
  <c r="BJ188" i="81"/>
  <c r="BJ189" i="81"/>
  <c r="BJ190" i="81"/>
  <c r="BJ191" i="81"/>
  <c r="BJ192" i="81"/>
  <c r="BJ193" i="81"/>
  <c r="BJ194" i="81"/>
  <c r="BJ195" i="81"/>
  <c r="BJ196" i="81"/>
  <c r="BJ197" i="81"/>
  <c r="BJ198" i="81"/>
  <c r="BJ199" i="81"/>
  <c r="BJ200" i="81"/>
  <c r="BJ201" i="81"/>
  <c r="BJ202" i="81"/>
  <c r="BJ203" i="81"/>
  <c r="BJ204" i="81"/>
  <c r="BJ205" i="81"/>
  <c r="BJ207" i="81"/>
  <c r="BJ208" i="81"/>
  <c r="BJ209" i="81"/>
  <c r="BJ210" i="81"/>
  <c r="BJ3" i="81"/>
  <c r="BG4" i="81" l="1"/>
  <c r="BG5" i="81"/>
  <c r="BG6" i="81"/>
  <c r="BG7" i="81"/>
  <c r="BG8" i="81"/>
  <c r="BG9" i="81"/>
  <c r="BG10" i="81"/>
  <c r="BG11" i="81"/>
  <c r="BG12" i="81"/>
  <c r="BG13" i="81"/>
  <c r="BG14" i="81"/>
  <c r="BG15" i="81"/>
  <c r="BG16" i="81"/>
  <c r="BG17" i="81"/>
  <c r="BG18" i="81"/>
  <c r="BG19" i="81"/>
  <c r="BG20" i="81"/>
  <c r="BG21" i="81"/>
  <c r="BG22" i="81"/>
  <c r="BG23" i="81"/>
  <c r="BG24" i="81"/>
  <c r="BG25" i="81"/>
  <c r="BG26" i="81"/>
  <c r="BG27" i="81"/>
  <c r="BG28" i="81"/>
  <c r="BG29" i="81"/>
  <c r="BG30" i="81"/>
  <c r="BG31" i="81"/>
  <c r="BG32" i="81"/>
  <c r="BG33" i="81"/>
  <c r="BG34" i="81"/>
  <c r="BG35" i="81"/>
  <c r="BG36" i="81"/>
  <c r="BG37" i="81"/>
  <c r="BG38" i="81"/>
  <c r="BG39" i="81"/>
  <c r="BG40" i="81"/>
  <c r="BG41" i="81"/>
  <c r="BG42" i="81"/>
  <c r="BG43" i="81"/>
  <c r="BG44" i="81"/>
  <c r="BG45" i="81"/>
  <c r="BG46" i="81"/>
  <c r="BG47" i="81"/>
  <c r="BG48" i="81"/>
  <c r="BG49" i="81"/>
  <c r="BG50" i="81"/>
  <c r="BG51" i="81"/>
  <c r="BG52" i="81"/>
  <c r="BG53" i="81"/>
  <c r="BG54" i="81"/>
  <c r="BG55" i="81"/>
  <c r="BG56" i="81"/>
  <c r="BG57" i="81"/>
  <c r="BG58" i="81"/>
  <c r="BG59" i="81"/>
  <c r="BG60" i="81"/>
  <c r="BG61" i="81"/>
  <c r="BG62" i="81"/>
  <c r="BG63" i="81"/>
  <c r="BG64" i="81"/>
  <c r="BG65" i="81"/>
  <c r="BG66" i="81"/>
  <c r="BG67" i="81"/>
  <c r="BG68" i="81"/>
  <c r="BG69" i="81"/>
  <c r="BG70" i="81"/>
  <c r="BG71" i="81"/>
  <c r="BG72" i="81"/>
  <c r="BG73" i="81"/>
  <c r="BG74" i="81"/>
  <c r="BG75" i="81"/>
  <c r="BG76" i="81"/>
  <c r="BG77" i="81"/>
  <c r="BG78" i="81"/>
  <c r="BG79" i="81"/>
  <c r="BG80" i="81"/>
  <c r="BG81" i="81"/>
  <c r="BG82" i="81"/>
  <c r="BG83" i="81"/>
  <c r="BG84" i="81"/>
  <c r="BG85" i="81"/>
  <c r="BG86" i="81"/>
  <c r="BG87" i="81"/>
  <c r="BG88" i="81"/>
  <c r="BG89" i="81"/>
  <c r="BG90" i="81"/>
  <c r="BG91" i="81"/>
  <c r="BG92" i="81"/>
  <c r="BG93" i="81"/>
  <c r="BG94" i="81"/>
  <c r="BG95" i="81"/>
  <c r="BG96" i="81"/>
  <c r="BG97" i="81"/>
  <c r="BG98" i="81"/>
  <c r="BG99" i="81"/>
  <c r="BG100" i="81"/>
  <c r="BG101" i="81"/>
  <c r="BG102" i="81"/>
  <c r="BG103" i="81"/>
  <c r="BG104" i="81"/>
  <c r="BG105" i="81"/>
  <c r="BG106" i="81"/>
  <c r="BG107" i="81"/>
  <c r="BG108" i="81"/>
  <c r="BG109" i="81"/>
  <c r="BG110" i="81"/>
  <c r="BG111" i="81"/>
  <c r="BG112" i="81"/>
  <c r="BG113" i="81"/>
  <c r="BG114" i="81"/>
  <c r="BG115" i="81"/>
  <c r="BG116" i="81"/>
  <c r="BG117" i="81"/>
  <c r="BG118" i="81"/>
  <c r="BG119" i="81"/>
  <c r="BG120" i="81"/>
  <c r="BG121" i="81"/>
  <c r="BG122" i="81"/>
  <c r="BG123" i="81"/>
  <c r="BG124" i="81"/>
  <c r="BG125" i="81"/>
  <c r="BG126" i="81"/>
  <c r="BG127" i="81"/>
  <c r="BG128" i="81"/>
  <c r="BG129" i="81"/>
  <c r="BG130" i="81"/>
  <c r="BG131" i="81"/>
  <c r="BG132" i="81"/>
  <c r="BG133" i="81"/>
  <c r="BG134" i="81"/>
  <c r="BG135" i="81"/>
  <c r="BG136" i="81"/>
  <c r="BG137" i="81"/>
  <c r="BG138" i="81"/>
  <c r="BG139" i="81"/>
  <c r="BG140" i="81"/>
  <c r="BG141" i="81"/>
  <c r="BG142" i="81"/>
  <c r="BG143" i="81"/>
  <c r="BG144" i="81"/>
  <c r="BG145" i="81"/>
  <c r="BG146" i="81"/>
  <c r="BG147" i="81"/>
  <c r="BG148" i="81"/>
  <c r="BG149" i="81"/>
  <c r="BG150" i="81"/>
  <c r="BG151" i="81"/>
  <c r="BG152" i="81"/>
  <c r="BG153" i="81"/>
  <c r="BG154" i="81"/>
  <c r="BG155" i="81"/>
  <c r="BG156" i="81"/>
  <c r="BG157" i="81"/>
  <c r="BG158" i="81"/>
  <c r="BG159" i="81"/>
  <c r="BG160" i="81"/>
  <c r="BG161" i="81"/>
  <c r="BG162" i="81"/>
  <c r="BG163" i="81"/>
  <c r="BG164" i="81"/>
  <c r="BG165" i="81"/>
  <c r="BG166" i="81"/>
  <c r="BG167" i="81"/>
  <c r="BG168" i="81"/>
  <c r="BG169" i="81"/>
  <c r="BG170" i="81"/>
  <c r="BG171" i="81"/>
  <c r="BG172" i="81"/>
  <c r="BG173" i="81"/>
  <c r="BG174" i="81"/>
  <c r="BG175" i="81"/>
  <c r="BG176" i="81"/>
  <c r="BG177" i="81"/>
  <c r="BG178" i="81"/>
  <c r="BG179" i="81"/>
  <c r="BG180" i="81"/>
  <c r="BG181" i="81"/>
  <c r="BG182" i="81"/>
  <c r="BG183" i="81"/>
  <c r="BG184" i="81"/>
  <c r="BG185" i="81"/>
  <c r="BG186" i="81"/>
  <c r="BG187" i="81"/>
  <c r="BG188" i="81"/>
  <c r="BG189" i="81"/>
  <c r="BG190" i="81"/>
  <c r="BG191" i="81"/>
  <c r="BG192" i="81"/>
  <c r="BG193" i="81"/>
  <c r="BG194" i="81"/>
  <c r="BG195" i="81"/>
  <c r="BG196" i="81"/>
  <c r="BG197" i="81"/>
  <c r="BG198" i="81"/>
  <c r="BG199" i="81"/>
  <c r="BG200" i="81"/>
  <c r="BG201" i="81"/>
  <c r="BG202" i="81"/>
  <c r="BG203" i="81"/>
  <c r="BG204" i="81"/>
  <c r="BG205" i="81"/>
  <c r="BG208" i="81"/>
  <c r="BG209" i="81"/>
  <c r="BG210" i="81"/>
  <c r="BG3" i="81"/>
  <c r="BG4" i="82"/>
  <c r="BG5" i="82"/>
  <c r="BG6" i="82"/>
  <c r="BG7" i="82"/>
  <c r="BG8" i="82"/>
  <c r="BG9" i="82"/>
  <c r="BG10" i="82"/>
  <c r="BG11" i="82"/>
  <c r="BG12" i="82"/>
  <c r="BG13" i="82"/>
  <c r="BG14" i="82"/>
  <c r="BG15" i="82"/>
  <c r="BG16" i="82"/>
  <c r="BG17" i="82"/>
  <c r="BG18" i="82"/>
  <c r="BG19" i="82"/>
  <c r="BG20" i="82"/>
  <c r="BG21" i="82"/>
  <c r="BG22" i="82"/>
  <c r="BG23" i="82"/>
  <c r="BG24" i="82"/>
  <c r="BG25" i="82"/>
  <c r="BG26" i="82"/>
  <c r="BG27" i="82"/>
  <c r="BG28" i="82"/>
  <c r="BG29" i="82"/>
  <c r="BG30" i="82"/>
  <c r="BG31" i="82"/>
  <c r="BG32" i="82"/>
  <c r="BG33" i="82"/>
  <c r="BG34" i="82"/>
  <c r="BG35" i="82"/>
  <c r="BG36" i="82"/>
  <c r="BG37" i="82"/>
  <c r="BG38" i="82"/>
  <c r="BG39" i="82"/>
  <c r="BG40" i="82"/>
  <c r="BG41" i="82"/>
  <c r="BG42" i="82"/>
  <c r="BG43" i="82"/>
  <c r="BG44" i="82"/>
  <c r="BG45" i="82"/>
  <c r="BG46" i="82"/>
  <c r="BG47" i="82"/>
  <c r="BG48" i="82"/>
  <c r="BG49" i="82"/>
  <c r="BG50" i="82"/>
  <c r="BG51" i="82"/>
  <c r="BG52" i="82"/>
  <c r="BG53" i="82"/>
  <c r="BG54" i="82"/>
  <c r="BG55" i="82"/>
  <c r="BG56" i="82"/>
  <c r="BG57" i="82"/>
  <c r="BG58" i="82"/>
  <c r="BG59" i="82"/>
  <c r="BG60" i="82"/>
  <c r="BG61" i="82"/>
  <c r="BG62" i="82"/>
  <c r="BG63" i="82"/>
  <c r="BG64" i="82"/>
  <c r="BG65" i="82"/>
  <c r="BG66" i="82"/>
  <c r="BG67" i="82"/>
  <c r="BG68" i="82"/>
  <c r="BG69" i="82"/>
  <c r="BG70" i="82"/>
  <c r="BG71" i="82"/>
  <c r="BG72" i="82"/>
  <c r="BG73" i="82"/>
  <c r="BG74" i="82"/>
  <c r="BG75" i="82"/>
  <c r="BG76" i="82"/>
  <c r="BG77" i="82"/>
  <c r="BG78" i="82"/>
  <c r="BG79" i="82"/>
  <c r="BG80" i="82"/>
  <c r="BG81" i="82"/>
  <c r="BG82" i="82"/>
  <c r="BG83" i="82"/>
  <c r="BG84" i="82"/>
  <c r="BG85" i="82"/>
  <c r="BG86" i="82"/>
  <c r="BG87" i="82"/>
  <c r="BG88" i="82"/>
  <c r="BG89" i="82"/>
  <c r="BG90" i="82"/>
  <c r="BG91" i="82"/>
  <c r="BG92" i="82"/>
  <c r="BG93" i="82"/>
  <c r="BG94" i="82"/>
  <c r="BG95" i="82"/>
  <c r="BG96" i="82"/>
  <c r="BG97" i="82"/>
  <c r="BG98" i="82"/>
  <c r="BG99" i="82"/>
  <c r="BG100" i="82"/>
  <c r="BG101" i="82"/>
  <c r="BG102" i="82"/>
  <c r="BG103" i="82"/>
  <c r="BG104" i="82"/>
  <c r="BG105" i="82"/>
  <c r="BG106" i="82"/>
  <c r="BG107" i="82"/>
  <c r="BG108" i="82"/>
  <c r="BG109" i="82"/>
  <c r="BG110" i="82"/>
  <c r="BG111" i="82"/>
  <c r="BG112" i="82"/>
  <c r="BG113" i="82"/>
  <c r="BG114" i="82"/>
  <c r="BG115" i="82"/>
  <c r="BG116" i="82"/>
  <c r="BG117" i="82"/>
  <c r="BG118" i="82"/>
  <c r="BG119" i="82"/>
  <c r="BG120" i="82"/>
  <c r="BG121" i="82"/>
  <c r="BG122" i="82"/>
  <c r="BG123" i="82"/>
  <c r="BG124" i="82"/>
  <c r="BG125" i="82"/>
  <c r="BG126" i="82"/>
  <c r="BG127" i="82"/>
  <c r="BG128" i="82"/>
  <c r="BG129" i="82"/>
  <c r="BG130" i="82"/>
  <c r="BG131" i="82"/>
  <c r="BG132" i="82"/>
  <c r="BG133" i="82"/>
  <c r="BG134" i="82"/>
  <c r="BG135" i="82"/>
  <c r="BG136" i="82"/>
  <c r="BG137" i="82"/>
  <c r="BG138" i="82"/>
  <c r="BG139" i="82"/>
  <c r="BG140" i="82"/>
  <c r="BG141" i="82"/>
  <c r="BG142" i="82"/>
  <c r="BG143" i="82"/>
  <c r="BG144" i="82"/>
  <c r="BG145" i="82"/>
  <c r="BG146" i="82"/>
  <c r="BG147" i="82"/>
  <c r="BG148" i="82"/>
  <c r="BG149" i="82"/>
  <c r="BG150" i="82"/>
  <c r="BG151" i="82"/>
  <c r="BG152" i="82"/>
  <c r="BG153" i="82"/>
  <c r="BG154" i="82"/>
  <c r="BG155" i="82"/>
  <c r="BG156" i="82"/>
  <c r="BG157" i="82"/>
  <c r="BG158" i="82"/>
  <c r="BG159" i="82"/>
  <c r="BG160" i="82"/>
  <c r="BG161" i="82"/>
  <c r="BG162" i="82"/>
  <c r="BG163" i="82"/>
  <c r="BG164" i="82"/>
  <c r="BG165" i="82"/>
  <c r="BG166" i="82"/>
  <c r="BG167" i="82"/>
  <c r="BG168" i="82"/>
  <c r="BG169" i="82"/>
  <c r="BG170" i="82"/>
  <c r="BG171" i="82"/>
  <c r="BG172" i="82"/>
  <c r="BG173" i="82"/>
  <c r="BG174" i="82"/>
  <c r="BG175" i="82"/>
  <c r="BG176" i="82"/>
  <c r="BG177" i="82"/>
  <c r="BG178" i="82"/>
  <c r="BG179" i="82"/>
  <c r="BG180" i="82"/>
  <c r="BG181" i="82"/>
  <c r="BG182" i="82"/>
  <c r="BG183" i="82"/>
  <c r="BG184" i="82"/>
  <c r="BG185" i="82"/>
  <c r="BG186" i="82"/>
  <c r="BG187" i="82"/>
  <c r="BG188" i="82"/>
  <c r="BG189" i="82"/>
  <c r="BG190" i="82"/>
  <c r="BG191" i="82"/>
  <c r="BG192" i="82"/>
  <c r="BG193" i="82"/>
  <c r="BG194" i="82"/>
  <c r="BG195" i="82"/>
  <c r="BG196" i="82"/>
  <c r="BG197" i="82"/>
  <c r="BG198" i="82"/>
  <c r="BG199" i="82"/>
  <c r="BG200" i="82"/>
  <c r="BG201" i="82"/>
  <c r="BG202" i="82"/>
  <c r="BG203" i="82"/>
  <c r="BG204" i="82"/>
  <c r="BG205" i="82"/>
  <c r="BG207" i="82"/>
  <c r="BG208" i="82"/>
  <c r="BG209" i="82"/>
  <c r="BG210" i="82"/>
  <c r="BG3" i="82"/>
  <c r="BG210" i="80"/>
  <c r="BG209" i="80"/>
  <c r="BG208" i="80"/>
  <c r="BG207" i="80"/>
  <c r="BG205" i="80"/>
  <c r="BG204" i="80"/>
  <c r="BG203" i="80"/>
  <c r="BG202" i="80"/>
  <c r="BG201" i="80"/>
  <c r="BG200" i="80"/>
  <c r="BG199" i="80"/>
  <c r="BG198" i="80"/>
  <c r="BG197" i="80"/>
  <c r="BG196" i="80"/>
  <c r="BG195" i="80"/>
  <c r="BG194" i="80"/>
  <c r="BG193" i="80"/>
  <c r="BG192" i="80"/>
  <c r="BG191" i="80"/>
  <c r="BG190" i="80"/>
  <c r="BG189" i="80"/>
  <c r="BG188" i="80"/>
  <c r="BG187" i="80"/>
  <c r="BG186" i="80"/>
  <c r="BG185" i="80"/>
  <c r="BG184" i="80"/>
  <c r="BG183" i="80"/>
  <c r="BG182" i="80"/>
  <c r="BG181" i="80"/>
  <c r="BG180" i="80"/>
  <c r="BG179" i="80"/>
  <c r="BG178" i="80"/>
  <c r="BG177" i="80"/>
  <c r="BG176" i="80"/>
  <c r="BG175" i="80"/>
  <c r="BG174" i="80"/>
  <c r="BG173" i="80"/>
  <c r="BG172" i="80"/>
  <c r="BG171" i="80"/>
  <c r="BG170" i="80"/>
  <c r="BG169" i="80"/>
  <c r="BG168" i="80"/>
  <c r="BG167" i="80"/>
  <c r="BG166" i="80"/>
  <c r="BG165" i="80"/>
  <c r="BG164" i="80"/>
  <c r="BG163" i="80"/>
  <c r="BG162" i="80"/>
  <c r="BG161" i="80"/>
  <c r="BG160" i="80"/>
  <c r="BG159" i="80"/>
  <c r="BG158" i="80"/>
  <c r="BG157" i="80"/>
  <c r="BG156" i="80"/>
  <c r="BG155" i="80"/>
  <c r="BG154" i="80"/>
  <c r="BG153" i="80"/>
  <c r="BG152" i="80"/>
  <c r="BG151" i="80"/>
  <c r="BG150" i="80"/>
  <c r="BG149" i="80"/>
  <c r="BG148" i="80"/>
  <c r="BG147" i="80"/>
  <c r="BG146" i="80"/>
  <c r="BG145" i="80"/>
  <c r="BG144" i="80"/>
  <c r="BG143" i="80"/>
  <c r="BG142" i="80"/>
  <c r="BG141" i="80"/>
  <c r="BG140" i="80"/>
  <c r="BG139" i="80"/>
  <c r="BG138" i="80"/>
  <c r="BG137" i="80"/>
  <c r="BG136" i="80"/>
  <c r="BG135" i="80"/>
  <c r="BG134" i="80"/>
  <c r="BG133" i="80"/>
  <c r="BG132" i="80"/>
  <c r="BG131" i="80"/>
  <c r="BG130" i="80"/>
  <c r="BG129" i="80"/>
  <c r="BG128" i="80"/>
  <c r="BG127" i="80"/>
  <c r="BG126" i="80"/>
  <c r="BG125" i="80"/>
  <c r="BG124" i="80"/>
  <c r="BG123" i="80"/>
  <c r="BG122" i="80"/>
  <c r="BG121" i="80"/>
  <c r="BG120" i="80"/>
  <c r="BG119" i="80"/>
  <c r="BG118" i="80"/>
  <c r="BG117" i="80"/>
  <c r="BG116" i="80"/>
  <c r="BG115" i="80"/>
  <c r="BG114" i="80"/>
  <c r="BG113" i="80"/>
  <c r="BG112" i="80"/>
  <c r="BG111" i="80"/>
  <c r="BG110" i="80"/>
  <c r="BG109" i="80"/>
  <c r="BG108" i="80"/>
  <c r="BG107" i="80"/>
  <c r="BG106" i="80"/>
  <c r="BG105" i="80"/>
  <c r="BG104" i="80"/>
  <c r="BG103" i="80"/>
  <c r="BG102" i="80"/>
  <c r="BG101" i="80"/>
  <c r="BG100" i="80"/>
  <c r="BG99" i="80"/>
  <c r="BG98" i="80"/>
  <c r="BG97" i="80"/>
  <c r="BG96" i="80"/>
  <c r="BG95" i="80"/>
  <c r="BG94" i="80"/>
  <c r="BG93" i="80"/>
  <c r="BG92" i="80"/>
  <c r="BG91" i="80"/>
  <c r="BG90" i="80"/>
  <c r="BG89" i="80"/>
  <c r="BG88" i="80"/>
  <c r="BG87" i="80"/>
  <c r="BG86" i="80"/>
  <c r="BG85" i="80"/>
  <c r="BG84" i="80"/>
  <c r="BG83" i="80"/>
  <c r="BG82" i="80"/>
  <c r="BG81" i="80"/>
  <c r="BG80" i="80"/>
  <c r="BG79" i="80"/>
  <c r="BG78" i="80"/>
  <c r="BG77" i="80"/>
  <c r="BG76" i="80"/>
  <c r="BG75" i="80"/>
  <c r="BG74" i="80"/>
  <c r="BG73" i="80"/>
  <c r="BG72" i="80"/>
  <c r="BG71" i="80"/>
  <c r="BG70" i="80"/>
  <c r="BG69" i="80"/>
  <c r="BG68" i="80"/>
  <c r="BG67" i="80"/>
  <c r="BG66" i="80"/>
  <c r="BG65" i="80"/>
  <c r="BG64" i="80"/>
  <c r="BG63" i="80"/>
  <c r="BG62" i="80"/>
  <c r="BG61" i="80"/>
  <c r="BG60" i="80"/>
  <c r="BG59" i="80"/>
  <c r="BG58" i="80"/>
  <c r="BG57" i="80"/>
  <c r="BG56" i="80"/>
  <c r="BG55" i="80"/>
  <c r="BG54" i="80"/>
  <c r="BG53" i="80"/>
  <c r="BG52" i="80"/>
  <c r="BG51" i="80"/>
  <c r="BG50" i="80"/>
  <c r="BG49" i="80"/>
  <c r="BG48" i="80"/>
  <c r="BG47" i="80"/>
  <c r="BG46" i="80"/>
  <c r="BG45" i="80"/>
  <c r="BG44" i="80"/>
  <c r="BG43" i="80"/>
  <c r="BG42" i="80"/>
  <c r="BG41" i="80"/>
  <c r="BG40" i="80"/>
  <c r="BG39" i="80"/>
  <c r="BG38" i="80"/>
  <c r="BG37" i="80"/>
  <c r="BG36" i="80"/>
  <c r="BG35" i="80"/>
  <c r="BG34" i="80"/>
  <c r="BG33" i="80"/>
  <c r="BG32" i="80"/>
  <c r="BG31" i="80"/>
  <c r="BG30" i="80"/>
  <c r="BG29" i="80"/>
  <c r="BG28" i="80"/>
  <c r="BG27" i="80"/>
  <c r="BG26" i="80"/>
  <c r="BG25" i="80"/>
  <c r="BG24" i="80"/>
  <c r="BG23" i="80"/>
  <c r="BG22" i="80"/>
  <c r="BG21" i="80"/>
  <c r="BG20" i="80"/>
  <c r="BG19" i="80"/>
  <c r="BG18" i="80"/>
  <c r="BG17" i="80"/>
  <c r="BG16" i="80"/>
  <c r="BG15" i="80"/>
  <c r="BG14" i="80"/>
  <c r="BG13" i="80"/>
  <c r="BG12" i="80"/>
  <c r="BG11" i="80"/>
  <c r="BG10" i="80"/>
  <c r="BG9" i="80"/>
  <c r="BG8" i="80"/>
  <c r="BG7" i="80"/>
  <c r="BG6" i="80"/>
  <c r="BG5" i="80"/>
  <c r="BG4" i="80"/>
  <c r="BG3" i="80"/>
  <c r="BD4" i="81" l="1"/>
  <c r="BD5" i="81"/>
  <c r="BD6" i="81"/>
  <c r="BD7" i="81"/>
  <c r="BD8" i="81"/>
  <c r="BD9" i="81"/>
  <c r="BD10" i="81"/>
  <c r="BD11" i="81"/>
  <c r="BD12" i="81"/>
  <c r="BD13" i="81"/>
  <c r="BD14" i="81"/>
  <c r="BD15" i="81"/>
  <c r="BD16" i="81"/>
  <c r="BD17" i="81"/>
  <c r="BD18" i="81"/>
  <c r="BD19" i="81"/>
  <c r="BD20" i="81"/>
  <c r="BD21" i="81"/>
  <c r="BD22" i="81"/>
  <c r="BD23" i="81"/>
  <c r="BD24" i="81"/>
  <c r="BD25" i="81"/>
  <c r="BD26" i="81"/>
  <c r="BD27" i="81"/>
  <c r="BD28" i="81"/>
  <c r="BD29" i="81"/>
  <c r="BD30" i="81"/>
  <c r="BD31" i="81"/>
  <c r="BD32" i="81"/>
  <c r="BD33" i="81"/>
  <c r="BD34" i="81"/>
  <c r="BD35" i="81"/>
  <c r="BD36" i="81"/>
  <c r="BD37" i="81"/>
  <c r="BD38" i="81"/>
  <c r="BD39" i="81"/>
  <c r="BD40" i="81"/>
  <c r="BD41" i="81"/>
  <c r="BD42" i="81"/>
  <c r="BD43" i="81"/>
  <c r="BD44" i="81"/>
  <c r="BD45" i="81"/>
  <c r="BD46" i="81"/>
  <c r="BD47" i="81"/>
  <c r="BD48" i="81"/>
  <c r="BD49" i="81"/>
  <c r="BD50" i="81"/>
  <c r="BD51" i="81"/>
  <c r="BD52" i="81"/>
  <c r="BD53" i="81"/>
  <c r="BD54" i="81"/>
  <c r="BD55" i="81"/>
  <c r="BD56" i="81"/>
  <c r="BD57" i="81"/>
  <c r="BD58" i="81"/>
  <c r="BD59" i="81"/>
  <c r="BD60" i="81"/>
  <c r="BD61" i="81"/>
  <c r="BD62" i="81"/>
  <c r="BD63" i="81"/>
  <c r="BD64" i="81"/>
  <c r="BD65" i="81"/>
  <c r="BD66" i="81"/>
  <c r="BD67" i="81"/>
  <c r="BD68" i="81"/>
  <c r="BD69" i="81"/>
  <c r="BD70" i="81"/>
  <c r="BD71" i="81"/>
  <c r="BD72" i="81"/>
  <c r="BD73" i="81"/>
  <c r="BD74" i="81"/>
  <c r="BD75" i="81"/>
  <c r="BD76" i="81"/>
  <c r="BD77" i="81"/>
  <c r="BD78" i="81"/>
  <c r="BD79" i="81"/>
  <c r="BD80" i="81"/>
  <c r="BD81" i="81"/>
  <c r="BD82" i="81"/>
  <c r="BD83" i="81"/>
  <c r="BD84" i="81"/>
  <c r="BD85" i="81"/>
  <c r="BD86" i="81"/>
  <c r="BD87" i="81"/>
  <c r="BD88" i="81"/>
  <c r="BD89" i="81"/>
  <c r="BD90" i="81"/>
  <c r="BD91" i="81"/>
  <c r="BD92" i="81"/>
  <c r="BD93" i="81"/>
  <c r="BD94" i="81"/>
  <c r="BD95" i="81"/>
  <c r="BD96" i="81"/>
  <c r="BD97" i="81"/>
  <c r="BD98" i="81"/>
  <c r="BD99" i="81"/>
  <c r="BD100" i="81"/>
  <c r="BD101" i="81"/>
  <c r="BD102" i="81"/>
  <c r="BD103" i="81"/>
  <c r="BD104" i="81"/>
  <c r="BD105" i="81"/>
  <c r="BD106" i="81"/>
  <c r="BD107" i="81"/>
  <c r="BD108" i="81"/>
  <c r="BD109" i="81"/>
  <c r="BD110" i="81"/>
  <c r="BD111" i="81"/>
  <c r="BD112" i="81"/>
  <c r="BD113" i="81"/>
  <c r="BD114" i="81"/>
  <c r="BD115" i="81"/>
  <c r="BD116" i="81"/>
  <c r="BD117" i="81"/>
  <c r="BD118" i="81"/>
  <c r="BD119" i="81"/>
  <c r="BD120" i="81"/>
  <c r="BD121" i="81"/>
  <c r="BD122" i="81"/>
  <c r="BD123" i="81"/>
  <c r="BD124" i="81"/>
  <c r="BD125" i="81"/>
  <c r="BD126" i="81"/>
  <c r="BD127" i="81"/>
  <c r="BD128" i="81"/>
  <c r="BD129" i="81"/>
  <c r="BD130" i="81"/>
  <c r="BD131" i="81"/>
  <c r="BD132" i="81"/>
  <c r="BD133" i="81"/>
  <c r="BD134" i="81"/>
  <c r="BD135" i="81"/>
  <c r="BD136" i="81"/>
  <c r="BD137" i="81"/>
  <c r="BD138" i="81"/>
  <c r="BD139" i="81"/>
  <c r="BD140" i="81"/>
  <c r="BD141" i="81"/>
  <c r="BD142" i="81"/>
  <c r="BD143" i="81"/>
  <c r="BD144" i="81"/>
  <c r="BD145" i="81"/>
  <c r="BD146" i="81"/>
  <c r="BD147" i="81"/>
  <c r="BD148" i="81"/>
  <c r="BD149" i="81"/>
  <c r="BD150" i="81"/>
  <c r="BD151" i="81"/>
  <c r="BD152" i="81"/>
  <c r="BD153" i="81"/>
  <c r="BD154" i="81"/>
  <c r="BD155" i="81"/>
  <c r="BD156" i="81"/>
  <c r="BD157" i="81"/>
  <c r="BD158" i="81"/>
  <c r="BD159" i="81"/>
  <c r="BD160" i="81"/>
  <c r="BD161" i="81"/>
  <c r="BD162" i="81"/>
  <c r="BD163" i="81"/>
  <c r="BD164" i="81"/>
  <c r="BD165" i="81"/>
  <c r="BD166" i="81"/>
  <c r="BD167" i="81"/>
  <c r="BD168" i="81"/>
  <c r="BD169" i="81"/>
  <c r="BD170" i="81"/>
  <c r="BD171" i="81"/>
  <c r="BD172" i="81"/>
  <c r="BD173" i="81"/>
  <c r="BD174" i="81"/>
  <c r="BD175" i="81"/>
  <c r="BD176" i="81"/>
  <c r="BD177" i="81"/>
  <c r="BD178" i="81"/>
  <c r="BD179" i="81"/>
  <c r="BD180" i="81"/>
  <c r="BD181" i="81"/>
  <c r="BD182" i="81"/>
  <c r="BD183" i="81"/>
  <c r="BD184" i="81"/>
  <c r="BD185" i="81"/>
  <c r="BD186" i="81"/>
  <c r="BD187" i="81"/>
  <c r="BD188" i="81"/>
  <c r="BD189" i="81"/>
  <c r="BD190" i="81"/>
  <c r="BD191" i="81"/>
  <c r="BD192" i="81"/>
  <c r="BD193" i="81"/>
  <c r="BD194" i="81"/>
  <c r="BD195" i="81"/>
  <c r="BD196" i="81"/>
  <c r="BD197" i="81"/>
  <c r="BD198" i="81"/>
  <c r="BD199" i="81"/>
  <c r="BD200" i="81"/>
  <c r="BD201" i="81"/>
  <c r="BD202" i="81"/>
  <c r="BD203" i="81"/>
  <c r="BD204" i="81"/>
  <c r="BD205" i="81"/>
  <c r="BD207" i="81"/>
  <c r="BD208" i="81"/>
  <c r="BD209" i="81"/>
  <c r="BD210" i="81"/>
  <c r="BD3" i="81"/>
  <c r="BD4" i="82"/>
  <c r="BD5" i="82"/>
  <c r="BD6" i="82"/>
  <c r="BD7" i="82"/>
  <c r="BD8" i="82"/>
  <c r="BD9" i="82"/>
  <c r="BD10" i="82"/>
  <c r="BD11" i="82"/>
  <c r="BD12" i="82"/>
  <c r="BD13" i="82"/>
  <c r="BD14" i="82"/>
  <c r="BD15" i="82"/>
  <c r="BD16" i="82"/>
  <c r="BD17" i="82"/>
  <c r="BD18" i="82"/>
  <c r="BD19" i="82"/>
  <c r="BD20" i="82"/>
  <c r="BD21" i="82"/>
  <c r="BD22" i="82"/>
  <c r="BD23" i="82"/>
  <c r="BD24" i="82"/>
  <c r="BD25" i="82"/>
  <c r="BD26" i="82"/>
  <c r="BD27" i="82"/>
  <c r="BD28" i="82"/>
  <c r="BD29" i="82"/>
  <c r="BD30" i="82"/>
  <c r="BD31" i="82"/>
  <c r="BD32" i="82"/>
  <c r="BD33" i="82"/>
  <c r="BD34" i="82"/>
  <c r="BD35" i="82"/>
  <c r="BD36" i="82"/>
  <c r="BD37" i="82"/>
  <c r="BD38" i="82"/>
  <c r="BD39" i="82"/>
  <c r="BD40" i="82"/>
  <c r="BD41" i="82"/>
  <c r="BD42" i="82"/>
  <c r="BD43" i="82"/>
  <c r="BD44" i="82"/>
  <c r="BD45" i="82"/>
  <c r="BD46" i="82"/>
  <c r="BD47" i="82"/>
  <c r="BD48" i="82"/>
  <c r="BD49" i="82"/>
  <c r="BD50" i="82"/>
  <c r="BD51" i="82"/>
  <c r="BD52" i="82"/>
  <c r="BD53" i="82"/>
  <c r="BD54" i="82"/>
  <c r="BD55" i="82"/>
  <c r="BD56" i="82"/>
  <c r="BD57" i="82"/>
  <c r="BD58" i="82"/>
  <c r="BD59" i="82"/>
  <c r="BD60" i="82"/>
  <c r="BD61" i="82"/>
  <c r="BD62" i="82"/>
  <c r="BD63" i="82"/>
  <c r="BD64" i="82"/>
  <c r="BD65" i="82"/>
  <c r="BD66" i="82"/>
  <c r="BD67" i="82"/>
  <c r="BD68" i="82"/>
  <c r="BD69" i="82"/>
  <c r="BD70" i="82"/>
  <c r="BD71" i="82"/>
  <c r="BD72" i="82"/>
  <c r="BD73" i="82"/>
  <c r="BD74" i="82"/>
  <c r="BD75" i="82"/>
  <c r="BD76" i="82"/>
  <c r="BD77" i="82"/>
  <c r="BD78" i="82"/>
  <c r="BD79" i="82"/>
  <c r="BD80" i="82"/>
  <c r="BD81" i="82"/>
  <c r="BD82" i="82"/>
  <c r="BD83" i="82"/>
  <c r="BD84" i="82"/>
  <c r="BD85" i="82"/>
  <c r="BD86" i="82"/>
  <c r="BD87" i="82"/>
  <c r="BD88" i="82"/>
  <c r="BD89" i="82"/>
  <c r="BD90" i="82"/>
  <c r="BD91" i="82"/>
  <c r="BD92" i="82"/>
  <c r="BD93" i="82"/>
  <c r="BD94" i="82"/>
  <c r="BD95" i="82"/>
  <c r="BD96" i="82"/>
  <c r="BD97" i="82"/>
  <c r="BD98" i="82"/>
  <c r="BD99" i="82"/>
  <c r="BD100" i="82"/>
  <c r="BD101" i="82"/>
  <c r="BD102" i="82"/>
  <c r="BD103" i="82"/>
  <c r="BD104" i="82"/>
  <c r="BD105" i="82"/>
  <c r="BD106" i="82"/>
  <c r="BD107" i="82"/>
  <c r="BD108" i="82"/>
  <c r="BD109" i="82"/>
  <c r="BD110" i="82"/>
  <c r="BD111" i="82"/>
  <c r="BD112" i="82"/>
  <c r="BD113" i="82"/>
  <c r="BD114" i="82"/>
  <c r="BD115" i="82"/>
  <c r="BD116" i="82"/>
  <c r="BD117" i="82"/>
  <c r="BD118" i="82"/>
  <c r="BD119" i="82"/>
  <c r="BD120" i="82"/>
  <c r="BD121" i="82"/>
  <c r="BD122" i="82"/>
  <c r="BD123" i="82"/>
  <c r="BD124" i="82"/>
  <c r="BD125" i="82"/>
  <c r="BD126" i="82"/>
  <c r="BD127" i="82"/>
  <c r="BD128" i="82"/>
  <c r="BD129" i="82"/>
  <c r="BD130" i="82"/>
  <c r="BD131" i="82"/>
  <c r="BD132" i="82"/>
  <c r="BD133" i="82"/>
  <c r="BD134" i="82"/>
  <c r="BD135" i="82"/>
  <c r="BD136" i="82"/>
  <c r="BD137" i="82"/>
  <c r="BD138" i="82"/>
  <c r="BD139" i="82"/>
  <c r="BD140" i="82"/>
  <c r="BD141" i="82"/>
  <c r="BD142" i="82"/>
  <c r="BD143" i="82"/>
  <c r="BD144" i="82"/>
  <c r="BD145" i="82"/>
  <c r="BD146" i="82"/>
  <c r="BD147" i="82"/>
  <c r="BD148" i="82"/>
  <c r="BD149" i="82"/>
  <c r="BD150" i="82"/>
  <c r="BD151" i="82"/>
  <c r="BD152" i="82"/>
  <c r="BD153" i="82"/>
  <c r="BD154" i="82"/>
  <c r="BD155" i="82"/>
  <c r="BD156" i="82"/>
  <c r="BD157" i="82"/>
  <c r="BD158" i="82"/>
  <c r="BD159" i="82"/>
  <c r="BD160" i="82"/>
  <c r="BD161" i="82"/>
  <c r="BD162" i="82"/>
  <c r="BD163" i="82"/>
  <c r="BD164" i="82"/>
  <c r="BD165" i="82"/>
  <c r="BD166" i="82"/>
  <c r="BD167" i="82"/>
  <c r="BD168" i="82"/>
  <c r="BD169" i="82"/>
  <c r="BD170" i="82"/>
  <c r="BD171" i="82"/>
  <c r="BD172" i="82"/>
  <c r="BD173" i="82"/>
  <c r="BD174" i="82"/>
  <c r="BD175" i="82"/>
  <c r="BD176" i="82"/>
  <c r="BD177" i="82"/>
  <c r="BD178" i="82"/>
  <c r="BD179" i="82"/>
  <c r="BD180" i="82"/>
  <c r="BD181" i="82"/>
  <c r="BD182" i="82"/>
  <c r="BD183" i="82"/>
  <c r="BD184" i="82"/>
  <c r="BD185" i="82"/>
  <c r="BD186" i="82"/>
  <c r="BD187" i="82"/>
  <c r="BD188" i="82"/>
  <c r="BD189" i="82"/>
  <c r="BD190" i="82"/>
  <c r="BD191" i="82"/>
  <c r="BD192" i="82"/>
  <c r="BD193" i="82"/>
  <c r="BD194" i="82"/>
  <c r="BD195" i="82"/>
  <c r="BD196" i="82"/>
  <c r="BD197" i="82"/>
  <c r="BD198" i="82"/>
  <c r="BD199" i="82"/>
  <c r="BD200" i="82"/>
  <c r="BD201" i="82"/>
  <c r="BD202" i="82"/>
  <c r="BD203" i="82"/>
  <c r="BD204" i="82"/>
  <c r="BD205" i="82"/>
  <c r="BD207" i="82"/>
  <c r="BD208" i="82"/>
  <c r="BD209" i="82"/>
  <c r="BD210" i="82"/>
  <c r="BD3" i="82"/>
  <c r="BD4" i="80"/>
  <c r="BD5" i="80"/>
  <c r="BD6" i="80"/>
  <c r="BD7" i="80"/>
  <c r="BD8" i="80"/>
  <c r="BD9" i="80"/>
  <c r="BD10" i="80"/>
  <c r="BD11" i="80"/>
  <c r="BD12" i="80"/>
  <c r="BD13" i="80"/>
  <c r="BD14" i="80"/>
  <c r="BD15" i="80"/>
  <c r="BD16" i="80"/>
  <c r="BD17" i="80"/>
  <c r="BD18" i="80"/>
  <c r="BD19" i="80"/>
  <c r="BD20" i="80"/>
  <c r="BD21" i="80"/>
  <c r="BD22" i="80"/>
  <c r="BD23" i="80"/>
  <c r="BD24" i="80"/>
  <c r="BD25" i="80"/>
  <c r="BD26" i="80"/>
  <c r="BD27" i="80"/>
  <c r="BD28" i="80"/>
  <c r="BD29" i="80"/>
  <c r="BD30" i="80"/>
  <c r="BD31" i="80"/>
  <c r="BD32" i="80"/>
  <c r="BD33" i="80"/>
  <c r="BD34" i="80"/>
  <c r="BD35" i="80"/>
  <c r="BD36" i="80"/>
  <c r="BD37" i="80"/>
  <c r="BD38" i="80"/>
  <c r="BD39" i="80"/>
  <c r="BD40" i="80"/>
  <c r="BD41" i="80"/>
  <c r="BD42" i="80"/>
  <c r="BD43" i="80"/>
  <c r="BD44" i="80"/>
  <c r="BD45" i="80"/>
  <c r="BD46" i="80"/>
  <c r="BD47" i="80"/>
  <c r="BD48" i="80"/>
  <c r="BD49" i="80"/>
  <c r="BD50" i="80"/>
  <c r="BD51" i="80"/>
  <c r="BD52" i="80"/>
  <c r="BD53" i="80"/>
  <c r="BD54" i="80"/>
  <c r="BD55" i="80"/>
  <c r="BD56" i="80"/>
  <c r="BD57" i="80"/>
  <c r="BD58" i="80"/>
  <c r="BD59" i="80"/>
  <c r="BD60" i="80"/>
  <c r="BD61" i="80"/>
  <c r="BD62" i="80"/>
  <c r="BD63" i="80"/>
  <c r="BD64" i="80"/>
  <c r="BD65" i="80"/>
  <c r="BD66" i="80"/>
  <c r="BD67" i="80"/>
  <c r="BD68" i="80"/>
  <c r="BD69" i="80"/>
  <c r="BD70" i="80"/>
  <c r="BD71" i="80"/>
  <c r="BD72" i="80"/>
  <c r="BD73" i="80"/>
  <c r="BD74" i="80"/>
  <c r="BD75" i="80"/>
  <c r="BD76" i="80"/>
  <c r="BD77" i="80"/>
  <c r="BD78" i="80"/>
  <c r="BD79" i="80"/>
  <c r="BD80" i="80"/>
  <c r="BD81" i="80"/>
  <c r="BD82" i="80"/>
  <c r="BD83" i="80"/>
  <c r="BD84" i="80"/>
  <c r="BD85" i="80"/>
  <c r="BD86" i="80"/>
  <c r="BD87" i="80"/>
  <c r="BD88" i="80"/>
  <c r="BD89" i="80"/>
  <c r="BD90" i="80"/>
  <c r="BD91" i="80"/>
  <c r="BD92" i="80"/>
  <c r="BD93" i="80"/>
  <c r="BD94" i="80"/>
  <c r="BD95" i="80"/>
  <c r="BD96" i="80"/>
  <c r="BD97" i="80"/>
  <c r="BD98" i="80"/>
  <c r="BD99" i="80"/>
  <c r="BD100" i="80"/>
  <c r="BD101" i="80"/>
  <c r="BD102" i="80"/>
  <c r="BD103" i="80"/>
  <c r="BD104" i="80"/>
  <c r="BD105" i="80"/>
  <c r="BD106" i="80"/>
  <c r="BD107" i="80"/>
  <c r="BD108" i="80"/>
  <c r="BD109" i="80"/>
  <c r="BD110" i="80"/>
  <c r="BD111" i="80"/>
  <c r="BD112" i="80"/>
  <c r="BD113" i="80"/>
  <c r="BD114" i="80"/>
  <c r="BD115" i="80"/>
  <c r="BD116" i="80"/>
  <c r="BD117" i="80"/>
  <c r="BD118" i="80"/>
  <c r="BD119" i="80"/>
  <c r="BD120" i="80"/>
  <c r="BD121" i="80"/>
  <c r="BD122" i="80"/>
  <c r="BD123" i="80"/>
  <c r="BD124" i="80"/>
  <c r="BD125" i="80"/>
  <c r="BD126" i="80"/>
  <c r="BD127" i="80"/>
  <c r="BD128" i="80"/>
  <c r="BD129" i="80"/>
  <c r="BD130" i="80"/>
  <c r="BD131" i="80"/>
  <c r="BD132" i="80"/>
  <c r="BD133" i="80"/>
  <c r="BD134" i="80"/>
  <c r="BD135" i="80"/>
  <c r="BD136" i="80"/>
  <c r="BD137" i="80"/>
  <c r="BD138" i="80"/>
  <c r="BD139" i="80"/>
  <c r="BD140" i="80"/>
  <c r="BD141" i="80"/>
  <c r="BD142" i="80"/>
  <c r="BD143" i="80"/>
  <c r="BD144" i="80"/>
  <c r="BD145" i="80"/>
  <c r="BD146" i="80"/>
  <c r="BD147" i="80"/>
  <c r="BD148" i="80"/>
  <c r="BD149" i="80"/>
  <c r="BD150" i="80"/>
  <c r="BD151" i="80"/>
  <c r="BD152" i="80"/>
  <c r="BD153" i="80"/>
  <c r="BD154" i="80"/>
  <c r="BD155" i="80"/>
  <c r="BD156" i="80"/>
  <c r="BD157" i="80"/>
  <c r="BD158" i="80"/>
  <c r="BD159" i="80"/>
  <c r="BD160" i="80"/>
  <c r="BD161" i="80"/>
  <c r="BD162" i="80"/>
  <c r="BD163" i="80"/>
  <c r="BD164" i="80"/>
  <c r="BD165" i="80"/>
  <c r="BD166" i="80"/>
  <c r="BD167" i="80"/>
  <c r="BD168" i="80"/>
  <c r="BD169" i="80"/>
  <c r="BD170" i="80"/>
  <c r="BD171" i="80"/>
  <c r="BD172" i="80"/>
  <c r="BD173" i="80"/>
  <c r="BD174" i="80"/>
  <c r="BD175" i="80"/>
  <c r="BD176" i="80"/>
  <c r="BD177" i="80"/>
  <c r="BD178" i="80"/>
  <c r="BD179" i="80"/>
  <c r="BD180" i="80"/>
  <c r="BD181" i="80"/>
  <c r="BD182" i="80"/>
  <c r="BD183" i="80"/>
  <c r="BD184" i="80"/>
  <c r="BD185" i="80"/>
  <c r="BD186" i="80"/>
  <c r="BD187" i="80"/>
  <c r="BD188" i="80"/>
  <c r="BD189" i="80"/>
  <c r="BD190" i="80"/>
  <c r="BD191" i="80"/>
  <c r="BD192" i="80"/>
  <c r="BD193" i="80"/>
  <c r="BD194" i="80"/>
  <c r="BD195" i="80"/>
  <c r="BD196" i="80"/>
  <c r="BD197" i="80"/>
  <c r="BD198" i="80"/>
  <c r="BD199" i="80"/>
  <c r="BD200" i="80"/>
  <c r="BD201" i="80"/>
  <c r="BD202" i="80"/>
  <c r="BD203" i="80"/>
  <c r="BD204" i="80"/>
  <c r="BD205" i="80"/>
  <c r="BD207" i="80"/>
  <c r="BD208" i="80"/>
  <c r="BD209" i="80"/>
  <c r="BD210" i="80"/>
  <c r="BD3" i="80"/>
  <c r="BA210" i="82" l="1"/>
  <c r="BA209" i="82"/>
  <c r="BA208" i="82"/>
  <c r="BA207" i="82"/>
  <c r="BA205" i="82"/>
  <c r="BA204" i="82"/>
  <c r="BA203" i="82"/>
  <c r="BA202" i="82"/>
  <c r="BA201" i="82"/>
  <c r="BA200" i="82"/>
  <c r="BA199" i="82"/>
  <c r="BA198" i="82"/>
  <c r="BA197" i="82"/>
  <c r="BA196" i="82"/>
  <c r="BA195" i="82"/>
  <c r="BA194" i="82"/>
  <c r="BA193" i="82"/>
  <c r="BA192" i="82"/>
  <c r="BA191" i="82"/>
  <c r="BA190" i="82"/>
  <c r="BA189" i="82"/>
  <c r="BA188" i="82"/>
  <c r="BA187" i="82"/>
  <c r="BA186" i="82"/>
  <c r="BA185" i="82"/>
  <c r="BA184" i="82"/>
  <c r="BA183" i="82"/>
  <c r="BA182" i="82"/>
  <c r="BA181" i="82"/>
  <c r="BA180" i="82"/>
  <c r="BA179" i="82"/>
  <c r="BA178" i="82"/>
  <c r="BA177" i="82"/>
  <c r="BA176" i="82"/>
  <c r="BA175" i="82"/>
  <c r="BA174" i="82"/>
  <c r="BA173" i="82"/>
  <c r="BA172" i="82"/>
  <c r="BA171" i="82"/>
  <c r="BA170" i="82"/>
  <c r="BA169" i="82"/>
  <c r="BA168" i="82"/>
  <c r="BA167" i="82"/>
  <c r="BA166" i="82"/>
  <c r="BA165" i="82"/>
  <c r="BA164" i="82"/>
  <c r="BA163" i="82"/>
  <c r="BA162" i="82"/>
  <c r="BA161" i="82"/>
  <c r="BA160" i="82"/>
  <c r="BA159" i="82"/>
  <c r="BA158" i="82"/>
  <c r="BA157" i="82"/>
  <c r="BA156" i="82"/>
  <c r="BA155" i="82"/>
  <c r="BA154" i="82"/>
  <c r="BA153" i="82"/>
  <c r="BA152" i="82"/>
  <c r="BA151" i="82"/>
  <c r="BA150" i="82"/>
  <c r="BA149" i="82"/>
  <c r="BA148" i="82"/>
  <c r="BA147" i="82"/>
  <c r="BA146" i="82"/>
  <c r="BA145" i="82"/>
  <c r="BA144" i="82"/>
  <c r="BA143" i="82"/>
  <c r="BA142" i="82"/>
  <c r="BA141" i="82"/>
  <c r="BA140" i="82"/>
  <c r="BA139" i="82"/>
  <c r="BA138" i="82"/>
  <c r="BA137" i="82"/>
  <c r="BA136" i="82"/>
  <c r="BA135" i="82"/>
  <c r="BA134" i="82"/>
  <c r="BA133" i="82"/>
  <c r="BA132" i="82"/>
  <c r="BA131" i="82"/>
  <c r="BA130" i="82"/>
  <c r="BA129" i="82"/>
  <c r="BA128" i="82"/>
  <c r="BA127" i="82"/>
  <c r="BA126" i="82"/>
  <c r="BA125" i="82"/>
  <c r="BA124" i="82"/>
  <c r="BA123" i="82"/>
  <c r="BA122" i="82"/>
  <c r="BA121" i="82"/>
  <c r="BA120" i="82"/>
  <c r="BA119" i="82"/>
  <c r="BA118" i="82"/>
  <c r="BA117" i="82"/>
  <c r="BA116" i="82"/>
  <c r="BA115" i="82"/>
  <c r="BA114" i="82"/>
  <c r="BA113" i="82"/>
  <c r="BA112" i="82"/>
  <c r="BA111" i="82"/>
  <c r="BA110" i="82"/>
  <c r="BA109" i="82"/>
  <c r="BA108" i="82"/>
  <c r="BA107" i="82"/>
  <c r="BA106" i="82"/>
  <c r="BA105" i="82"/>
  <c r="BA104" i="82"/>
  <c r="BA103" i="82"/>
  <c r="BA102" i="82"/>
  <c r="BA101" i="82"/>
  <c r="BA100" i="82"/>
  <c r="BA99" i="82"/>
  <c r="BA98" i="82"/>
  <c r="BA97" i="82"/>
  <c r="BA96" i="82"/>
  <c r="BA95" i="82"/>
  <c r="BA94" i="82"/>
  <c r="BA93" i="82"/>
  <c r="BA92" i="82"/>
  <c r="BA91" i="82"/>
  <c r="BA90" i="82"/>
  <c r="BA89" i="82"/>
  <c r="BA88" i="82"/>
  <c r="BA87" i="82"/>
  <c r="BA86" i="82"/>
  <c r="BA85" i="82"/>
  <c r="BA84" i="82"/>
  <c r="BA83" i="82"/>
  <c r="BA82" i="82"/>
  <c r="BA81" i="82"/>
  <c r="BA80" i="82"/>
  <c r="BA79" i="82"/>
  <c r="BA78" i="82"/>
  <c r="BA77" i="82"/>
  <c r="BA76" i="82"/>
  <c r="BA75" i="82"/>
  <c r="BA74" i="82"/>
  <c r="BA73" i="82"/>
  <c r="BA72" i="82"/>
  <c r="BA71" i="82"/>
  <c r="BA70" i="82"/>
  <c r="BA69" i="82"/>
  <c r="BA68" i="82"/>
  <c r="BA67" i="82"/>
  <c r="BA66" i="82"/>
  <c r="BA65" i="82"/>
  <c r="BA64" i="82"/>
  <c r="BA63" i="82"/>
  <c r="BA62" i="82"/>
  <c r="BA61" i="82"/>
  <c r="BA60" i="82"/>
  <c r="BA59" i="82"/>
  <c r="BA58" i="82"/>
  <c r="BA57" i="82"/>
  <c r="BA56" i="82"/>
  <c r="BA55" i="82"/>
  <c r="BA54" i="82"/>
  <c r="BA53" i="82"/>
  <c r="BA52" i="82"/>
  <c r="BA51" i="82"/>
  <c r="BA50" i="82"/>
  <c r="BA49" i="82"/>
  <c r="BA48" i="82"/>
  <c r="BA47" i="82"/>
  <c r="BA46" i="82"/>
  <c r="BA45" i="82"/>
  <c r="BA44" i="82"/>
  <c r="BA43" i="82"/>
  <c r="BA42" i="82"/>
  <c r="BA41" i="82"/>
  <c r="BA40" i="82"/>
  <c r="BA39" i="82"/>
  <c r="BA38" i="82"/>
  <c r="BA37" i="82"/>
  <c r="BA36" i="82"/>
  <c r="BA35" i="82"/>
  <c r="BA34" i="82"/>
  <c r="BA33" i="82"/>
  <c r="BA32" i="82"/>
  <c r="BA31" i="82"/>
  <c r="BA30" i="82"/>
  <c r="BA29" i="82"/>
  <c r="BA28" i="82"/>
  <c r="BA27" i="82"/>
  <c r="BA26" i="82"/>
  <c r="BA25" i="82"/>
  <c r="BA24" i="82"/>
  <c r="BA23" i="82"/>
  <c r="BA22" i="82"/>
  <c r="BA21" i="82"/>
  <c r="BA20" i="82"/>
  <c r="BA19" i="82"/>
  <c r="BA18" i="82"/>
  <c r="BA17" i="82"/>
  <c r="BA16" i="82"/>
  <c r="BA15" i="82"/>
  <c r="BA14" i="82"/>
  <c r="BA13" i="82"/>
  <c r="BA12" i="82"/>
  <c r="BA11" i="82"/>
  <c r="BA10" i="82"/>
  <c r="BA9" i="82"/>
  <c r="BA8" i="82"/>
  <c r="BA7" i="82"/>
  <c r="BA6" i="82"/>
  <c r="BA5" i="82"/>
  <c r="BA4" i="82"/>
  <c r="BA3" i="82"/>
  <c r="BA210" i="80"/>
  <c r="BA209" i="80"/>
  <c r="BA208" i="80"/>
  <c r="BA207" i="80"/>
  <c r="BA205" i="80"/>
  <c r="BA204" i="80"/>
  <c r="BA203" i="80"/>
  <c r="BA202" i="80"/>
  <c r="BA201" i="80"/>
  <c r="BA200" i="80"/>
  <c r="BA199" i="80"/>
  <c r="BA198" i="80"/>
  <c r="BA197" i="80"/>
  <c r="BA196" i="80"/>
  <c r="BA195" i="80"/>
  <c r="BA194" i="80"/>
  <c r="BA193" i="80"/>
  <c r="BA192" i="80"/>
  <c r="BA191" i="80"/>
  <c r="BA190" i="80"/>
  <c r="BA189" i="80"/>
  <c r="BA188" i="80"/>
  <c r="BA187" i="80"/>
  <c r="BA186" i="80"/>
  <c r="BA185" i="80"/>
  <c r="BA184" i="80"/>
  <c r="BA183" i="80"/>
  <c r="BA182" i="80"/>
  <c r="BA181" i="80"/>
  <c r="BA180" i="80"/>
  <c r="BA179" i="80"/>
  <c r="BA178" i="80"/>
  <c r="BA177" i="80"/>
  <c r="BA176" i="80"/>
  <c r="BA175" i="80"/>
  <c r="BA174" i="80"/>
  <c r="BA173" i="80"/>
  <c r="BA172" i="80"/>
  <c r="BA171" i="80"/>
  <c r="BA170" i="80"/>
  <c r="BA169" i="80"/>
  <c r="BA168" i="80"/>
  <c r="BA167" i="80"/>
  <c r="BA166" i="80"/>
  <c r="BA165" i="80"/>
  <c r="BA164" i="80"/>
  <c r="BA163" i="80"/>
  <c r="BA162" i="80"/>
  <c r="BA161" i="80"/>
  <c r="BA160" i="80"/>
  <c r="BA159" i="80"/>
  <c r="BA158" i="80"/>
  <c r="BA157" i="80"/>
  <c r="BA156" i="80"/>
  <c r="BA155" i="80"/>
  <c r="BA154" i="80"/>
  <c r="BA153" i="80"/>
  <c r="BA152" i="80"/>
  <c r="BA151" i="80"/>
  <c r="BA150" i="80"/>
  <c r="BA149" i="80"/>
  <c r="BA148" i="80"/>
  <c r="BA147" i="80"/>
  <c r="BA146" i="80"/>
  <c r="BA145" i="80"/>
  <c r="BA144" i="80"/>
  <c r="BA143" i="80"/>
  <c r="BA142" i="80"/>
  <c r="BA141" i="80"/>
  <c r="BA140" i="80"/>
  <c r="BA139" i="80"/>
  <c r="BA138" i="80"/>
  <c r="BA137" i="80"/>
  <c r="BA136" i="80"/>
  <c r="BA135" i="80"/>
  <c r="BA134" i="80"/>
  <c r="BA133" i="80"/>
  <c r="BA132" i="80"/>
  <c r="BA131" i="80"/>
  <c r="BA130" i="80"/>
  <c r="BA129" i="80"/>
  <c r="BA128" i="80"/>
  <c r="BA127" i="80"/>
  <c r="BA126" i="80"/>
  <c r="BA125" i="80"/>
  <c r="BA124" i="80"/>
  <c r="BA123" i="80"/>
  <c r="BA122" i="80"/>
  <c r="BA121" i="80"/>
  <c r="BA120" i="80"/>
  <c r="BA119" i="80"/>
  <c r="BA118" i="80"/>
  <c r="BA117" i="80"/>
  <c r="BA116" i="80"/>
  <c r="BA115" i="80"/>
  <c r="BA114" i="80"/>
  <c r="BA113" i="80"/>
  <c r="BA112" i="80"/>
  <c r="BA111" i="80"/>
  <c r="BA110" i="80"/>
  <c r="BA109" i="80"/>
  <c r="BA108" i="80"/>
  <c r="BA107" i="80"/>
  <c r="BA106" i="80"/>
  <c r="BA105" i="80"/>
  <c r="BA104" i="80"/>
  <c r="BA103" i="80"/>
  <c r="BA102" i="80"/>
  <c r="BA101" i="80"/>
  <c r="BA100" i="80"/>
  <c r="BA99" i="80"/>
  <c r="BA98" i="80"/>
  <c r="BA97" i="80"/>
  <c r="BA96" i="80"/>
  <c r="BA95" i="80"/>
  <c r="BA94" i="80"/>
  <c r="BA93" i="80"/>
  <c r="BA92" i="80"/>
  <c r="BA91" i="80"/>
  <c r="BA90" i="80"/>
  <c r="BA89" i="80"/>
  <c r="BA88" i="80"/>
  <c r="BA87" i="80"/>
  <c r="BA86" i="80"/>
  <c r="BA85" i="80"/>
  <c r="BA84" i="80"/>
  <c r="BA83" i="80"/>
  <c r="BA82" i="80"/>
  <c r="BA81" i="80"/>
  <c r="BA80" i="80"/>
  <c r="BA79" i="80"/>
  <c r="BA78" i="80"/>
  <c r="BA77" i="80"/>
  <c r="BA76" i="80"/>
  <c r="BA75" i="80"/>
  <c r="BA74" i="80"/>
  <c r="BA73" i="80"/>
  <c r="BA72" i="80"/>
  <c r="BA71" i="80"/>
  <c r="BA70" i="80"/>
  <c r="BA69" i="80"/>
  <c r="BA68" i="80"/>
  <c r="BA67" i="80"/>
  <c r="BA66" i="80"/>
  <c r="BA65" i="80"/>
  <c r="BA64" i="80"/>
  <c r="BA63" i="80"/>
  <c r="BA62" i="80"/>
  <c r="BA61" i="80"/>
  <c r="BA60" i="80"/>
  <c r="BA59" i="80"/>
  <c r="BA58" i="80"/>
  <c r="BA57" i="80"/>
  <c r="BA56" i="80"/>
  <c r="BA55" i="80"/>
  <c r="BA54" i="80"/>
  <c r="BA53" i="80"/>
  <c r="BA52" i="80"/>
  <c r="BA51" i="80"/>
  <c r="BA50" i="80"/>
  <c r="BA49" i="80"/>
  <c r="BA48" i="80"/>
  <c r="BA47" i="80"/>
  <c r="BA46" i="80"/>
  <c r="BA45" i="80"/>
  <c r="BA44" i="80"/>
  <c r="BA43" i="80"/>
  <c r="BA42" i="80"/>
  <c r="BA41" i="80"/>
  <c r="BA40" i="80"/>
  <c r="BA39" i="80"/>
  <c r="BA38" i="80"/>
  <c r="BA37" i="80"/>
  <c r="BA36" i="80"/>
  <c r="BA35" i="80"/>
  <c r="BA34" i="80"/>
  <c r="BA33" i="80"/>
  <c r="BA32" i="80"/>
  <c r="BA31" i="80"/>
  <c r="BA30" i="80"/>
  <c r="BA29" i="80"/>
  <c r="BA28" i="80"/>
  <c r="BA27" i="80"/>
  <c r="BA26" i="80"/>
  <c r="BA25" i="80"/>
  <c r="BA24" i="80"/>
  <c r="BA23" i="80"/>
  <c r="BA22" i="80"/>
  <c r="BA21" i="80"/>
  <c r="BA20" i="80"/>
  <c r="BA19" i="80"/>
  <c r="BA18" i="80"/>
  <c r="BA17" i="80"/>
  <c r="BA16" i="80"/>
  <c r="BA15" i="80"/>
  <c r="BA14" i="80"/>
  <c r="BA13" i="80"/>
  <c r="BA12" i="80"/>
  <c r="BA11" i="80"/>
  <c r="BA10" i="80"/>
  <c r="BA9" i="80"/>
  <c r="BA8" i="80"/>
  <c r="BA7" i="80"/>
  <c r="BA6" i="80"/>
  <c r="BA5" i="80"/>
  <c r="BA4" i="80"/>
  <c r="BA3" i="80"/>
  <c r="BA210" i="81"/>
  <c r="BA209" i="81"/>
  <c r="BA208" i="81"/>
  <c r="BA207" i="81"/>
  <c r="BA205" i="81"/>
  <c r="BA204" i="81"/>
  <c r="BA203" i="81"/>
  <c r="BA202" i="81"/>
  <c r="BA201" i="81"/>
  <c r="BA200" i="81"/>
  <c r="BA199" i="81"/>
  <c r="BA198" i="81"/>
  <c r="BA197" i="81"/>
  <c r="BA196" i="81"/>
  <c r="BA195" i="81"/>
  <c r="BA194" i="81"/>
  <c r="BA193" i="81"/>
  <c r="BA192" i="81"/>
  <c r="BA191" i="81"/>
  <c r="BA190" i="81"/>
  <c r="BA189" i="81"/>
  <c r="BA188" i="81"/>
  <c r="BA187" i="81"/>
  <c r="BA186" i="81"/>
  <c r="BA185" i="81"/>
  <c r="BA184" i="81"/>
  <c r="BA183" i="81"/>
  <c r="BA182" i="81"/>
  <c r="BA181" i="81"/>
  <c r="BA180" i="81"/>
  <c r="BA179" i="81"/>
  <c r="BA178" i="81"/>
  <c r="BA177" i="81"/>
  <c r="BA176" i="81"/>
  <c r="BA175" i="81"/>
  <c r="BA174" i="81"/>
  <c r="BA173" i="81"/>
  <c r="BA172" i="81"/>
  <c r="BA171" i="81"/>
  <c r="BA170" i="81"/>
  <c r="BA169" i="81"/>
  <c r="BA168" i="81"/>
  <c r="BA167" i="81"/>
  <c r="BA166" i="81"/>
  <c r="BA165" i="81"/>
  <c r="BA164" i="81"/>
  <c r="BA163" i="81"/>
  <c r="BA162" i="81"/>
  <c r="BA161" i="81"/>
  <c r="BA160" i="81"/>
  <c r="BA159" i="81"/>
  <c r="BA158" i="81"/>
  <c r="BA157" i="81"/>
  <c r="BA156" i="81"/>
  <c r="BA155" i="81"/>
  <c r="BA154" i="81"/>
  <c r="BA153" i="81"/>
  <c r="BA152" i="81"/>
  <c r="BA151" i="81"/>
  <c r="BA150" i="81"/>
  <c r="BA149" i="81"/>
  <c r="BA148" i="81"/>
  <c r="BA147" i="81"/>
  <c r="BA146" i="81"/>
  <c r="BA145" i="81"/>
  <c r="BA144" i="81"/>
  <c r="BA143" i="81"/>
  <c r="BA142" i="81"/>
  <c r="BA141" i="81"/>
  <c r="BA140" i="81"/>
  <c r="BA139" i="81"/>
  <c r="BA138" i="81"/>
  <c r="BA137" i="81"/>
  <c r="BA136" i="81"/>
  <c r="BA135" i="81"/>
  <c r="BA134" i="81"/>
  <c r="BA133" i="81"/>
  <c r="BA132" i="81"/>
  <c r="BA131" i="81"/>
  <c r="BA130" i="81"/>
  <c r="BA129" i="81"/>
  <c r="BA128" i="81"/>
  <c r="BA127" i="81"/>
  <c r="BA126" i="81"/>
  <c r="BA125" i="81"/>
  <c r="BA124" i="81"/>
  <c r="BA123" i="81"/>
  <c r="BA122" i="81"/>
  <c r="BA121" i="81"/>
  <c r="BA120" i="81"/>
  <c r="BA119" i="81"/>
  <c r="BA118" i="81"/>
  <c r="BA117" i="81"/>
  <c r="BA116" i="81"/>
  <c r="BA115" i="81"/>
  <c r="BA114" i="81"/>
  <c r="BA113" i="81"/>
  <c r="BA112" i="81"/>
  <c r="BA111" i="81"/>
  <c r="BA110" i="81"/>
  <c r="BA109" i="81"/>
  <c r="BA108" i="81"/>
  <c r="BA107" i="81"/>
  <c r="BA106" i="81"/>
  <c r="BA105" i="81"/>
  <c r="BA104" i="81"/>
  <c r="BA103" i="81"/>
  <c r="BA102" i="81"/>
  <c r="BA101" i="81"/>
  <c r="BA100" i="81"/>
  <c r="BA99" i="81"/>
  <c r="BA98" i="81"/>
  <c r="BA97" i="81"/>
  <c r="BA96" i="81"/>
  <c r="BA95" i="81"/>
  <c r="BA94" i="81"/>
  <c r="BA93" i="81"/>
  <c r="BA92" i="81"/>
  <c r="BA91" i="81"/>
  <c r="BA90" i="81"/>
  <c r="BA89" i="81"/>
  <c r="BA88" i="81"/>
  <c r="BA87" i="81"/>
  <c r="BA86" i="81"/>
  <c r="BA85" i="81"/>
  <c r="BA84" i="81"/>
  <c r="BA83" i="81"/>
  <c r="BA82" i="81"/>
  <c r="BA81" i="81"/>
  <c r="BA80" i="81"/>
  <c r="BA79" i="81"/>
  <c r="BA78" i="81"/>
  <c r="BA77" i="81"/>
  <c r="BA76" i="81"/>
  <c r="BA75" i="81"/>
  <c r="BA74" i="81"/>
  <c r="BA73" i="81"/>
  <c r="BA72" i="81"/>
  <c r="BA71" i="81"/>
  <c r="BA70" i="81"/>
  <c r="BA69" i="81"/>
  <c r="BA68" i="81"/>
  <c r="BA67" i="81"/>
  <c r="BA66" i="81"/>
  <c r="BA65" i="81"/>
  <c r="BA64" i="81"/>
  <c r="BA63" i="81"/>
  <c r="BA62" i="81"/>
  <c r="BA61" i="81"/>
  <c r="BA60" i="81"/>
  <c r="BA59" i="81"/>
  <c r="BA58" i="81"/>
  <c r="BA57" i="81"/>
  <c r="BA56" i="81"/>
  <c r="BA55" i="81"/>
  <c r="BA54" i="81"/>
  <c r="BA53" i="81"/>
  <c r="BA52" i="81"/>
  <c r="BA51" i="81"/>
  <c r="BA50" i="81"/>
  <c r="BA49" i="81"/>
  <c r="BA48" i="81"/>
  <c r="BA47" i="81"/>
  <c r="BA46" i="81"/>
  <c r="BA45" i="81"/>
  <c r="BA44" i="81"/>
  <c r="BA43" i="81"/>
  <c r="BA42" i="81"/>
  <c r="BA41" i="81"/>
  <c r="BA40" i="81"/>
  <c r="BA39" i="81"/>
  <c r="BA38" i="81"/>
  <c r="BA37" i="81"/>
  <c r="BA36" i="81"/>
  <c r="BA35" i="81"/>
  <c r="BA34" i="81"/>
  <c r="BA33" i="81"/>
  <c r="BA32" i="81"/>
  <c r="BA31" i="81"/>
  <c r="BA30" i="81"/>
  <c r="BA29" i="81"/>
  <c r="BA28" i="81"/>
  <c r="BA27" i="81"/>
  <c r="BA26" i="81"/>
  <c r="BA25" i="81"/>
  <c r="BA24" i="81"/>
  <c r="BA23" i="81"/>
  <c r="BA22" i="81"/>
  <c r="BA21" i="81"/>
  <c r="BA20" i="81"/>
  <c r="BA19" i="81"/>
  <c r="BA18" i="81"/>
  <c r="BA17" i="81"/>
  <c r="BA16" i="81"/>
  <c r="BA15" i="81"/>
  <c r="BA14" i="81"/>
  <c r="BA13" i="81"/>
  <c r="BA12" i="81"/>
  <c r="BA11" i="81"/>
  <c r="BA10" i="81"/>
  <c r="BA9" i="81"/>
  <c r="BA8" i="81"/>
  <c r="BA7" i="81"/>
  <c r="BA6" i="81"/>
  <c r="BA5" i="81"/>
  <c r="BA4" i="81"/>
  <c r="BA3" i="81"/>
  <c r="AX3" i="82"/>
  <c r="AX4" i="82"/>
  <c r="AX5" i="82"/>
  <c r="AX6" i="82"/>
  <c r="AX7" i="82"/>
  <c r="AX8" i="82"/>
  <c r="AX9" i="82"/>
  <c r="AX10" i="82"/>
  <c r="AX11" i="82"/>
  <c r="AX12" i="82"/>
  <c r="AX13" i="82"/>
  <c r="AX14" i="82"/>
  <c r="AX15" i="82"/>
  <c r="AX16" i="82"/>
  <c r="AX17" i="82"/>
  <c r="AX18" i="82"/>
  <c r="AX19" i="82"/>
  <c r="AX20" i="82"/>
  <c r="AX21" i="82"/>
  <c r="AX22" i="82"/>
  <c r="AX23" i="82"/>
  <c r="AX24" i="82"/>
  <c r="AX25" i="82"/>
  <c r="AX26" i="82"/>
  <c r="AX27" i="82"/>
  <c r="AX28" i="82"/>
  <c r="AX29" i="82"/>
  <c r="AX30" i="82"/>
  <c r="AX31" i="82"/>
  <c r="AX32" i="82"/>
  <c r="AX33" i="82"/>
  <c r="AX34" i="82"/>
  <c r="AX35" i="82"/>
  <c r="AX36" i="82"/>
  <c r="AX37" i="82"/>
  <c r="AX38" i="82"/>
  <c r="AX39" i="82"/>
  <c r="AX40" i="82"/>
  <c r="AX41" i="82"/>
  <c r="AX42" i="82"/>
  <c r="AX43" i="82"/>
  <c r="AX44" i="82"/>
  <c r="AX45" i="82"/>
  <c r="AX46" i="82"/>
  <c r="AX47" i="82"/>
  <c r="AX48" i="82"/>
  <c r="AX49" i="82"/>
  <c r="AX50" i="82"/>
  <c r="AX51" i="82"/>
  <c r="AX52" i="82"/>
  <c r="AX53" i="82"/>
  <c r="AX54" i="82"/>
  <c r="AX55" i="82"/>
  <c r="AX56" i="82"/>
  <c r="AX57" i="82"/>
  <c r="AX58" i="82"/>
  <c r="AX59" i="82"/>
  <c r="AX60" i="82"/>
  <c r="AX61" i="82"/>
  <c r="AX62" i="82"/>
  <c r="AX63" i="82"/>
  <c r="AX64" i="82"/>
  <c r="AX65" i="82"/>
  <c r="AX66" i="82"/>
  <c r="AX67" i="82"/>
  <c r="AX68" i="82"/>
  <c r="AX69" i="82"/>
  <c r="AX70" i="82"/>
  <c r="AX71" i="82"/>
  <c r="AX72" i="82"/>
  <c r="AX73" i="82"/>
  <c r="AX74" i="82"/>
  <c r="AX75" i="82"/>
  <c r="AX76" i="82"/>
  <c r="AX77" i="82"/>
  <c r="AX78" i="82"/>
  <c r="AX79" i="82"/>
  <c r="AX80" i="82"/>
  <c r="AX81" i="82"/>
  <c r="AX82" i="82"/>
  <c r="AX83" i="82"/>
  <c r="AX84" i="82"/>
  <c r="AX85" i="82"/>
  <c r="AX86" i="82"/>
  <c r="AX87" i="82"/>
  <c r="AX88" i="82"/>
  <c r="AX89" i="82"/>
  <c r="AX90" i="82"/>
  <c r="AX91" i="82"/>
  <c r="AX92" i="82"/>
  <c r="AX93" i="82"/>
  <c r="AX94" i="82"/>
  <c r="AX95" i="82"/>
  <c r="AX96" i="82"/>
  <c r="AX97" i="82"/>
  <c r="AX98" i="82"/>
  <c r="AX99" i="82"/>
  <c r="AX100" i="82"/>
  <c r="AX101" i="82"/>
  <c r="AX102" i="82"/>
  <c r="AX103" i="82"/>
  <c r="AX104" i="82"/>
  <c r="AX105" i="82"/>
  <c r="AX106" i="82"/>
  <c r="AX107" i="82"/>
  <c r="AX108" i="82"/>
  <c r="AX109" i="82"/>
  <c r="AX110" i="82"/>
  <c r="AX111" i="82"/>
  <c r="AX112" i="82"/>
  <c r="AX113" i="82"/>
  <c r="AX114" i="82"/>
  <c r="AX115" i="82"/>
  <c r="AX116" i="82"/>
  <c r="AX117" i="82"/>
  <c r="AX118" i="82"/>
  <c r="AX119" i="82"/>
  <c r="AX120" i="82"/>
  <c r="AX121" i="82"/>
  <c r="AX122" i="82"/>
  <c r="AX123" i="82"/>
  <c r="AX124" i="82"/>
  <c r="AX125" i="82"/>
  <c r="AX126" i="82"/>
  <c r="AX127" i="82"/>
  <c r="AX128" i="82"/>
  <c r="AX129" i="82"/>
  <c r="AX130" i="82"/>
  <c r="AX131" i="82"/>
  <c r="AX132" i="82"/>
  <c r="AX133" i="82"/>
  <c r="AX134" i="82"/>
  <c r="AX135" i="82"/>
  <c r="AX136" i="82"/>
  <c r="AX137" i="82"/>
  <c r="AX138" i="82"/>
  <c r="AX139" i="82"/>
  <c r="AX140" i="82"/>
  <c r="AX141" i="82"/>
  <c r="AX142" i="82"/>
  <c r="AX143" i="82"/>
  <c r="AX144" i="82"/>
  <c r="AX145" i="82"/>
  <c r="AX146" i="82"/>
  <c r="AX147" i="82"/>
  <c r="AX148" i="82"/>
  <c r="AX149" i="82"/>
  <c r="AX150" i="82"/>
  <c r="AX151" i="82"/>
  <c r="AX152" i="82"/>
  <c r="AX153" i="82"/>
  <c r="AX154" i="82"/>
  <c r="AX155" i="82"/>
  <c r="AX156" i="82"/>
  <c r="AX157" i="82"/>
  <c r="AX158" i="82"/>
  <c r="AX159" i="82"/>
  <c r="AX160" i="82"/>
  <c r="AX161" i="82"/>
  <c r="AX162" i="82"/>
  <c r="AX163" i="82"/>
  <c r="AX164" i="82"/>
  <c r="AX165" i="82"/>
  <c r="AX166" i="82"/>
  <c r="AX167" i="82"/>
  <c r="AX168" i="82"/>
  <c r="AX169" i="82"/>
  <c r="AX170" i="82"/>
  <c r="AX171" i="82"/>
  <c r="AX172" i="82"/>
  <c r="AX173" i="82"/>
  <c r="AX174" i="82"/>
  <c r="AX175" i="82"/>
  <c r="AX176" i="82"/>
  <c r="AX177" i="82"/>
  <c r="AX178" i="82"/>
  <c r="AX179" i="82"/>
  <c r="AX180" i="82"/>
  <c r="AX181" i="82"/>
  <c r="AX182" i="82"/>
  <c r="AX183" i="82"/>
  <c r="AX184" i="82"/>
  <c r="AX185" i="82"/>
  <c r="AX186" i="82"/>
  <c r="AX187" i="82"/>
  <c r="AX188" i="82"/>
  <c r="AX189" i="82"/>
  <c r="AX190" i="82"/>
  <c r="AX191" i="82"/>
  <c r="AX192" i="82"/>
  <c r="AX193" i="82"/>
  <c r="AX194" i="82"/>
  <c r="AX195" i="82"/>
  <c r="AX196" i="82"/>
  <c r="AX197" i="82"/>
  <c r="AX198" i="82"/>
  <c r="AX199" i="82"/>
  <c r="AX200" i="82"/>
  <c r="AX201" i="82"/>
  <c r="AX202" i="82"/>
  <c r="AX203" i="82"/>
  <c r="AX204" i="82"/>
  <c r="AX205" i="82"/>
  <c r="AX207" i="82"/>
  <c r="AX208" i="82"/>
  <c r="AX209" i="82"/>
  <c r="AX210" i="80" l="1"/>
  <c r="AX209" i="80"/>
  <c r="AX208" i="80"/>
  <c r="AX207" i="80"/>
  <c r="AX205" i="80"/>
  <c r="AX204" i="80"/>
  <c r="AX203" i="80"/>
  <c r="AX202" i="80"/>
  <c r="AX201" i="80"/>
  <c r="AX200" i="80"/>
  <c r="AX199" i="80"/>
  <c r="AX198" i="80"/>
  <c r="AX197" i="80"/>
  <c r="AX196" i="80"/>
  <c r="AX195" i="80"/>
  <c r="AX194" i="80"/>
  <c r="AX193" i="80"/>
  <c r="AX192" i="80"/>
  <c r="AX191" i="80"/>
  <c r="AX190" i="80"/>
  <c r="AX189" i="80"/>
  <c r="AX188" i="80"/>
  <c r="AX187" i="80"/>
  <c r="AX186" i="80"/>
  <c r="AX185" i="80"/>
  <c r="AX184" i="80"/>
  <c r="AX183" i="80"/>
  <c r="AX182" i="80"/>
  <c r="AX181" i="80"/>
  <c r="AX180" i="80"/>
  <c r="AX179" i="80"/>
  <c r="AX178" i="80"/>
  <c r="AX177" i="80"/>
  <c r="AX176" i="80"/>
  <c r="AX175" i="80"/>
  <c r="AX174" i="80"/>
  <c r="AX173" i="80"/>
  <c r="AX172" i="80"/>
  <c r="AX171" i="80"/>
  <c r="AX170" i="80"/>
  <c r="AX169" i="80"/>
  <c r="AX168" i="80"/>
  <c r="AX167" i="80"/>
  <c r="AX166" i="80"/>
  <c r="AX165" i="80"/>
  <c r="AX164" i="80"/>
  <c r="AX163" i="80"/>
  <c r="AX162" i="80"/>
  <c r="AX161" i="80"/>
  <c r="AX160" i="80"/>
  <c r="AX159" i="80"/>
  <c r="AX158" i="80"/>
  <c r="AX157" i="80"/>
  <c r="AX156" i="80"/>
  <c r="AX155" i="80"/>
  <c r="AX154" i="80"/>
  <c r="AX153" i="80"/>
  <c r="AX152" i="80"/>
  <c r="AX151" i="80"/>
  <c r="AX150" i="80"/>
  <c r="AX149" i="80"/>
  <c r="AX148" i="80"/>
  <c r="AX147" i="80"/>
  <c r="AX146" i="80"/>
  <c r="AX145" i="80"/>
  <c r="AX144" i="80"/>
  <c r="AX143" i="80"/>
  <c r="AX142" i="80"/>
  <c r="AX141" i="80"/>
  <c r="AX140" i="80"/>
  <c r="AX139" i="80"/>
  <c r="AX138" i="80"/>
  <c r="AX137" i="80"/>
  <c r="AX136" i="80"/>
  <c r="AX135" i="80"/>
  <c r="AX134" i="80"/>
  <c r="AX133" i="80"/>
  <c r="AX132" i="80"/>
  <c r="AX131" i="80"/>
  <c r="AX130" i="80"/>
  <c r="AX129" i="80"/>
  <c r="AX128" i="80"/>
  <c r="AX127" i="80"/>
  <c r="AX126" i="80"/>
  <c r="AX125" i="80"/>
  <c r="AX124" i="80"/>
  <c r="AX123" i="80"/>
  <c r="AX122" i="80"/>
  <c r="AX121" i="80"/>
  <c r="AX120" i="80"/>
  <c r="AX119" i="80"/>
  <c r="AX118" i="80"/>
  <c r="AX117" i="80"/>
  <c r="AX116" i="80"/>
  <c r="AX115" i="80"/>
  <c r="AX114" i="80"/>
  <c r="AX113" i="80"/>
  <c r="AX112" i="80"/>
  <c r="AX111" i="80"/>
  <c r="AX110" i="80"/>
  <c r="AX109" i="80"/>
  <c r="AX108" i="80"/>
  <c r="AX107" i="80"/>
  <c r="AX106" i="80"/>
  <c r="AX105" i="80"/>
  <c r="AX104" i="80"/>
  <c r="AX103" i="80"/>
  <c r="AX102" i="80"/>
  <c r="AX101" i="80"/>
  <c r="AX100" i="80"/>
  <c r="AX99" i="80"/>
  <c r="AX98" i="80"/>
  <c r="AX97" i="80"/>
  <c r="AX96" i="80"/>
  <c r="AX95" i="80"/>
  <c r="AX94" i="80"/>
  <c r="AX93" i="80"/>
  <c r="AX92" i="80"/>
  <c r="AX91" i="80"/>
  <c r="AX90" i="80"/>
  <c r="AX89" i="80"/>
  <c r="AX88" i="80"/>
  <c r="AX87" i="80"/>
  <c r="AX86" i="80"/>
  <c r="AX85" i="80"/>
  <c r="AX84" i="80"/>
  <c r="AX83" i="80"/>
  <c r="AX82" i="80"/>
  <c r="AX81" i="80"/>
  <c r="AX80" i="80"/>
  <c r="AX79" i="80"/>
  <c r="AX78" i="80"/>
  <c r="AX77" i="80"/>
  <c r="AX76" i="80"/>
  <c r="AX75" i="80"/>
  <c r="AX74" i="80"/>
  <c r="AX73" i="80"/>
  <c r="AX72" i="80"/>
  <c r="AX71" i="80"/>
  <c r="AX70" i="80"/>
  <c r="AX69" i="80"/>
  <c r="AX68" i="80"/>
  <c r="AX67" i="80"/>
  <c r="AX66" i="80"/>
  <c r="AX65" i="80"/>
  <c r="AX64" i="80"/>
  <c r="AX63" i="80"/>
  <c r="AX62" i="80"/>
  <c r="AX61" i="80"/>
  <c r="AX60" i="80"/>
  <c r="AX59" i="80"/>
  <c r="AX58" i="80"/>
  <c r="AX57" i="80"/>
  <c r="AX56" i="80"/>
  <c r="AX55" i="80"/>
  <c r="AX54" i="80"/>
  <c r="AX53" i="80"/>
  <c r="AX52" i="80"/>
  <c r="AX51" i="80"/>
  <c r="AX50" i="80"/>
  <c r="AX49" i="80"/>
  <c r="AX48" i="80"/>
  <c r="AX47" i="80"/>
  <c r="AX46" i="80"/>
  <c r="AX45" i="80"/>
  <c r="AX44" i="80"/>
  <c r="AX43" i="80"/>
  <c r="AX42" i="80"/>
  <c r="AX41" i="80"/>
  <c r="AX40" i="80"/>
  <c r="AX39" i="80"/>
  <c r="AX38" i="80"/>
  <c r="AX37" i="80"/>
  <c r="AX36" i="80"/>
  <c r="AX35" i="80"/>
  <c r="AX34" i="80"/>
  <c r="AX33" i="80"/>
  <c r="AX32" i="80"/>
  <c r="AX31" i="80"/>
  <c r="AX30" i="80"/>
  <c r="AX29" i="80"/>
  <c r="AX28" i="80"/>
  <c r="AX27" i="80"/>
  <c r="AX26" i="80"/>
  <c r="AX25" i="80"/>
  <c r="AX24" i="80"/>
  <c r="AX23" i="80"/>
  <c r="AX22" i="80"/>
  <c r="AX21" i="80"/>
  <c r="AX20" i="80"/>
  <c r="AX19" i="80"/>
  <c r="AX18" i="80"/>
  <c r="AX17" i="80"/>
  <c r="AX16" i="80"/>
  <c r="AX15" i="80"/>
  <c r="AX14" i="80"/>
  <c r="AX13" i="80"/>
  <c r="AX12" i="80"/>
  <c r="AX11" i="80"/>
  <c r="AX10" i="80"/>
  <c r="AX9" i="80"/>
  <c r="AX8" i="80"/>
  <c r="AX7" i="80"/>
  <c r="AX6" i="80"/>
  <c r="AX5" i="80"/>
  <c r="AX4" i="80"/>
  <c r="AX3" i="80"/>
  <c r="AX210" i="82"/>
  <c r="AX210" i="81"/>
  <c r="AX209" i="81"/>
  <c r="AX208" i="81"/>
  <c r="AX207" i="81"/>
  <c r="AX205" i="81"/>
  <c r="AX204" i="81"/>
  <c r="AX203" i="81"/>
  <c r="AX202" i="81"/>
  <c r="AX201" i="81"/>
  <c r="AX200" i="81"/>
  <c r="AX199" i="81"/>
  <c r="AX198" i="81"/>
  <c r="AX197" i="81"/>
  <c r="AX196" i="81"/>
  <c r="AX195" i="81"/>
  <c r="AX194" i="81"/>
  <c r="AX193" i="81"/>
  <c r="AX192" i="81"/>
  <c r="AX191" i="81"/>
  <c r="AX190" i="81"/>
  <c r="AX189" i="81"/>
  <c r="AX188" i="81"/>
  <c r="AX187" i="81"/>
  <c r="AX186" i="81"/>
  <c r="AX185" i="81"/>
  <c r="AX184" i="81"/>
  <c r="AX183" i="81"/>
  <c r="AX182" i="81"/>
  <c r="AX181" i="81"/>
  <c r="AX180" i="81"/>
  <c r="AX179" i="81"/>
  <c r="AX178" i="81"/>
  <c r="AX177" i="81"/>
  <c r="AX176" i="81"/>
  <c r="AX175" i="81"/>
  <c r="AX174" i="81"/>
  <c r="AX173" i="81"/>
  <c r="AX172" i="81"/>
  <c r="AX171" i="81"/>
  <c r="AX170" i="81"/>
  <c r="AX169" i="81"/>
  <c r="AX168" i="81"/>
  <c r="AX167" i="81"/>
  <c r="AX166" i="81"/>
  <c r="AX165" i="81"/>
  <c r="AX164" i="81"/>
  <c r="AX163" i="81"/>
  <c r="AX162" i="81"/>
  <c r="AX161" i="81"/>
  <c r="AX160" i="81"/>
  <c r="AX159" i="81"/>
  <c r="AX158" i="81"/>
  <c r="AX157" i="81"/>
  <c r="AX156" i="81"/>
  <c r="AX155" i="81"/>
  <c r="AX154" i="81"/>
  <c r="AX153" i="81"/>
  <c r="AX152" i="81"/>
  <c r="AX151" i="81"/>
  <c r="AX150" i="81"/>
  <c r="AX149" i="81"/>
  <c r="AX148" i="81"/>
  <c r="AX147" i="81"/>
  <c r="AX146" i="81"/>
  <c r="AX145" i="81"/>
  <c r="AX144" i="81"/>
  <c r="AX143" i="81"/>
  <c r="AX142" i="81"/>
  <c r="AX141" i="81"/>
  <c r="AX140" i="81"/>
  <c r="AX139" i="81"/>
  <c r="AX138" i="81"/>
  <c r="AX137" i="81"/>
  <c r="AX136" i="81"/>
  <c r="AX135" i="81"/>
  <c r="AX134" i="81"/>
  <c r="AX133" i="81"/>
  <c r="AX132" i="81"/>
  <c r="AX131" i="81"/>
  <c r="AX130" i="81"/>
  <c r="AX129" i="81"/>
  <c r="AX128" i="81"/>
  <c r="AX127" i="81"/>
  <c r="AX126" i="81"/>
  <c r="AX125" i="81"/>
  <c r="AX124" i="81"/>
  <c r="AX123" i="81"/>
  <c r="AX122" i="81"/>
  <c r="AX121" i="81"/>
  <c r="AX120" i="81"/>
  <c r="AX119" i="81"/>
  <c r="AX118" i="81"/>
  <c r="AX117" i="81"/>
  <c r="AX116" i="81"/>
  <c r="AX115" i="81"/>
  <c r="AX114" i="81"/>
  <c r="AX113" i="81"/>
  <c r="AX112" i="81"/>
  <c r="AX111" i="81"/>
  <c r="AX110" i="81"/>
  <c r="AX109" i="81"/>
  <c r="AX108" i="81"/>
  <c r="AX107" i="81"/>
  <c r="AX106" i="81"/>
  <c r="AX105" i="81"/>
  <c r="AX104" i="81"/>
  <c r="AX103" i="81"/>
  <c r="AX102" i="81"/>
  <c r="AX101" i="81"/>
  <c r="AX100" i="81"/>
  <c r="AX99" i="81"/>
  <c r="AX98" i="81"/>
  <c r="AX97" i="81"/>
  <c r="AX96" i="81"/>
  <c r="AX95" i="81"/>
  <c r="AX94" i="81"/>
  <c r="AX93" i="81"/>
  <c r="AX92" i="81"/>
  <c r="AX91" i="81"/>
  <c r="AX90" i="81"/>
  <c r="AX89" i="81"/>
  <c r="AX88" i="81"/>
  <c r="AX87" i="81"/>
  <c r="AX86" i="81"/>
  <c r="AX85" i="81"/>
  <c r="AX84" i="81"/>
  <c r="AX83" i="81"/>
  <c r="AX82" i="81"/>
  <c r="AX81" i="81"/>
  <c r="AX80" i="81"/>
  <c r="AX79" i="81"/>
  <c r="AX78" i="81"/>
  <c r="AX77" i="81"/>
  <c r="AX76" i="81"/>
  <c r="AX75" i="81"/>
  <c r="AX74" i="81"/>
  <c r="AX73" i="81"/>
  <c r="AX72" i="81"/>
  <c r="AX71" i="81"/>
  <c r="AX70" i="81"/>
  <c r="AX69" i="81"/>
  <c r="AX68" i="81"/>
  <c r="AX67" i="81"/>
  <c r="AX66" i="81"/>
  <c r="AX65" i="81"/>
  <c r="AX64" i="81"/>
  <c r="AX63" i="81"/>
  <c r="AX62" i="81"/>
  <c r="AX61" i="81"/>
  <c r="AX60" i="81"/>
  <c r="AX59" i="81"/>
  <c r="AX58" i="81"/>
  <c r="AX57" i="81"/>
  <c r="AX56" i="81"/>
  <c r="AX55" i="81"/>
  <c r="AX54" i="81"/>
  <c r="AX53" i="81"/>
  <c r="AX52" i="81"/>
  <c r="AX51" i="81"/>
  <c r="AX50" i="81"/>
  <c r="AX49" i="81"/>
  <c r="AX48" i="81"/>
  <c r="AX47" i="81"/>
  <c r="AX46" i="81"/>
  <c r="AX45" i="81"/>
  <c r="AX44" i="81"/>
  <c r="AX43" i="81"/>
  <c r="AX42" i="81"/>
  <c r="AX41" i="81"/>
  <c r="AX40" i="81"/>
  <c r="AX39" i="81"/>
  <c r="AX38" i="81"/>
  <c r="AX37" i="81"/>
  <c r="AX36" i="81"/>
  <c r="AX35" i="81"/>
  <c r="AX34" i="81"/>
  <c r="AX33" i="81"/>
  <c r="AX32" i="81"/>
  <c r="AX31" i="81"/>
  <c r="AX30" i="81"/>
  <c r="AX29" i="81"/>
  <c r="AX28" i="81"/>
  <c r="AX27" i="81"/>
  <c r="AX26" i="81"/>
  <c r="AX25" i="81"/>
  <c r="AX24" i="81"/>
  <c r="AX23" i="81"/>
  <c r="AX22" i="81"/>
  <c r="AX21" i="81"/>
  <c r="AX20" i="81"/>
  <c r="AX19" i="81"/>
  <c r="AX18" i="81"/>
  <c r="AX17" i="81"/>
  <c r="AX16" i="81"/>
  <c r="AX15" i="81"/>
  <c r="AX14" i="81"/>
  <c r="AX13" i="81"/>
  <c r="AX12" i="81"/>
  <c r="AX11" i="81"/>
  <c r="AX10" i="81"/>
  <c r="AX9" i="81"/>
  <c r="AX8" i="81"/>
  <c r="AX7" i="81"/>
  <c r="AX6" i="81"/>
  <c r="AX5" i="81"/>
  <c r="AX4" i="81"/>
  <c r="AX3" i="81"/>
  <c r="AU210" i="80" l="1"/>
  <c r="AU209" i="80"/>
  <c r="AU208" i="80"/>
  <c r="AU207" i="80"/>
  <c r="AU206" i="80"/>
  <c r="AU205" i="80"/>
  <c r="AU204" i="80"/>
  <c r="AU203" i="80"/>
  <c r="AU202" i="80"/>
  <c r="AU201" i="80"/>
  <c r="AU200" i="80"/>
  <c r="AU199" i="80"/>
  <c r="AU198" i="80"/>
  <c r="AU197" i="80"/>
  <c r="AU196" i="80"/>
  <c r="AU195" i="80"/>
  <c r="AU194" i="80"/>
  <c r="AU193" i="80"/>
  <c r="AU192" i="80"/>
  <c r="AU191" i="80"/>
  <c r="AU190" i="80"/>
  <c r="AU189" i="80"/>
  <c r="AU188" i="80"/>
  <c r="AU187" i="80"/>
  <c r="AU186" i="80"/>
  <c r="AU185" i="80"/>
  <c r="AU184" i="80"/>
  <c r="AU183" i="80"/>
  <c r="AU182" i="80"/>
  <c r="AU181" i="80"/>
  <c r="AU180" i="80"/>
  <c r="AU179" i="80"/>
  <c r="AU178" i="80"/>
  <c r="AU177" i="80"/>
  <c r="AU176" i="80"/>
  <c r="AU175" i="80"/>
  <c r="AU174" i="80"/>
  <c r="AU173" i="80"/>
  <c r="AU172" i="80"/>
  <c r="AU171" i="80"/>
  <c r="AU170" i="80"/>
  <c r="AU169" i="80"/>
  <c r="AU168" i="80"/>
  <c r="AU167" i="80"/>
  <c r="AU166" i="80"/>
  <c r="AU165" i="80"/>
  <c r="AU164" i="80"/>
  <c r="AU163" i="80"/>
  <c r="AU162" i="80"/>
  <c r="AU161" i="80"/>
  <c r="AU160" i="80"/>
  <c r="AU159" i="80"/>
  <c r="AU158" i="80"/>
  <c r="AU157" i="80"/>
  <c r="AU156" i="80"/>
  <c r="AU155" i="80"/>
  <c r="AU154" i="80"/>
  <c r="AU153" i="80"/>
  <c r="AU152" i="80"/>
  <c r="AU151" i="80"/>
  <c r="AU150" i="80"/>
  <c r="AU149" i="80"/>
  <c r="AU148" i="80"/>
  <c r="AU147" i="80"/>
  <c r="AU146" i="80"/>
  <c r="AU145" i="80"/>
  <c r="AU144" i="80"/>
  <c r="AU143" i="80"/>
  <c r="AU142" i="80"/>
  <c r="AU141" i="80"/>
  <c r="AU140" i="80"/>
  <c r="AU139" i="80"/>
  <c r="AU138" i="80"/>
  <c r="AU137" i="80"/>
  <c r="AU136" i="80"/>
  <c r="AU135" i="80"/>
  <c r="AU134" i="80"/>
  <c r="AU133" i="80"/>
  <c r="AU132" i="80"/>
  <c r="AU131" i="80"/>
  <c r="AU130" i="80"/>
  <c r="AU129" i="80"/>
  <c r="AU128" i="80"/>
  <c r="AU127" i="80"/>
  <c r="AU126" i="80"/>
  <c r="AU125" i="80"/>
  <c r="AU124" i="80"/>
  <c r="AU123" i="80"/>
  <c r="AU122" i="80"/>
  <c r="AU121" i="80"/>
  <c r="AU120" i="80"/>
  <c r="AU119" i="80"/>
  <c r="AU118" i="80"/>
  <c r="AU117" i="80"/>
  <c r="AU116" i="80"/>
  <c r="AU115" i="80"/>
  <c r="AU114" i="80"/>
  <c r="AU113" i="80"/>
  <c r="AU112" i="80"/>
  <c r="AU111" i="80"/>
  <c r="AU110" i="80"/>
  <c r="AU109" i="80"/>
  <c r="AU108" i="80"/>
  <c r="AU107" i="80"/>
  <c r="AU106" i="80"/>
  <c r="AU105" i="80"/>
  <c r="AU104" i="80"/>
  <c r="AU103" i="80"/>
  <c r="AU102" i="80"/>
  <c r="AU101" i="80"/>
  <c r="AU100" i="80"/>
  <c r="AU99" i="80"/>
  <c r="AU98" i="80"/>
  <c r="AU97" i="80"/>
  <c r="AU96" i="80"/>
  <c r="AU95" i="80"/>
  <c r="AU94" i="80"/>
  <c r="AU93" i="80"/>
  <c r="AU92" i="80"/>
  <c r="AU91" i="80"/>
  <c r="AU90" i="80"/>
  <c r="AU89" i="80"/>
  <c r="AU88" i="80"/>
  <c r="AU87" i="80"/>
  <c r="AU86" i="80"/>
  <c r="AU85" i="80"/>
  <c r="AU84" i="80"/>
  <c r="AU83" i="80"/>
  <c r="AU82" i="80"/>
  <c r="AU81" i="80"/>
  <c r="AU80" i="80"/>
  <c r="AU79" i="80"/>
  <c r="AU78" i="80"/>
  <c r="AU77" i="80"/>
  <c r="AU76" i="80"/>
  <c r="AU75" i="80"/>
  <c r="AU74" i="80"/>
  <c r="AU73" i="80"/>
  <c r="AU72" i="80"/>
  <c r="AU71" i="80"/>
  <c r="AU70" i="80"/>
  <c r="AU69" i="80"/>
  <c r="AU68" i="80"/>
  <c r="AU67" i="80"/>
  <c r="AU66" i="80"/>
  <c r="AU65" i="80"/>
  <c r="AU64" i="80"/>
  <c r="AU63" i="80"/>
  <c r="AU62" i="80"/>
  <c r="AU61" i="80"/>
  <c r="AU60" i="80"/>
  <c r="AU59" i="80"/>
  <c r="AU58" i="80"/>
  <c r="AU57" i="80"/>
  <c r="AU56" i="80"/>
  <c r="AU55" i="80"/>
  <c r="AU54" i="80"/>
  <c r="AU53" i="80"/>
  <c r="AU52" i="80"/>
  <c r="AU51" i="80"/>
  <c r="AU50" i="80"/>
  <c r="AU49" i="80"/>
  <c r="AU48" i="80"/>
  <c r="AU47" i="80"/>
  <c r="AU46" i="80"/>
  <c r="AU45" i="80"/>
  <c r="AU44" i="80"/>
  <c r="AU43" i="80"/>
  <c r="AU42" i="80"/>
  <c r="AU41" i="80"/>
  <c r="AU40" i="80"/>
  <c r="AU39" i="80"/>
  <c r="AU38" i="80"/>
  <c r="AU37" i="80"/>
  <c r="AU36" i="80"/>
  <c r="AU35" i="80"/>
  <c r="AU34" i="80"/>
  <c r="AU33" i="80"/>
  <c r="AU32" i="80"/>
  <c r="AU31" i="80"/>
  <c r="AU30" i="80"/>
  <c r="AU29" i="80"/>
  <c r="AU28" i="80"/>
  <c r="AU27" i="80"/>
  <c r="AU26" i="80"/>
  <c r="AU25" i="80"/>
  <c r="AU24" i="80"/>
  <c r="AU23" i="80"/>
  <c r="AU22" i="80"/>
  <c r="AU21" i="80"/>
  <c r="AU20" i="80"/>
  <c r="AU19" i="80"/>
  <c r="AU18" i="80"/>
  <c r="AU17" i="80"/>
  <c r="AU16" i="80"/>
  <c r="AU15" i="80"/>
  <c r="AU14" i="80"/>
  <c r="AU13" i="80"/>
  <c r="AU12" i="80"/>
  <c r="AU11" i="80"/>
  <c r="AU10" i="80"/>
  <c r="AU9" i="80"/>
  <c r="AU8" i="80"/>
  <c r="AU7" i="80"/>
  <c r="AU6" i="80"/>
  <c r="AU5" i="80"/>
  <c r="AU4" i="80"/>
  <c r="AU3" i="80"/>
  <c r="AU210" i="82"/>
  <c r="AU209" i="82"/>
  <c r="AU208" i="82"/>
  <c r="AU207" i="82"/>
  <c r="AU206" i="82"/>
  <c r="AU205" i="82"/>
  <c r="AU204" i="82"/>
  <c r="AU203" i="82"/>
  <c r="AU202" i="82"/>
  <c r="AU201" i="82"/>
  <c r="AU200" i="82"/>
  <c r="AU199" i="82"/>
  <c r="AU198" i="82"/>
  <c r="AU197" i="82"/>
  <c r="AU196" i="82"/>
  <c r="AU195" i="82"/>
  <c r="AU194" i="82"/>
  <c r="AU193" i="82"/>
  <c r="AU192" i="82"/>
  <c r="AU191" i="82"/>
  <c r="AU190" i="82"/>
  <c r="AU189" i="82"/>
  <c r="AU188" i="82"/>
  <c r="AU187" i="82"/>
  <c r="AU186" i="82"/>
  <c r="AU185" i="82"/>
  <c r="AU184" i="82"/>
  <c r="AU183" i="82"/>
  <c r="AU182" i="82"/>
  <c r="AU181" i="82"/>
  <c r="AU180" i="82"/>
  <c r="AU179" i="82"/>
  <c r="AU178" i="82"/>
  <c r="AU177" i="82"/>
  <c r="AU176" i="82"/>
  <c r="AU175" i="82"/>
  <c r="AU174" i="82"/>
  <c r="AU173" i="82"/>
  <c r="AU172" i="82"/>
  <c r="AU171" i="82"/>
  <c r="AU170" i="82"/>
  <c r="AU169" i="82"/>
  <c r="AU168" i="82"/>
  <c r="AU167" i="82"/>
  <c r="AU166" i="82"/>
  <c r="AU165" i="82"/>
  <c r="AU164" i="82"/>
  <c r="AU163" i="82"/>
  <c r="AU162" i="82"/>
  <c r="AU161" i="82"/>
  <c r="AU160" i="82"/>
  <c r="AU159" i="82"/>
  <c r="AU158" i="82"/>
  <c r="AU157" i="82"/>
  <c r="AU156" i="82"/>
  <c r="AU155" i="82"/>
  <c r="AU154" i="82"/>
  <c r="AU153" i="82"/>
  <c r="AU152" i="82"/>
  <c r="AU151" i="82"/>
  <c r="AU150" i="82"/>
  <c r="AU149" i="82"/>
  <c r="AU148" i="82"/>
  <c r="AU147" i="82"/>
  <c r="AU146" i="82"/>
  <c r="AU145" i="82"/>
  <c r="AU144" i="82"/>
  <c r="AU143" i="82"/>
  <c r="AU142" i="82"/>
  <c r="AU141" i="82"/>
  <c r="AU140" i="82"/>
  <c r="AU139" i="82"/>
  <c r="AU138" i="82"/>
  <c r="AU137" i="82"/>
  <c r="AU136" i="82"/>
  <c r="AU135" i="82"/>
  <c r="AU134" i="82"/>
  <c r="AU133" i="82"/>
  <c r="AU132" i="82"/>
  <c r="AU131" i="82"/>
  <c r="AU130" i="82"/>
  <c r="AU129" i="82"/>
  <c r="AU128" i="82"/>
  <c r="AU127" i="82"/>
  <c r="AU126" i="82"/>
  <c r="AU125" i="82"/>
  <c r="AU124" i="82"/>
  <c r="AU123" i="82"/>
  <c r="AU122" i="82"/>
  <c r="AU121" i="82"/>
  <c r="AU120" i="82"/>
  <c r="AU119" i="82"/>
  <c r="AU118" i="82"/>
  <c r="AU117" i="82"/>
  <c r="AU116" i="82"/>
  <c r="AU115" i="82"/>
  <c r="AU114" i="82"/>
  <c r="AU113" i="82"/>
  <c r="AU112" i="82"/>
  <c r="AU111" i="82"/>
  <c r="AU110" i="82"/>
  <c r="AU109" i="82"/>
  <c r="AU108" i="82"/>
  <c r="AU107" i="82"/>
  <c r="AU106" i="82"/>
  <c r="AU105" i="82"/>
  <c r="AU104" i="82"/>
  <c r="AU103" i="82"/>
  <c r="AU102" i="82"/>
  <c r="AU101" i="82"/>
  <c r="AU100" i="82"/>
  <c r="AU99" i="82"/>
  <c r="AU98" i="82"/>
  <c r="AU97" i="82"/>
  <c r="AU96" i="82"/>
  <c r="AU95" i="82"/>
  <c r="AU94" i="82"/>
  <c r="AU93" i="82"/>
  <c r="AU92" i="82"/>
  <c r="AU91" i="82"/>
  <c r="AU90" i="82"/>
  <c r="AU89" i="82"/>
  <c r="AU88" i="82"/>
  <c r="AU87" i="82"/>
  <c r="AU86" i="82"/>
  <c r="AU85" i="82"/>
  <c r="AU84" i="82"/>
  <c r="AU83" i="82"/>
  <c r="AU82" i="82"/>
  <c r="AU81" i="82"/>
  <c r="AU80" i="82"/>
  <c r="AU79" i="82"/>
  <c r="AU78" i="82"/>
  <c r="AU77" i="82"/>
  <c r="AU76" i="82"/>
  <c r="AU75" i="82"/>
  <c r="AU74" i="82"/>
  <c r="AU73" i="82"/>
  <c r="AU72" i="82"/>
  <c r="AU71" i="82"/>
  <c r="AU70" i="82"/>
  <c r="AU69" i="82"/>
  <c r="AU68" i="82"/>
  <c r="AU67" i="82"/>
  <c r="AU66" i="82"/>
  <c r="AU65" i="82"/>
  <c r="AU64" i="82"/>
  <c r="AU63" i="82"/>
  <c r="AU62" i="82"/>
  <c r="AU61" i="82"/>
  <c r="AU60" i="82"/>
  <c r="AU59" i="82"/>
  <c r="AU58" i="82"/>
  <c r="AU57" i="82"/>
  <c r="AU56" i="82"/>
  <c r="AU55" i="82"/>
  <c r="AU54" i="82"/>
  <c r="AU53" i="82"/>
  <c r="AU52" i="82"/>
  <c r="AU51" i="82"/>
  <c r="AU50" i="82"/>
  <c r="AU49" i="82"/>
  <c r="AU48" i="82"/>
  <c r="AU47" i="82"/>
  <c r="AU46" i="82"/>
  <c r="AU45" i="82"/>
  <c r="AU44" i="82"/>
  <c r="AU43" i="82"/>
  <c r="AU42" i="82"/>
  <c r="AU41" i="82"/>
  <c r="AU40" i="82"/>
  <c r="AU39" i="82"/>
  <c r="AU38" i="82"/>
  <c r="AU37" i="82"/>
  <c r="AU36" i="82"/>
  <c r="AU35" i="82"/>
  <c r="AU34" i="82"/>
  <c r="AU33" i="82"/>
  <c r="AU32" i="82"/>
  <c r="AU31" i="82"/>
  <c r="AU30" i="82"/>
  <c r="AU29" i="82"/>
  <c r="AU28" i="82"/>
  <c r="AU27" i="82"/>
  <c r="AU26" i="82"/>
  <c r="AU25" i="82"/>
  <c r="AU24" i="82"/>
  <c r="AU23" i="82"/>
  <c r="AU22" i="82"/>
  <c r="AU21" i="82"/>
  <c r="AU20" i="82"/>
  <c r="AU19" i="82"/>
  <c r="AU18" i="82"/>
  <c r="AU17" i="82"/>
  <c r="AU16" i="82"/>
  <c r="AU15" i="82"/>
  <c r="AU14" i="82"/>
  <c r="AU13" i="82"/>
  <c r="AU12" i="82"/>
  <c r="AU11" i="82"/>
  <c r="AU10" i="82"/>
  <c r="AU9" i="82"/>
  <c r="AU8" i="82"/>
  <c r="AU7" i="82"/>
  <c r="AU6" i="82"/>
  <c r="AU5" i="82"/>
  <c r="AU4" i="82"/>
  <c r="AU3" i="82"/>
  <c r="AU210" i="81"/>
  <c r="AU209" i="81"/>
  <c r="AU208" i="81"/>
  <c r="AU207" i="81"/>
  <c r="AU206" i="81"/>
  <c r="AU205" i="81"/>
  <c r="AU204" i="81"/>
  <c r="AU203" i="81"/>
  <c r="AU202" i="81"/>
  <c r="AU201" i="81"/>
  <c r="AU200" i="81"/>
  <c r="AU199" i="81"/>
  <c r="AU198" i="81"/>
  <c r="AU197" i="81"/>
  <c r="AU196" i="81"/>
  <c r="AU195" i="81"/>
  <c r="AU194" i="81"/>
  <c r="AU193" i="81"/>
  <c r="AU192" i="81"/>
  <c r="AU191" i="81"/>
  <c r="AU190" i="81"/>
  <c r="AU189" i="81"/>
  <c r="AU188" i="81"/>
  <c r="AU187" i="81"/>
  <c r="AU186" i="81"/>
  <c r="AU185" i="81"/>
  <c r="AU184" i="81"/>
  <c r="AU183" i="81"/>
  <c r="AU182" i="81"/>
  <c r="AU181" i="81"/>
  <c r="AU180" i="81"/>
  <c r="AU179" i="81"/>
  <c r="AU178" i="81"/>
  <c r="AU177" i="81"/>
  <c r="AU176" i="81"/>
  <c r="AU175" i="81"/>
  <c r="AU174" i="81"/>
  <c r="AU173" i="81"/>
  <c r="AU172" i="81"/>
  <c r="AU171" i="81"/>
  <c r="AU170" i="81"/>
  <c r="AU169" i="81"/>
  <c r="AU168" i="81"/>
  <c r="AU167" i="81"/>
  <c r="AU166" i="81"/>
  <c r="AU165" i="81"/>
  <c r="AU164" i="81"/>
  <c r="AU163" i="81"/>
  <c r="AU162" i="81"/>
  <c r="AU161" i="81"/>
  <c r="AU160" i="81"/>
  <c r="AU159" i="81"/>
  <c r="AU158" i="81"/>
  <c r="AU157" i="81"/>
  <c r="AU156" i="81"/>
  <c r="AU155" i="81"/>
  <c r="AU154" i="81"/>
  <c r="AU153" i="81"/>
  <c r="AU152" i="81"/>
  <c r="AU151" i="81"/>
  <c r="AU150" i="81"/>
  <c r="AU149" i="81"/>
  <c r="AU148" i="81"/>
  <c r="AU147" i="81"/>
  <c r="AU146" i="81"/>
  <c r="AU145" i="81"/>
  <c r="AU144" i="81"/>
  <c r="AU143" i="81"/>
  <c r="AU142" i="81"/>
  <c r="AU141" i="81"/>
  <c r="AU140" i="81"/>
  <c r="AU139" i="81"/>
  <c r="AU138" i="81"/>
  <c r="AU137" i="81"/>
  <c r="AU136" i="81"/>
  <c r="AU135" i="81"/>
  <c r="AU134" i="81"/>
  <c r="AU133" i="81"/>
  <c r="AU132" i="81"/>
  <c r="AU131" i="81"/>
  <c r="AU130" i="81"/>
  <c r="AU129" i="81"/>
  <c r="AU128" i="81"/>
  <c r="AU127" i="81"/>
  <c r="AU126" i="81"/>
  <c r="AU125" i="81"/>
  <c r="AU124" i="81"/>
  <c r="AU123" i="81"/>
  <c r="AU122" i="81"/>
  <c r="AU121" i="81"/>
  <c r="AU120" i="81"/>
  <c r="AU119" i="81"/>
  <c r="AU118" i="81"/>
  <c r="AU117" i="81"/>
  <c r="AU116" i="81"/>
  <c r="AU115" i="81"/>
  <c r="AU114" i="81"/>
  <c r="AU113" i="81"/>
  <c r="AU112" i="81"/>
  <c r="AU111" i="81"/>
  <c r="AU110" i="81"/>
  <c r="AU109" i="81"/>
  <c r="AU108" i="81"/>
  <c r="AU107" i="81"/>
  <c r="AU106" i="81"/>
  <c r="AU105" i="81"/>
  <c r="AU104" i="81"/>
  <c r="AU103" i="81"/>
  <c r="AU102" i="81"/>
  <c r="AU101" i="81"/>
  <c r="AU100" i="81"/>
  <c r="AU99" i="81"/>
  <c r="AU98" i="81"/>
  <c r="AU97" i="81"/>
  <c r="AU96" i="81"/>
  <c r="AU95" i="81"/>
  <c r="AU94" i="81"/>
  <c r="AU93" i="81"/>
  <c r="AU92" i="81"/>
  <c r="AU91" i="81"/>
  <c r="AU90" i="81"/>
  <c r="AU89" i="81"/>
  <c r="AU88" i="81"/>
  <c r="AU87" i="81"/>
  <c r="AU86" i="81"/>
  <c r="AU85" i="81"/>
  <c r="AU84" i="81"/>
  <c r="AU83" i="81"/>
  <c r="AU82" i="81"/>
  <c r="AU81" i="81"/>
  <c r="AU80" i="81"/>
  <c r="AU79" i="81"/>
  <c r="AU78" i="81"/>
  <c r="AU77" i="81"/>
  <c r="AU76" i="81"/>
  <c r="AU75" i="81"/>
  <c r="AU74" i="81"/>
  <c r="AU73" i="81"/>
  <c r="AU72" i="81"/>
  <c r="AU71" i="81"/>
  <c r="AU70" i="81"/>
  <c r="AU69" i="81"/>
  <c r="AU68" i="81"/>
  <c r="AU67" i="81"/>
  <c r="AU66" i="81"/>
  <c r="AU65" i="81"/>
  <c r="AU64" i="81"/>
  <c r="AU63" i="81"/>
  <c r="AU62" i="81"/>
  <c r="AU61" i="81"/>
  <c r="AU60" i="81"/>
  <c r="AU59" i="81"/>
  <c r="AU58" i="81"/>
  <c r="AU57" i="81"/>
  <c r="AU56" i="81"/>
  <c r="AU55" i="81"/>
  <c r="AU54" i="81"/>
  <c r="AU53" i="81"/>
  <c r="AU52" i="81"/>
  <c r="AU51" i="81"/>
  <c r="AU50" i="81"/>
  <c r="AU49" i="81"/>
  <c r="AU48" i="81"/>
  <c r="AU47" i="81"/>
  <c r="AU46" i="81"/>
  <c r="AU45" i="81"/>
  <c r="AU44" i="81"/>
  <c r="AU43" i="81"/>
  <c r="AU42" i="81"/>
  <c r="AU41" i="81"/>
  <c r="AU40" i="81"/>
  <c r="AU39" i="81"/>
  <c r="AU38" i="81"/>
  <c r="AU37" i="81"/>
  <c r="AU36" i="81"/>
  <c r="AU35" i="81"/>
  <c r="AU34" i="81"/>
  <c r="AU33" i="81"/>
  <c r="AU32" i="81"/>
  <c r="AU31" i="81"/>
  <c r="AU30" i="81"/>
  <c r="AU29" i="81"/>
  <c r="AU28" i="81"/>
  <c r="AU27" i="81"/>
  <c r="AU26" i="81"/>
  <c r="AU25" i="81"/>
  <c r="AU24" i="81"/>
  <c r="AU23" i="81"/>
  <c r="AU22" i="81"/>
  <c r="AU21" i="81"/>
  <c r="AU20" i="81"/>
  <c r="AU19" i="81"/>
  <c r="AU18" i="81"/>
  <c r="AU17" i="81"/>
  <c r="AU16" i="81"/>
  <c r="AU15" i="81"/>
  <c r="AU14" i="81"/>
  <c r="AU13" i="81"/>
  <c r="AU12" i="81"/>
  <c r="AU11" i="81"/>
  <c r="AU10" i="81"/>
  <c r="AU9" i="81"/>
  <c r="AU8" i="81"/>
  <c r="AU7" i="81"/>
  <c r="AU6" i="81"/>
  <c r="AU5" i="81"/>
  <c r="AU4" i="81"/>
  <c r="AU3" i="81"/>
  <c r="AR210" i="82" l="1"/>
  <c r="AR209" i="82"/>
  <c r="AR208" i="82"/>
  <c r="AR207" i="82"/>
  <c r="AR206" i="82"/>
  <c r="AR205" i="82"/>
  <c r="AR204" i="82"/>
  <c r="AR203" i="82"/>
  <c r="AR202" i="82"/>
  <c r="AR201" i="82"/>
  <c r="AR200" i="82"/>
  <c r="AR199" i="82"/>
  <c r="AR198" i="82"/>
  <c r="AR197" i="82"/>
  <c r="AR196" i="82"/>
  <c r="AR195" i="82"/>
  <c r="AR194" i="82"/>
  <c r="AR193" i="82"/>
  <c r="AR192" i="82"/>
  <c r="AR191" i="82"/>
  <c r="AR190" i="82"/>
  <c r="AR189" i="82"/>
  <c r="AR188" i="82"/>
  <c r="AR187" i="82"/>
  <c r="AR186" i="82"/>
  <c r="AR185" i="82"/>
  <c r="AR184" i="82"/>
  <c r="AR183" i="82"/>
  <c r="AR182" i="82"/>
  <c r="AR181" i="82"/>
  <c r="AR180" i="82"/>
  <c r="AR179" i="82"/>
  <c r="AR178" i="82"/>
  <c r="AR177" i="82"/>
  <c r="AR176" i="82"/>
  <c r="AR175" i="82"/>
  <c r="AR174" i="82"/>
  <c r="AR173" i="82"/>
  <c r="AR172" i="82"/>
  <c r="AR171" i="82"/>
  <c r="AR170" i="82"/>
  <c r="AR169" i="82"/>
  <c r="AR168" i="82"/>
  <c r="AR167" i="82"/>
  <c r="AR166" i="82"/>
  <c r="AR165" i="82"/>
  <c r="AR164" i="82"/>
  <c r="AR163" i="82"/>
  <c r="AR162" i="82"/>
  <c r="AR161" i="82"/>
  <c r="AR160" i="82"/>
  <c r="AR159" i="82"/>
  <c r="AR158" i="82"/>
  <c r="AR157" i="82"/>
  <c r="AR156" i="82"/>
  <c r="AR155" i="82"/>
  <c r="AR154" i="82"/>
  <c r="AR153" i="82"/>
  <c r="AR152" i="82"/>
  <c r="AR151" i="82"/>
  <c r="AR150" i="82"/>
  <c r="AR149" i="82"/>
  <c r="AR148" i="82"/>
  <c r="AR147" i="82"/>
  <c r="AR146" i="82"/>
  <c r="AR145" i="82"/>
  <c r="AR144" i="82"/>
  <c r="AR143" i="82"/>
  <c r="AR142" i="82"/>
  <c r="AR141" i="82"/>
  <c r="AR140" i="82"/>
  <c r="AR139" i="82"/>
  <c r="AR138" i="82"/>
  <c r="AR137" i="82"/>
  <c r="AR136" i="82"/>
  <c r="AR135" i="82"/>
  <c r="AR134" i="82"/>
  <c r="AR133" i="82"/>
  <c r="AR132" i="82"/>
  <c r="AR131" i="82"/>
  <c r="AR130" i="82"/>
  <c r="AR129" i="82"/>
  <c r="AR128" i="82"/>
  <c r="AR127" i="82"/>
  <c r="AR126" i="82"/>
  <c r="AR125" i="82"/>
  <c r="AR124" i="82"/>
  <c r="AR123" i="82"/>
  <c r="AR122" i="82"/>
  <c r="AR121" i="82"/>
  <c r="AR120" i="82"/>
  <c r="AR119" i="82"/>
  <c r="AR118" i="82"/>
  <c r="AR117" i="82"/>
  <c r="AR116" i="82"/>
  <c r="AR115" i="82"/>
  <c r="AR114" i="82"/>
  <c r="AR113" i="82"/>
  <c r="AR112" i="82"/>
  <c r="AR111" i="82"/>
  <c r="AR110" i="82"/>
  <c r="AR109" i="82"/>
  <c r="AR108" i="82"/>
  <c r="AR107" i="82"/>
  <c r="AR106" i="82"/>
  <c r="AR105" i="82"/>
  <c r="AR104" i="82"/>
  <c r="AR103" i="82"/>
  <c r="AR102" i="82"/>
  <c r="AR101" i="82"/>
  <c r="AR100" i="82"/>
  <c r="AR99" i="82"/>
  <c r="AR98" i="82"/>
  <c r="AR97" i="82"/>
  <c r="AR96" i="82"/>
  <c r="AR95" i="82"/>
  <c r="AR94" i="82"/>
  <c r="AR93" i="82"/>
  <c r="AR92" i="82"/>
  <c r="AR91" i="82"/>
  <c r="AR90" i="82"/>
  <c r="AR89" i="82"/>
  <c r="AR88" i="82"/>
  <c r="AR87" i="82"/>
  <c r="AR86" i="82"/>
  <c r="AR85" i="82"/>
  <c r="AR84" i="82"/>
  <c r="AR83" i="82"/>
  <c r="AR82" i="82"/>
  <c r="AR81" i="82"/>
  <c r="AR80" i="82"/>
  <c r="AR79" i="82"/>
  <c r="AR78" i="82"/>
  <c r="AR77" i="82"/>
  <c r="AR76" i="82"/>
  <c r="AR75" i="82"/>
  <c r="AR74" i="82"/>
  <c r="AR73" i="82"/>
  <c r="AR72" i="82"/>
  <c r="AR71" i="82"/>
  <c r="AR70" i="82"/>
  <c r="AR69" i="82"/>
  <c r="AR68" i="82"/>
  <c r="AR67" i="82"/>
  <c r="AR66" i="82"/>
  <c r="AR65" i="82"/>
  <c r="AR64" i="82"/>
  <c r="AR63" i="82"/>
  <c r="AR62" i="82"/>
  <c r="AR61" i="82"/>
  <c r="AR60" i="82"/>
  <c r="AR59" i="82"/>
  <c r="AR58" i="82"/>
  <c r="AR57" i="82"/>
  <c r="AR56" i="82"/>
  <c r="AR55" i="82"/>
  <c r="AR54" i="82"/>
  <c r="AR53" i="82"/>
  <c r="AR52" i="82"/>
  <c r="AR51" i="82"/>
  <c r="AR50" i="82"/>
  <c r="AR49" i="82"/>
  <c r="AR48" i="82"/>
  <c r="AR47" i="82"/>
  <c r="AR46" i="82"/>
  <c r="AR45" i="82"/>
  <c r="AR44" i="82"/>
  <c r="AR43" i="82"/>
  <c r="AR42" i="82"/>
  <c r="AR41" i="82"/>
  <c r="AR40" i="82"/>
  <c r="AR39" i="82"/>
  <c r="AR38" i="82"/>
  <c r="AR37" i="82"/>
  <c r="AR36" i="82"/>
  <c r="AR35" i="82"/>
  <c r="AR34" i="82"/>
  <c r="AR33" i="82"/>
  <c r="AR32" i="82"/>
  <c r="AR31" i="82"/>
  <c r="AR30" i="82"/>
  <c r="AR29" i="82"/>
  <c r="AR28" i="82"/>
  <c r="AR27" i="82"/>
  <c r="AR26" i="82"/>
  <c r="AR25" i="82"/>
  <c r="AR24" i="82"/>
  <c r="AR23" i="82"/>
  <c r="AR22" i="82"/>
  <c r="AR21" i="82"/>
  <c r="AR20" i="82"/>
  <c r="AR19" i="82"/>
  <c r="AR18" i="82"/>
  <c r="AR17" i="82"/>
  <c r="AR16" i="82"/>
  <c r="AR15" i="82"/>
  <c r="AR14" i="82"/>
  <c r="AR13" i="82"/>
  <c r="AR12" i="82"/>
  <c r="AR11" i="82"/>
  <c r="AR10" i="82"/>
  <c r="AR9" i="82"/>
  <c r="AR8" i="82"/>
  <c r="AR7" i="82"/>
  <c r="AR6" i="82"/>
  <c r="AR5" i="82"/>
  <c r="AR4" i="82"/>
  <c r="AR3" i="82"/>
  <c r="AR210" i="81"/>
  <c r="AR209" i="81"/>
  <c r="AR208" i="81"/>
  <c r="AR207" i="81"/>
  <c r="AR206" i="81"/>
  <c r="AR205" i="81"/>
  <c r="AR204" i="81"/>
  <c r="AR203" i="81"/>
  <c r="AR202" i="81"/>
  <c r="AR201" i="81"/>
  <c r="AR200" i="81"/>
  <c r="AR199" i="81"/>
  <c r="AR198" i="81"/>
  <c r="AR197" i="81"/>
  <c r="AR196" i="81"/>
  <c r="AR195" i="81"/>
  <c r="AR194" i="81"/>
  <c r="AR193" i="81"/>
  <c r="AR192" i="81"/>
  <c r="AR191" i="81"/>
  <c r="AR190" i="81"/>
  <c r="AR189" i="81"/>
  <c r="AR188" i="81"/>
  <c r="AR187" i="81"/>
  <c r="AR186" i="81"/>
  <c r="AR185" i="81"/>
  <c r="AR184" i="81"/>
  <c r="AR183" i="81"/>
  <c r="AR182" i="81"/>
  <c r="AR181" i="81"/>
  <c r="AR180" i="81"/>
  <c r="AR179" i="81"/>
  <c r="AR178" i="81"/>
  <c r="AR177" i="81"/>
  <c r="AR176" i="81"/>
  <c r="AR175" i="81"/>
  <c r="AR174" i="81"/>
  <c r="AR173" i="81"/>
  <c r="AR172" i="81"/>
  <c r="AR171" i="81"/>
  <c r="AR170" i="81"/>
  <c r="AR169" i="81"/>
  <c r="AR168" i="81"/>
  <c r="AR167" i="81"/>
  <c r="AR166" i="81"/>
  <c r="AR165" i="81"/>
  <c r="AR164" i="81"/>
  <c r="AR163" i="81"/>
  <c r="AR162" i="81"/>
  <c r="AR161" i="81"/>
  <c r="AR160" i="81"/>
  <c r="AR159" i="81"/>
  <c r="AR158" i="81"/>
  <c r="AR157" i="81"/>
  <c r="AR156" i="81"/>
  <c r="AR155" i="81"/>
  <c r="AR154" i="81"/>
  <c r="AR153" i="81"/>
  <c r="AR152" i="81"/>
  <c r="AR151" i="81"/>
  <c r="AR150" i="81"/>
  <c r="AR149" i="81"/>
  <c r="AR148" i="81"/>
  <c r="AR147" i="81"/>
  <c r="AR146" i="81"/>
  <c r="AR145" i="81"/>
  <c r="AR144" i="81"/>
  <c r="AR143" i="81"/>
  <c r="AR142" i="81"/>
  <c r="AR141" i="81"/>
  <c r="AR140" i="81"/>
  <c r="AR139" i="81"/>
  <c r="AR138" i="81"/>
  <c r="AR137" i="81"/>
  <c r="AR136" i="81"/>
  <c r="AR135" i="81"/>
  <c r="AR134" i="81"/>
  <c r="AR133" i="81"/>
  <c r="AR132" i="81"/>
  <c r="AR131" i="81"/>
  <c r="AR130" i="81"/>
  <c r="AR129" i="81"/>
  <c r="AR128" i="81"/>
  <c r="AR127" i="81"/>
  <c r="AR126" i="81"/>
  <c r="AR125" i="81"/>
  <c r="AR124" i="81"/>
  <c r="AR123" i="81"/>
  <c r="AR122" i="81"/>
  <c r="AR121" i="81"/>
  <c r="AR120" i="81"/>
  <c r="AR119" i="81"/>
  <c r="AR118" i="81"/>
  <c r="AR117" i="81"/>
  <c r="AR116" i="81"/>
  <c r="AR115" i="81"/>
  <c r="AR114" i="81"/>
  <c r="AR113" i="81"/>
  <c r="AR112" i="81"/>
  <c r="AR111" i="81"/>
  <c r="AR110" i="81"/>
  <c r="AR109" i="81"/>
  <c r="AR108" i="81"/>
  <c r="AR107" i="81"/>
  <c r="AR106" i="81"/>
  <c r="AR105" i="81"/>
  <c r="AR104" i="81"/>
  <c r="AR103" i="81"/>
  <c r="AR102" i="81"/>
  <c r="AR101" i="81"/>
  <c r="AR100" i="81"/>
  <c r="AR99" i="81"/>
  <c r="AR98" i="81"/>
  <c r="AR97" i="81"/>
  <c r="AR96" i="81"/>
  <c r="AR95" i="81"/>
  <c r="AR94" i="81"/>
  <c r="AR93" i="81"/>
  <c r="AR92" i="81"/>
  <c r="AR91" i="81"/>
  <c r="AR90" i="81"/>
  <c r="AR89" i="81"/>
  <c r="AR88" i="81"/>
  <c r="AR87" i="81"/>
  <c r="AR86" i="81"/>
  <c r="AR85" i="81"/>
  <c r="AR84" i="81"/>
  <c r="AR83" i="81"/>
  <c r="AR82" i="81"/>
  <c r="AR81" i="81"/>
  <c r="AR80" i="81"/>
  <c r="AR79" i="81"/>
  <c r="AR78" i="81"/>
  <c r="AR77" i="81"/>
  <c r="AR76" i="81"/>
  <c r="AR75" i="81"/>
  <c r="AR74" i="81"/>
  <c r="AR73" i="81"/>
  <c r="AR72" i="81"/>
  <c r="AR71" i="81"/>
  <c r="AR70" i="81"/>
  <c r="AR69" i="81"/>
  <c r="AR68" i="81"/>
  <c r="AR67" i="81"/>
  <c r="AR66" i="81"/>
  <c r="AR65" i="81"/>
  <c r="AR64" i="81"/>
  <c r="AR63" i="81"/>
  <c r="AR62" i="81"/>
  <c r="AR61" i="81"/>
  <c r="AR60" i="81"/>
  <c r="AR59" i="81"/>
  <c r="AR58" i="81"/>
  <c r="AR57" i="81"/>
  <c r="AR56" i="81"/>
  <c r="AR55" i="81"/>
  <c r="AR54" i="81"/>
  <c r="AR53" i="81"/>
  <c r="AR52" i="81"/>
  <c r="AR51" i="81"/>
  <c r="AR50" i="81"/>
  <c r="AR49" i="81"/>
  <c r="AR48" i="81"/>
  <c r="AR47" i="81"/>
  <c r="AR46" i="81"/>
  <c r="AR45" i="81"/>
  <c r="AR44" i="81"/>
  <c r="AR43" i="81"/>
  <c r="AR42" i="81"/>
  <c r="AR41" i="81"/>
  <c r="AR40" i="81"/>
  <c r="AR39" i="81"/>
  <c r="AR38" i="81"/>
  <c r="AR37" i="81"/>
  <c r="AR36" i="81"/>
  <c r="AR35" i="81"/>
  <c r="AR34" i="81"/>
  <c r="AR33" i="81"/>
  <c r="AR32" i="81"/>
  <c r="AR31" i="81"/>
  <c r="AR30" i="81"/>
  <c r="AR29" i="81"/>
  <c r="AR28" i="81"/>
  <c r="AR27" i="81"/>
  <c r="AR26" i="81"/>
  <c r="AR25" i="81"/>
  <c r="AR24" i="81"/>
  <c r="AR23" i="81"/>
  <c r="AR22" i="81"/>
  <c r="AR21" i="81"/>
  <c r="AR20" i="81"/>
  <c r="AR19" i="81"/>
  <c r="AR18" i="81"/>
  <c r="AR17" i="81"/>
  <c r="AR16" i="81"/>
  <c r="AR15" i="81"/>
  <c r="AR14" i="81"/>
  <c r="AR13" i="81"/>
  <c r="AR12" i="81"/>
  <c r="AR11" i="81"/>
  <c r="AR10" i="81"/>
  <c r="AR9" i="81"/>
  <c r="AR8" i="81"/>
  <c r="AR7" i="81"/>
  <c r="AR6" i="81"/>
  <c r="AR5" i="81"/>
  <c r="AR4" i="81"/>
  <c r="AR3" i="81"/>
  <c r="AR210" i="80"/>
  <c r="AR209" i="80"/>
  <c r="AR208" i="80"/>
  <c r="AR207" i="80"/>
  <c r="AR206" i="80"/>
  <c r="AR205" i="80"/>
  <c r="AR204" i="80"/>
  <c r="AR203" i="80"/>
  <c r="AR202" i="80"/>
  <c r="AR201" i="80"/>
  <c r="AR200" i="80"/>
  <c r="AR199" i="80"/>
  <c r="AR198" i="80"/>
  <c r="AR197" i="80"/>
  <c r="AR196" i="80"/>
  <c r="AR195" i="80"/>
  <c r="AR194" i="80"/>
  <c r="AR193" i="80"/>
  <c r="AR192" i="80"/>
  <c r="AR191" i="80"/>
  <c r="AR190" i="80"/>
  <c r="AR189" i="80"/>
  <c r="AR188" i="80"/>
  <c r="AR187" i="80"/>
  <c r="AR186" i="80"/>
  <c r="AR185" i="80"/>
  <c r="AR184" i="80"/>
  <c r="AR183" i="80"/>
  <c r="AR182" i="80"/>
  <c r="AR181" i="80"/>
  <c r="AR180" i="80"/>
  <c r="AR179" i="80"/>
  <c r="AR178" i="80"/>
  <c r="AR177" i="80"/>
  <c r="AR176" i="80"/>
  <c r="AR175" i="80"/>
  <c r="AR174" i="80"/>
  <c r="AR173" i="80"/>
  <c r="AR172" i="80"/>
  <c r="AR171" i="80"/>
  <c r="AR170" i="80"/>
  <c r="AR169" i="80"/>
  <c r="AR168" i="80"/>
  <c r="AR167" i="80"/>
  <c r="AR166" i="80"/>
  <c r="AR165" i="80"/>
  <c r="AR164" i="80"/>
  <c r="AR163" i="80"/>
  <c r="AR162" i="80"/>
  <c r="AR161" i="80"/>
  <c r="AR160" i="80"/>
  <c r="AR159" i="80"/>
  <c r="AR158" i="80"/>
  <c r="AR157" i="80"/>
  <c r="AR156" i="80"/>
  <c r="AR155" i="80"/>
  <c r="AR154" i="80"/>
  <c r="AR153" i="80"/>
  <c r="AR152" i="80"/>
  <c r="AR151" i="80"/>
  <c r="AR150" i="80"/>
  <c r="AR149" i="80"/>
  <c r="AR148" i="80"/>
  <c r="AR147" i="80"/>
  <c r="AR146" i="80"/>
  <c r="AR145" i="80"/>
  <c r="AR144" i="80"/>
  <c r="AR143" i="80"/>
  <c r="AR142" i="80"/>
  <c r="AR141" i="80"/>
  <c r="AR140" i="80"/>
  <c r="AR139" i="80"/>
  <c r="AR138" i="80"/>
  <c r="AR137" i="80"/>
  <c r="AR136" i="80"/>
  <c r="AR135" i="80"/>
  <c r="AR134" i="80"/>
  <c r="AR133" i="80"/>
  <c r="AR132" i="80"/>
  <c r="AR131" i="80"/>
  <c r="AR130" i="80"/>
  <c r="AR129" i="80"/>
  <c r="AR128" i="80"/>
  <c r="AR127" i="80"/>
  <c r="AR126" i="80"/>
  <c r="AR125" i="80"/>
  <c r="AR124" i="80"/>
  <c r="AR123" i="80"/>
  <c r="AR122" i="80"/>
  <c r="AR121" i="80"/>
  <c r="AR120" i="80"/>
  <c r="AR119" i="80"/>
  <c r="AR118" i="80"/>
  <c r="AR117" i="80"/>
  <c r="AR116" i="80"/>
  <c r="AR115" i="80"/>
  <c r="AR114" i="80"/>
  <c r="AR113" i="80"/>
  <c r="AR112" i="80"/>
  <c r="AR111" i="80"/>
  <c r="AR110" i="80"/>
  <c r="AR109" i="80"/>
  <c r="AR108" i="80"/>
  <c r="AR107" i="80"/>
  <c r="AR106" i="80"/>
  <c r="AR105" i="80"/>
  <c r="AR104" i="80"/>
  <c r="AR103" i="80"/>
  <c r="AR102" i="80"/>
  <c r="AR101" i="80"/>
  <c r="AR100" i="80"/>
  <c r="AR99" i="80"/>
  <c r="AR98" i="80"/>
  <c r="AR97" i="80"/>
  <c r="AR96" i="80"/>
  <c r="AR95" i="80"/>
  <c r="AR94" i="80"/>
  <c r="AR93" i="80"/>
  <c r="AR92" i="80"/>
  <c r="AR91" i="80"/>
  <c r="AR90" i="80"/>
  <c r="AR89" i="80"/>
  <c r="AR88" i="80"/>
  <c r="AR87" i="80"/>
  <c r="AR86" i="80"/>
  <c r="AR85" i="80"/>
  <c r="AR84" i="80"/>
  <c r="AR83" i="80"/>
  <c r="AR82" i="80"/>
  <c r="AR81" i="80"/>
  <c r="AR80" i="80"/>
  <c r="AR79" i="80"/>
  <c r="AR78" i="80"/>
  <c r="AR77" i="80"/>
  <c r="AR76" i="80"/>
  <c r="AR75" i="80"/>
  <c r="AR74" i="80"/>
  <c r="AR73" i="80"/>
  <c r="AR72" i="80"/>
  <c r="AR71" i="80"/>
  <c r="AR70" i="80"/>
  <c r="AR69" i="80"/>
  <c r="AR68" i="80"/>
  <c r="AR67" i="80"/>
  <c r="AR66" i="80"/>
  <c r="AR65" i="80"/>
  <c r="AR64" i="80"/>
  <c r="AR63" i="80"/>
  <c r="AR62" i="80"/>
  <c r="AR61" i="80"/>
  <c r="AR60" i="80"/>
  <c r="AR59" i="80"/>
  <c r="AR58" i="80"/>
  <c r="AR57" i="80"/>
  <c r="AR56" i="80"/>
  <c r="AR55" i="80"/>
  <c r="AR54" i="80"/>
  <c r="AR53" i="80"/>
  <c r="AR52" i="80"/>
  <c r="AR51" i="80"/>
  <c r="AR50" i="80"/>
  <c r="AR49" i="80"/>
  <c r="AR48" i="80"/>
  <c r="AR47" i="80"/>
  <c r="AR46" i="80"/>
  <c r="AR45" i="80"/>
  <c r="AR44" i="80"/>
  <c r="AR43" i="80"/>
  <c r="AR42" i="80"/>
  <c r="AR41" i="80"/>
  <c r="AR40" i="80"/>
  <c r="AR39" i="80"/>
  <c r="AR38" i="80"/>
  <c r="AR37" i="80"/>
  <c r="AR36" i="80"/>
  <c r="AR35" i="80"/>
  <c r="AR34" i="80"/>
  <c r="AR33" i="80"/>
  <c r="AR32" i="80"/>
  <c r="AR31" i="80"/>
  <c r="AR30" i="80"/>
  <c r="AR29" i="80"/>
  <c r="AR28" i="80"/>
  <c r="AR27" i="80"/>
  <c r="AR26" i="80"/>
  <c r="AR25" i="80"/>
  <c r="AR24" i="80"/>
  <c r="AR23" i="80"/>
  <c r="AR22" i="80"/>
  <c r="AR21" i="80"/>
  <c r="AR20" i="80"/>
  <c r="AR19" i="80"/>
  <c r="AR18" i="80"/>
  <c r="AR17" i="80"/>
  <c r="AR16" i="80"/>
  <c r="AR15" i="80"/>
  <c r="AR14" i="80"/>
  <c r="AR13" i="80"/>
  <c r="AR12" i="80"/>
  <c r="AR11" i="80"/>
  <c r="AR10" i="80"/>
  <c r="AR9" i="80"/>
  <c r="AR8" i="80"/>
  <c r="AR7" i="80"/>
  <c r="AR6" i="80"/>
  <c r="AR5" i="80"/>
  <c r="AR4" i="80"/>
  <c r="AR3" i="80"/>
  <c r="AO4" i="80" l="1"/>
  <c r="AO5" i="80"/>
  <c r="AO6" i="80"/>
  <c r="AO7" i="80"/>
  <c r="AO8" i="80"/>
  <c r="AO9" i="80"/>
  <c r="AO10" i="80"/>
  <c r="AO11" i="80"/>
  <c r="AO12" i="80"/>
  <c r="AO13" i="80"/>
  <c r="AO14" i="80"/>
  <c r="AO15" i="80"/>
  <c r="AO16" i="80"/>
  <c r="AO17" i="80"/>
  <c r="AO18" i="80"/>
  <c r="AO19" i="80"/>
  <c r="AO20" i="80"/>
  <c r="AO21" i="80"/>
  <c r="AO22" i="80"/>
  <c r="AO23" i="80"/>
  <c r="AO24" i="80"/>
  <c r="AO25" i="80"/>
  <c r="AO26" i="80"/>
  <c r="AO27" i="80"/>
  <c r="AO28" i="80"/>
  <c r="AO29" i="80"/>
  <c r="AO30" i="80"/>
  <c r="AO31" i="80"/>
  <c r="AO32" i="80"/>
  <c r="AO33" i="80"/>
  <c r="AO34" i="80"/>
  <c r="AO35" i="80"/>
  <c r="AO36" i="80"/>
  <c r="AO37" i="80"/>
  <c r="AO38" i="80"/>
  <c r="AO39" i="80"/>
  <c r="AO40" i="80"/>
  <c r="AO41" i="80"/>
  <c r="AO42" i="80"/>
  <c r="AO43" i="80"/>
  <c r="AO44" i="80"/>
  <c r="AO45" i="80"/>
  <c r="AO46" i="80"/>
  <c r="AO47" i="80"/>
  <c r="AO48" i="80"/>
  <c r="AO49" i="80"/>
  <c r="AO50" i="80"/>
  <c r="AO51" i="80"/>
  <c r="AO52" i="80"/>
  <c r="AO53" i="80"/>
  <c r="AO54" i="80"/>
  <c r="AO55" i="80"/>
  <c r="AO56" i="80"/>
  <c r="AO57" i="80"/>
  <c r="AO58" i="80"/>
  <c r="AO59" i="80"/>
  <c r="AO60" i="80"/>
  <c r="AO61" i="80"/>
  <c r="AO62" i="80"/>
  <c r="AO63" i="80"/>
  <c r="AO64" i="80"/>
  <c r="AO65" i="80"/>
  <c r="AO66" i="80"/>
  <c r="AO67" i="80"/>
  <c r="AO68" i="80"/>
  <c r="AO69" i="80"/>
  <c r="AO70" i="80"/>
  <c r="AO71" i="80"/>
  <c r="AO72" i="80"/>
  <c r="AO73" i="80"/>
  <c r="AO74" i="80"/>
  <c r="AO75" i="80"/>
  <c r="AO76" i="80"/>
  <c r="AO77" i="80"/>
  <c r="AO78" i="80"/>
  <c r="AO79" i="80"/>
  <c r="AO80" i="80"/>
  <c r="AO81" i="80"/>
  <c r="AO82" i="80"/>
  <c r="AO83" i="80"/>
  <c r="AO84" i="80"/>
  <c r="AO85" i="80"/>
  <c r="AO86" i="80"/>
  <c r="AO87" i="80"/>
  <c r="AO88" i="80"/>
  <c r="AO89" i="80"/>
  <c r="AO90" i="80"/>
  <c r="AO91" i="80"/>
  <c r="AO92" i="80"/>
  <c r="AO93" i="80"/>
  <c r="AO94" i="80"/>
  <c r="AO95" i="80"/>
  <c r="AO96" i="80"/>
  <c r="AO97" i="80"/>
  <c r="AO98" i="80"/>
  <c r="AO99" i="80"/>
  <c r="AO100" i="80"/>
  <c r="AO101" i="80"/>
  <c r="AO102" i="80"/>
  <c r="AO103" i="80"/>
  <c r="AO104" i="80"/>
  <c r="AO105" i="80"/>
  <c r="AO106" i="80"/>
  <c r="AO107" i="80"/>
  <c r="AO108" i="80"/>
  <c r="AO109" i="80"/>
  <c r="AO110" i="80"/>
  <c r="AO111" i="80"/>
  <c r="AO112" i="80"/>
  <c r="AO113" i="80"/>
  <c r="AO114" i="80"/>
  <c r="AO115" i="80"/>
  <c r="AO116" i="80"/>
  <c r="AO117" i="80"/>
  <c r="AO118" i="80"/>
  <c r="AO119" i="80"/>
  <c r="AO120" i="80"/>
  <c r="AO121" i="80"/>
  <c r="AO122" i="80"/>
  <c r="AO123" i="80"/>
  <c r="AO124" i="80"/>
  <c r="AO125" i="80"/>
  <c r="AO126" i="80"/>
  <c r="AO127" i="80"/>
  <c r="AO128" i="80"/>
  <c r="AO129" i="80"/>
  <c r="AO130" i="80"/>
  <c r="AO131" i="80"/>
  <c r="AO132" i="80"/>
  <c r="AO133" i="80"/>
  <c r="AO134" i="80"/>
  <c r="AO135" i="80"/>
  <c r="AO136" i="80"/>
  <c r="AO137" i="80"/>
  <c r="AO138" i="80"/>
  <c r="AO139" i="80"/>
  <c r="AO140" i="80"/>
  <c r="AO141" i="80"/>
  <c r="AO142" i="80"/>
  <c r="AO143" i="80"/>
  <c r="AO144" i="80"/>
  <c r="AO145" i="80"/>
  <c r="AO146" i="80"/>
  <c r="AO147" i="80"/>
  <c r="AO148" i="80"/>
  <c r="AO149" i="80"/>
  <c r="AO150" i="80"/>
  <c r="AO151" i="80"/>
  <c r="AO152" i="80"/>
  <c r="AO153" i="80"/>
  <c r="AO154" i="80"/>
  <c r="AO155" i="80"/>
  <c r="AO156" i="80"/>
  <c r="AO157" i="80"/>
  <c r="AO158" i="80"/>
  <c r="AO159" i="80"/>
  <c r="AO160" i="80"/>
  <c r="AO161" i="80"/>
  <c r="AO162" i="80"/>
  <c r="AO163" i="80"/>
  <c r="AO164" i="80"/>
  <c r="AO165" i="80"/>
  <c r="AO166" i="80"/>
  <c r="AO167" i="80"/>
  <c r="AO168" i="80"/>
  <c r="AO169" i="80"/>
  <c r="AO170" i="80"/>
  <c r="AO171" i="80"/>
  <c r="AO172" i="80"/>
  <c r="AO173" i="80"/>
  <c r="AO174" i="80"/>
  <c r="AO175" i="80"/>
  <c r="AO176" i="80"/>
  <c r="AO177" i="80"/>
  <c r="AO178" i="80"/>
  <c r="AO179" i="80"/>
  <c r="AO180" i="80"/>
  <c r="AO181" i="80"/>
  <c r="AO182" i="80"/>
  <c r="AO183" i="80"/>
  <c r="AO184" i="80"/>
  <c r="AO185" i="80"/>
  <c r="AO186" i="80"/>
  <c r="AO187" i="80"/>
  <c r="AO188" i="80"/>
  <c r="AO189" i="80"/>
  <c r="AO190" i="80"/>
  <c r="AO191" i="80"/>
  <c r="AO192" i="80"/>
  <c r="AO193" i="80"/>
  <c r="AO194" i="80"/>
  <c r="AO195" i="80"/>
  <c r="AO196" i="80"/>
  <c r="AO197" i="80"/>
  <c r="AO198" i="80"/>
  <c r="AO199" i="80"/>
  <c r="AO200" i="80"/>
  <c r="AO201" i="80"/>
  <c r="AO202" i="80"/>
  <c r="AO203" i="80"/>
  <c r="AO204" i="80"/>
  <c r="AO205" i="80"/>
  <c r="AO206" i="80"/>
  <c r="AO207" i="80"/>
  <c r="AO208" i="80"/>
  <c r="AO209" i="80"/>
  <c r="AO210" i="80"/>
  <c r="AO3" i="80"/>
  <c r="AO4" i="82"/>
  <c r="AO5" i="82"/>
  <c r="AO6" i="82"/>
  <c r="AO7" i="82"/>
  <c r="AO8" i="82"/>
  <c r="AO9" i="82"/>
  <c r="AO10" i="82"/>
  <c r="AO11" i="82"/>
  <c r="AO12" i="82"/>
  <c r="AO13" i="82"/>
  <c r="AO14" i="82"/>
  <c r="AO15" i="82"/>
  <c r="AO16" i="82"/>
  <c r="AO17" i="82"/>
  <c r="AO18" i="82"/>
  <c r="AO19" i="82"/>
  <c r="AO20" i="82"/>
  <c r="AO21" i="82"/>
  <c r="AO22" i="82"/>
  <c r="AO23" i="82"/>
  <c r="AO24" i="82"/>
  <c r="AO25" i="82"/>
  <c r="AO26" i="82"/>
  <c r="AO27" i="82"/>
  <c r="AO28" i="82"/>
  <c r="AO29" i="82"/>
  <c r="AO30" i="82"/>
  <c r="AO31" i="82"/>
  <c r="AO32" i="82"/>
  <c r="AO33" i="82"/>
  <c r="AO34" i="82"/>
  <c r="AO35" i="82"/>
  <c r="AO36" i="82"/>
  <c r="AO37" i="82"/>
  <c r="AO38" i="82"/>
  <c r="AO39" i="82"/>
  <c r="AO40" i="82"/>
  <c r="AO41" i="82"/>
  <c r="AO42" i="82"/>
  <c r="AO43" i="82"/>
  <c r="AO44" i="82"/>
  <c r="AO45" i="82"/>
  <c r="AO46" i="82"/>
  <c r="AO47" i="82"/>
  <c r="AO48" i="82"/>
  <c r="AO49" i="82"/>
  <c r="AO50" i="82"/>
  <c r="AO51" i="82"/>
  <c r="AO52" i="82"/>
  <c r="AO53" i="82"/>
  <c r="AO54" i="82"/>
  <c r="AO55" i="82"/>
  <c r="AO56" i="82"/>
  <c r="AO57" i="82"/>
  <c r="AO58" i="82"/>
  <c r="AO59" i="82"/>
  <c r="AO60" i="82"/>
  <c r="AO61" i="82"/>
  <c r="AO62" i="82"/>
  <c r="AO63" i="82"/>
  <c r="AO64" i="82"/>
  <c r="AO65" i="82"/>
  <c r="AO66" i="82"/>
  <c r="AO67" i="82"/>
  <c r="AO68" i="82"/>
  <c r="AO69" i="82"/>
  <c r="AO70" i="82"/>
  <c r="AO71" i="82"/>
  <c r="AO72" i="82"/>
  <c r="AO73" i="82"/>
  <c r="AO74" i="82"/>
  <c r="AO75" i="82"/>
  <c r="AO76" i="82"/>
  <c r="AO77" i="82"/>
  <c r="AO78" i="82"/>
  <c r="AO79" i="82"/>
  <c r="AO80" i="82"/>
  <c r="AO81" i="82"/>
  <c r="AO82" i="82"/>
  <c r="AO83" i="82"/>
  <c r="AO84" i="82"/>
  <c r="AO85" i="82"/>
  <c r="AO86" i="82"/>
  <c r="AO87" i="82"/>
  <c r="AO88" i="82"/>
  <c r="AO89" i="82"/>
  <c r="AO90" i="82"/>
  <c r="AO91" i="82"/>
  <c r="AO92" i="82"/>
  <c r="AO93" i="82"/>
  <c r="AO94" i="82"/>
  <c r="AO95" i="82"/>
  <c r="AO96" i="82"/>
  <c r="AO97" i="82"/>
  <c r="AO98" i="82"/>
  <c r="AO99" i="82"/>
  <c r="AO100" i="82"/>
  <c r="AO101" i="82"/>
  <c r="AO102" i="82"/>
  <c r="AO103" i="82"/>
  <c r="AO104" i="82"/>
  <c r="AO105" i="82"/>
  <c r="AO106" i="82"/>
  <c r="AO107" i="82"/>
  <c r="AO108" i="82"/>
  <c r="AO109" i="82"/>
  <c r="AO110" i="82"/>
  <c r="AO111" i="82"/>
  <c r="AO112" i="82"/>
  <c r="AO113" i="82"/>
  <c r="AO114" i="82"/>
  <c r="AO115" i="82"/>
  <c r="AO116" i="82"/>
  <c r="AO117" i="82"/>
  <c r="AO118" i="82"/>
  <c r="AO119" i="82"/>
  <c r="AO120" i="82"/>
  <c r="AO121" i="82"/>
  <c r="AO122" i="82"/>
  <c r="AO123" i="82"/>
  <c r="AO124" i="82"/>
  <c r="AO125" i="82"/>
  <c r="AO126" i="82"/>
  <c r="AO127" i="82"/>
  <c r="AO128" i="82"/>
  <c r="AO129" i="82"/>
  <c r="AO130" i="82"/>
  <c r="AO131" i="82"/>
  <c r="AO132" i="82"/>
  <c r="AO133" i="82"/>
  <c r="AO134" i="82"/>
  <c r="AO135" i="82"/>
  <c r="AO136" i="82"/>
  <c r="AO137" i="82"/>
  <c r="AO138" i="82"/>
  <c r="AO139" i="82"/>
  <c r="AO140" i="82"/>
  <c r="AO141" i="82"/>
  <c r="AO142" i="82"/>
  <c r="AO143" i="82"/>
  <c r="AO144" i="82"/>
  <c r="AO145" i="82"/>
  <c r="AO146" i="82"/>
  <c r="AO147" i="82"/>
  <c r="AO148" i="82"/>
  <c r="AO149" i="82"/>
  <c r="AO150" i="82"/>
  <c r="AO151" i="82"/>
  <c r="AO152" i="82"/>
  <c r="AO153" i="82"/>
  <c r="AO154" i="82"/>
  <c r="AO155" i="82"/>
  <c r="AO156" i="82"/>
  <c r="AO157" i="82"/>
  <c r="AO158" i="82"/>
  <c r="AO159" i="82"/>
  <c r="AO160" i="82"/>
  <c r="AO161" i="82"/>
  <c r="AO162" i="82"/>
  <c r="AO163" i="82"/>
  <c r="AO164" i="82"/>
  <c r="AO165" i="82"/>
  <c r="AO166" i="82"/>
  <c r="AO167" i="82"/>
  <c r="AO168" i="82"/>
  <c r="AO169" i="82"/>
  <c r="AO170" i="82"/>
  <c r="AO171" i="82"/>
  <c r="AO172" i="82"/>
  <c r="AO173" i="82"/>
  <c r="AO174" i="82"/>
  <c r="AO175" i="82"/>
  <c r="AO176" i="82"/>
  <c r="AO177" i="82"/>
  <c r="AO178" i="82"/>
  <c r="AO179" i="82"/>
  <c r="AO180" i="82"/>
  <c r="AO181" i="82"/>
  <c r="AO182" i="82"/>
  <c r="AO183" i="82"/>
  <c r="AO184" i="82"/>
  <c r="AO185" i="82"/>
  <c r="AO186" i="82"/>
  <c r="AO187" i="82"/>
  <c r="AO188" i="82"/>
  <c r="AO189" i="82"/>
  <c r="AO190" i="82"/>
  <c r="AO191" i="82"/>
  <c r="AO192" i="82"/>
  <c r="AO193" i="82"/>
  <c r="AO194" i="82"/>
  <c r="AO195" i="82"/>
  <c r="AO196" i="82"/>
  <c r="AO197" i="82"/>
  <c r="AO198" i="82"/>
  <c r="AO199" i="82"/>
  <c r="AO200" i="82"/>
  <c r="AO201" i="82"/>
  <c r="AO202" i="82"/>
  <c r="AO203" i="82"/>
  <c r="AO204" i="82"/>
  <c r="AO205" i="82"/>
  <c r="AO206" i="82"/>
  <c r="AO207" i="82"/>
  <c r="AO208" i="82"/>
  <c r="AO209" i="82"/>
  <c r="AO210" i="82"/>
  <c r="AO3" i="82"/>
  <c r="AO4" i="81"/>
  <c r="AO5" i="81"/>
  <c r="AO6" i="81"/>
  <c r="AO7" i="81"/>
  <c r="AO8" i="81"/>
  <c r="AO9" i="81"/>
  <c r="AO10" i="81"/>
  <c r="AO11" i="81"/>
  <c r="AO12" i="81"/>
  <c r="AO13" i="81"/>
  <c r="AO14" i="81"/>
  <c r="AO15" i="81"/>
  <c r="AO16" i="81"/>
  <c r="AO17" i="81"/>
  <c r="AO18" i="81"/>
  <c r="AO19" i="81"/>
  <c r="AO20" i="81"/>
  <c r="AO21" i="81"/>
  <c r="AO22" i="81"/>
  <c r="AO23" i="81"/>
  <c r="AO24" i="81"/>
  <c r="AO25" i="81"/>
  <c r="AO26" i="81"/>
  <c r="AO27" i="81"/>
  <c r="AO28" i="81"/>
  <c r="AO29" i="81"/>
  <c r="AO30" i="81"/>
  <c r="AO31" i="81"/>
  <c r="AO32" i="81"/>
  <c r="AO33" i="81"/>
  <c r="AO34" i="81"/>
  <c r="AO35" i="81"/>
  <c r="AO36" i="81"/>
  <c r="AO37" i="81"/>
  <c r="AO38" i="81"/>
  <c r="AO39" i="81"/>
  <c r="AO40" i="81"/>
  <c r="AO41" i="81"/>
  <c r="AO42" i="81"/>
  <c r="AO43" i="81"/>
  <c r="AO44" i="81"/>
  <c r="AO45" i="81"/>
  <c r="AO46" i="81"/>
  <c r="AO47" i="81"/>
  <c r="AO48" i="81"/>
  <c r="AO49" i="81"/>
  <c r="AO50" i="81"/>
  <c r="AO51" i="81"/>
  <c r="AO52" i="81"/>
  <c r="AO53" i="81"/>
  <c r="AO54" i="81"/>
  <c r="AO55" i="81"/>
  <c r="AO56" i="81"/>
  <c r="AO57" i="81"/>
  <c r="AO58" i="81"/>
  <c r="AO59" i="81"/>
  <c r="AO60" i="81"/>
  <c r="AO61" i="81"/>
  <c r="AO62" i="81"/>
  <c r="AO63" i="81"/>
  <c r="AO64" i="81"/>
  <c r="AO65" i="81"/>
  <c r="AO66" i="81"/>
  <c r="AO67" i="81"/>
  <c r="AO68" i="81"/>
  <c r="AO69" i="81"/>
  <c r="AO70" i="81"/>
  <c r="AO71" i="81"/>
  <c r="AO72" i="81"/>
  <c r="AO73" i="81"/>
  <c r="AO74" i="81"/>
  <c r="AO75" i="81"/>
  <c r="AO76" i="81"/>
  <c r="AO77" i="81"/>
  <c r="AO78" i="81"/>
  <c r="AO79" i="81"/>
  <c r="AO80" i="81"/>
  <c r="AO81" i="81"/>
  <c r="AO82" i="81"/>
  <c r="AO83" i="81"/>
  <c r="AO84" i="81"/>
  <c r="AO85" i="81"/>
  <c r="AO86" i="81"/>
  <c r="AO87" i="81"/>
  <c r="AO88" i="81"/>
  <c r="AO89" i="81"/>
  <c r="AO90" i="81"/>
  <c r="AO91" i="81"/>
  <c r="AO92" i="81"/>
  <c r="AO93" i="81"/>
  <c r="AO94" i="81"/>
  <c r="AO95" i="81"/>
  <c r="AO96" i="81"/>
  <c r="AO97" i="81"/>
  <c r="AO98" i="81"/>
  <c r="AO99" i="81"/>
  <c r="AO100" i="81"/>
  <c r="AO101" i="81"/>
  <c r="AO102" i="81"/>
  <c r="AO103" i="81"/>
  <c r="AO104" i="81"/>
  <c r="AO105" i="81"/>
  <c r="AO106" i="81"/>
  <c r="AO107" i="81"/>
  <c r="AO108" i="81"/>
  <c r="AO109" i="81"/>
  <c r="AO110" i="81"/>
  <c r="AO111" i="81"/>
  <c r="AO112" i="81"/>
  <c r="AO113" i="81"/>
  <c r="AO114" i="81"/>
  <c r="AO115" i="81"/>
  <c r="AO116" i="81"/>
  <c r="AO117" i="81"/>
  <c r="AO118" i="81"/>
  <c r="AO119" i="81"/>
  <c r="AO120" i="81"/>
  <c r="AO121" i="81"/>
  <c r="AO122" i="81"/>
  <c r="AO123" i="81"/>
  <c r="AO124" i="81"/>
  <c r="AO125" i="81"/>
  <c r="AO126" i="81"/>
  <c r="AO127" i="81"/>
  <c r="AO128" i="81"/>
  <c r="AO129" i="81"/>
  <c r="AO130" i="81"/>
  <c r="AO131" i="81"/>
  <c r="AO132" i="81"/>
  <c r="AO133" i="81"/>
  <c r="AO134" i="81"/>
  <c r="AO135" i="81"/>
  <c r="AO136" i="81"/>
  <c r="AO137" i="81"/>
  <c r="AO138" i="81"/>
  <c r="AO139" i="81"/>
  <c r="AO140" i="81"/>
  <c r="AO141" i="81"/>
  <c r="AO142" i="81"/>
  <c r="AO143" i="81"/>
  <c r="AO144" i="81"/>
  <c r="AO145" i="81"/>
  <c r="AO146" i="81"/>
  <c r="AO147" i="81"/>
  <c r="AO148" i="81"/>
  <c r="AO149" i="81"/>
  <c r="AO150" i="81"/>
  <c r="AO151" i="81"/>
  <c r="AO152" i="81"/>
  <c r="AO153" i="81"/>
  <c r="AO154" i="81"/>
  <c r="AO155" i="81"/>
  <c r="AO156" i="81"/>
  <c r="AO157" i="81"/>
  <c r="AO158" i="81"/>
  <c r="AO159" i="81"/>
  <c r="AO160" i="81"/>
  <c r="AO161" i="81"/>
  <c r="AO162" i="81"/>
  <c r="AO163" i="81"/>
  <c r="AO164" i="81"/>
  <c r="AO165" i="81"/>
  <c r="AO166" i="81"/>
  <c r="AO167" i="81"/>
  <c r="AO168" i="81"/>
  <c r="AO169" i="81"/>
  <c r="AO170" i="81"/>
  <c r="AO171" i="81"/>
  <c r="AO172" i="81"/>
  <c r="AO173" i="81"/>
  <c r="AO174" i="81"/>
  <c r="AO175" i="81"/>
  <c r="AO176" i="81"/>
  <c r="AO177" i="81"/>
  <c r="AO178" i="81"/>
  <c r="AO179" i="81"/>
  <c r="AO180" i="81"/>
  <c r="AO181" i="81"/>
  <c r="AO182" i="81"/>
  <c r="AO183" i="81"/>
  <c r="AO184" i="81"/>
  <c r="AO185" i="81"/>
  <c r="AO186" i="81"/>
  <c r="AO187" i="81"/>
  <c r="AO188" i="81"/>
  <c r="AO189" i="81"/>
  <c r="AO190" i="81"/>
  <c r="AO191" i="81"/>
  <c r="AO192" i="81"/>
  <c r="AO193" i="81"/>
  <c r="AO194" i="81"/>
  <c r="AO195" i="81"/>
  <c r="AO196" i="81"/>
  <c r="AO197" i="81"/>
  <c r="AO198" i="81"/>
  <c r="AO199" i="81"/>
  <c r="AO200" i="81"/>
  <c r="AO201" i="81"/>
  <c r="AO202" i="81"/>
  <c r="AO203" i="81"/>
  <c r="AO204" i="81"/>
  <c r="AO205" i="81"/>
  <c r="AO206" i="81"/>
  <c r="AO207" i="81"/>
  <c r="AO208" i="81"/>
  <c r="AO209" i="81"/>
  <c r="AO210" i="81"/>
  <c r="AO3" i="81"/>
  <c r="I34" i="11" l="1"/>
  <c r="AL210" i="80" l="1"/>
  <c r="AL209" i="80"/>
  <c r="AL208" i="80"/>
  <c r="AL207" i="80"/>
  <c r="AL206" i="80"/>
  <c r="AL205" i="80"/>
  <c r="AL204" i="80"/>
  <c r="AL203" i="80"/>
  <c r="AL202" i="80"/>
  <c r="AL201" i="80"/>
  <c r="AL200" i="80"/>
  <c r="AL199" i="80"/>
  <c r="AL198" i="80"/>
  <c r="AL197" i="80"/>
  <c r="AL196" i="80"/>
  <c r="AL195" i="80"/>
  <c r="AL194" i="80"/>
  <c r="AL193" i="80"/>
  <c r="AL192" i="80"/>
  <c r="AL191" i="80"/>
  <c r="AL190" i="80"/>
  <c r="AL189" i="80"/>
  <c r="AL188" i="80"/>
  <c r="AL187" i="80"/>
  <c r="AL186" i="80"/>
  <c r="AL185" i="80"/>
  <c r="AL184" i="80"/>
  <c r="AL183" i="80"/>
  <c r="AL182" i="80"/>
  <c r="AL181" i="80"/>
  <c r="AL180" i="80"/>
  <c r="AL179" i="80"/>
  <c r="AL178" i="80"/>
  <c r="AL177" i="80"/>
  <c r="AL176" i="80"/>
  <c r="AL175" i="80"/>
  <c r="AL174" i="80"/>
  <c r="AL173" i="80"/>
  <c r="AL172" i="80"/>
  <c r="AL171" i="80"/>
  <c r="AL170" i="80"/>
  <c r="AL169" i="80"/>
  <c r="AL168" i="80"/>
  <c r="AL167" i="80"/>
  <c r="AL166" i="80"/>
  <c r="AL165" i="80"/>
  <c r="AL164" i="80"/>
  <c r="AL163" i="80"/>
  <c r="AL162" i="80"/>
  <c r="AL161" i="80"/>
  <c r="AL160" i="80"/>
  <c r="AL159" i="80"/>
  <c r="AL158" i="80"/>
  <c r="AL157" i="80"/>
  <c r="AL156" i="80"/>
  <c r="AL155" i="80"/>
  <c r="AL154" i="80"/>
  <c r="AL153" i="80"/>
  <c r="AL152" i="80"/>
  <c r="AL151" i="80"/>
  <c r="AL150" i="80"/>
  <c r="AL149" i="80"/>
  <c r="AL148" i="80"/>
  <c r="AL147" i="80"/>
  <c r="AL146" i="80"/>
  <c r="AL145" i="80"/>
  <c r="AL144" i="80"/>
  <c r="AL143" i="80"/>
  <c r="AL142" i="80"/>
  <c r="AL141" i="80"/>
  <c r="AL140" i="80"/>
  <c r="AL139" i="80"/>
  <c r="AL138" i="80"/>
  <c r="AL137" i="80"/>
  <c r="AL136" i="80"/>
  <c r="AL135" i="80"/>
  <c r="AL134" i="80"/>
  <c r="AL133" i="80"/>
  <c r="AL132" i="80"/>
  <c r="AL131" i="80"/>
  <c r="AL130" i="80"/>
  <c r="AL129" i="80"/>
  <c r="AL128" i="80"/>
  <c r="AL127" i="80"/>
  <c r="AL126" i="80"/>
  <c r="AL125" i="80"/>
  <c r="AL124" i="80"/>
  <c r="AL123" i="80"/>
  <c r="AL122" i="80"/>
  <c r="AL121" i="80"/>
  <c r="AL120" i="80"/>
  <c r="AL119" i="80"/>
  <c r="AL118" i="80"/>
  <c r="AL117" i="80"/>
  <c r="AL116" i="80"/>
  <c r="AL115" i="80"/>
  <c r="AL114" i="80"/>
  <c r="AL113" i="80"/>
  <c r="AL112" i="80"/>
  <c r="AL111" i="80"/>
  <c r="AL110" i="80"/>
  <c r="AL109" i="80"/>
  <c r="AL108" i="80"/>
  <c r="AL107" i="80"/>
  <c r="AL106" i="80"/>
  <c r="AL105" i="80"/>
  <c r="AL104" i="80"/>
  <c r="AL103" i="80"/>
  <c r="AL102" i="80"/>
  <c r="AL101" i="80"/>
  <c r="AL100" i="80"/>
  <c r="AL99" i="80"/>
  <c r="AL98" i="80"/>
  <c r="AL97" i="80"/>
  <c r="AL96" i="80"/>
  <c r="AL95" i="80"/>
  <c r="AL94" i="80"/>
  <c r="AL93" i="80"/>
  <c r="AL92" i="80"/>
  <c r="AL91" i="80"/>
  <c r="AL90" i="80"/>
  <c r="AL89" i="80"/>
  <c r="AL88" i="80"/>
  <c r="AL87" i="80"/>
  <c r="AL86" i="80"/>
  <c r="AL85" i="80"/>
  <c r="AL84" i="80"/>
  <c r="AL83" i="80"/>
  <c r="AL82" i="80"/>
  <c r="AL81" i="80"/>
  <c r="AL80" i="80"/>
  <c r="AL79" i="80"/>
  <c r="AL78" i="80"/>
  <c r="AL77" i="80"/>
  <c r="AL76" i="80"/>
  <c r="AL75" i="80"/>
  <c r="AL74" i="80"/>
  <c r="AL73" i="80"/>
  <c r="AL72" i="80"/>
  <c r="AL71" i="80"/>
  <c r="AL70" i="80"/>
  <c r="AL69" i="80"/>
  <c r="AL68" i="80"/>
  <c r="AL67" i="80"/>
  <c r="AL66" i="80"/>
  <c r="AL65" i="80"/>
  <c r="AL64" i="80"/>
  <c r="AL63" i="80"/>
  <c r="AL62" i="80"/>
  <c r="AL61" i="80"/>
  <c r="AL60" i="80"/>
  <c r="AL59" i="80"/>
  <c r="AL58" i="80"/>
  <c r="AL57" i="80"/>
  <c r="AL56" i="80"/>
  <c r="AL55" i="80"/>
  <c r="AL54" i="80"/>
  <c r="AL53" i="80"/>
  <c r="AL52" i="80"/>
  <c r="AL51" i="80"/>
  <c r="AL50" i="80"/>
  <c r="AL49" i="80"/>
  <c r="AL48" i="80"/>
  <c r="AL47" i="80"/>
  <c r="AL46" i="80"/>
  <c r="AL45" i="80"/>
  <c r="AL44" i="80"/>
  <c r="AL43" i="80"/>
  <c r="AL42" i="80"/>
  <c r="AL41" i="80"/>
  <c r="AL40" i="80"/>
  <c r="AL39" i="80"/>
  <c r="AL38" i="80"/>
  <c r="AL37" i="80"/>
  <c r="AL36" i="80"/>
  <c r="AL35" i="80"/>
  <c r="AL34" i="80"/>
  <c r="AL33" i="80"/>
  <c r="AL32" i="80"/>
  <c r="AL31" i="80"/>
  <c r="AL30" i="80"/>
  <c r="AL29" i="80"/>
  <c r="AL28" i="80"/>
  <c r="AL27" i="80"/>
  <c r="AL26" i="80"/>
  <c r="AL25" i="80"/>
  <c r="AL24" i="80"/>
  <c r="AL23" i="80"/>
  <c r="AL22" i="80"/>
  <c r="AL21" i="80"/>
  <c r="AL20" i="80"/>
  <c r="AL19" i="80"/>
  <c r="AL18" i="80"/>
  <c r="AL17" i="80"/>
  <c r="AL16" i="80"/>
  <c r="AL15" i="80"/>
  <c r="AL14" i="80"/>
  <c r="AL13" i="80"/>
  <c r="AL12" i="80"/>
  <c r="AL11" i="80"/>
  <c r="AL10" i="80"/>
  <c r="AL9" i="80"/>
  <c r="AL8" i="80"/>
  <c r="AL7" i="80"/>
  <c r="AL6" i="80"/>
  <c r="AL5" i="80"/>
  <c r="AL4" i="80"/>
  <c r="AL3" i="80"/>
  <c r="AL210" i="82"/>
  <c r="AL209" i="82"/>
  <c r="AL208" i="82"/>
  <c r="AL207" i="82"/>
  <c r="AL206" i="82"/>
  <c r="AL205" i="82"/>
  <c r="AL204" i="82"/>
  <c r="AL203" i="82"/>
  <c r="AL202" i="82"/>
  <c r="AL201" i="82"/>
  <c r="AL200" i="82"/>
  <c r="AL199" i="82"/>
  <c r="AL198" i="82"/>
  <c r="AL197" i="82"/>
  <c r="AL196" i="82"/>
  <c r="AL195" i="82"/>
  <c r="AL194" i="82"/>
  <c r="AL193" i="82"/>
  <c r="AL192" i="82"/>
  <c r="AL191" i="82"/>
  <c r="AL190" i="82"/>
  <c r="AL189" i="82"/>
  <c r="AL188" i="82"/>
  <c r="AL187" i="82"/>
  <c r="AL186" i="82"/>
  <c r="AL185" i="82"/>
  <c r="AL184" i="82"/>
  <c r="AL183" i="82"/>
  <c r="AL182" i="82"/>
  <c r="AL181" i="82"/>
  <c r="AL180" i="82"/>
  <c r="AL179" i="82"/>
  <c r="AL178" i="82"/>
  <c r="AL177" i="82"/>
  <c r="AL176" i="82"/>
  <c r="AL175" i="82"/>
  <c r="AL174" i="82"/>
  <c r="AL173" i="82"/>
  <c r="AL172" i="82"/>
  <c r="AL171" i="82"/>
  <c r="AL170" i="82"/>
  <c r="AL169" i="82"/>
  <c r="AL168" i="82"/>
  <c r="AL167" i="82"/>
  <c r="AL166" i="82"/>
  <c r="AL165" i="82"/>
  <c r="AL164" i="82"/>
  <c r="AL163" i="82"/>
  <c r="AL162" i="82"/>
  <c r="AL161" i="82"/>
  <c r="AL160" i="82"/>
  <c r="AL159" i="82"/>
  <c r="AL158" i="82"/>
  <c r="AL157" i="82"/>
  <c r="AL156" i="82"/>
  <c r="AL155" i="82"/>
  <c r="AL154" i="82"/>
  <c r="AL153" i="82"/>
  <c r="AL152" i="82"/>
  <c r="AL151" i="82"/>
  <c r="AL150" i="82"/>
  <c r="AL149" i="82"/>
  <c r="AL148" i="82"/>
  <c r="AL147" i="82"/>
  <c r="AL146" i="82"/>
  <c r="AL145" i="82"/>
  <c r="AL144" i="82"/>
  <c r="AL143" i="82"/>
  <c r="AL142" i="82"/>
  <c r="AL141" i="82"/>
  <c r="AL140" i="82"/>
  <c r="AL139" i="82"/>
  <c r="AL138" i="82"/>
  <c r="AL137" i="82"/>
  <c r="AL136" i="82"/>
  <c r="AL135" i="82"/>
  <c r="AL134" i="82"/>
  <c r="AL133" i="82"/>
  <c r="AL132" i="82"/>
  <c r="AL131" i="82"/>
  <c r="AL130" i="82"/>
  <c r="AL129" i="82"/>
  <c r="AL128" i="82"/>
  <c r="AL127" i="82"/>
  <c r="AL126" i="82"/>
  <c r="AL125" i="82"/>
  <c r="AL124" i="82"/>
  <c r="AL123" i="82"/>
  <c r="AL122" i="82"/>
  <c r="AL121" i="82"/>
  <c r="AL120" i="82"/>
  <c r="AL119" i="82"/>
  <c r="AL118" i="82"/>
  <c r="AL117" i="82"/>
  <c r="AL116" i="82"/>
  <c r="AL115" i="82"/>
  <c r="AL114" i="82"/>
  <c r="AL113" i="82"/>
  <c r="AL112" i="82"/>
  <c r="AL111" i="82"/>
  <c r="AL110" i="82"/>
  <c r="AL109" i="82"/>
  <c r="AL108" i="82"/>
  <c r="AL107" i="82"/>
  <c r="AL106" i="82"/>
  <c r="AL105" i="82"/>
  <c r="AL104" i="82"/>
  <c r="AL103" i="82"/>
  <c r="AL102" i="82"/>
  <c r="AL101" i="82"/>
  <c r="AL100" i="82"/>
  <c r="AL99" i="82"/>
  <c r="AL98" i="82"/>
  <c r="AL97" i="82"/>
  <c r="AL96" i="82"/>
  <c r="AL95" i="82"/>
  <c r="AL94" i="82"/>
  <c r="AL93" i="82"/>
  <c r="AL92" i="82"/>
  <c r="AL91" i="82"/>
  <c r="AL90" i="82"/>
  <c r="AL89" i="82"/>
  <c r="AL88" i="82"/>
  <c r="AL87" i="82"/>
  <c r="AL86" i="82"/>
  <c r="AL85" i="82"/>
  <c r="AL84" i="82"/>
  <c r="AL83" i="82"/>
  <c r="AL82" i="82"/>
  <c r="AL81" i="82"/>
  <c r="AL80" i="82"/>
  <c r="AL79" i="82"/>
  <c r="AL78" i="82"/>
  <c r="AL77" i="82"/>
  <c r="AL76" i="82"/>
  <c r="AL75" i="82"/>
  <c r="AL74" i="82"/>
  <c r="AL73" i="82"/>
  <c r="AL72" i="82"/>
  <c r="AL71" i="82"/>
  <c r="AL70" i="82"/>
  <c r="AL69" i="82"/>
  <c r="AL68" i="82"/>
  <c r="AL67" i="82"/>
  <c r="AL66" i="82"/>
  <c r="AL65" i="82"/>
  <c r="AL64" i="82"/>
  <c r="AL63" i="82"/>
  <c r="AL62" i="82"/>
  <c r="AL61" i="82"/>
  <c r="AL60" i="82"/>
  <c r="AL59" i="82"/>
  <c r="AL58" i="82"/>
  <c r="AL57" i="82"/>
  <c r="AL56" i="82"/>
  <c r="AL55" i="82"/>
  <c r="AL54" i="82"/>
  <c r="AL53" i="82"/>
  <c r="AL52" i="82"/>
  <c r="AL51" i="82"/>
  <c r="AL50" i="82"/>
  <c r="AL49" i="82"/>
  <c r="AL48" i="82"/>
  <c r="AL47" i="82"/>
  <c r="AL46" i="82"/>
  <c r="AL45" i="82"/>
  <c r="AL44" i="82"/>
  <c r="AL43" i="82"/>
  <c r="AL42" i="82"/>
  <c r="AL41" i="82"/>
  <c r="AL40" i="82"/>
  <c r="AL39" i="82"/>
  <c r="AL38" i="82"/>
  <c r="AL37" i="82"/>
  <c r="AL36" i="82"/>
  <c r="AL35" i="82"/>
  <c r="AL34" i="82"/>
  <c r="AL33" i="82"/>
  <c r="AL32" i="82"/>
  <c r="AL31" i="82"/>
  <c r="AL30" i="82"/>
  <c r="AL29" i="82"/>
  <c r="AL28" i="82"/>
  <c r="AL27" i="82"/>
  <c r="AL26" i="82"/>
  <c r="AL25" i="82"/>
  <c r="AL24" i="82"/>
  <c r="AL23" i="82"/>
  <c r="AL22" i="82"/>
  <c r="AL21" i="82"/>
  <c r="AL20" i="82"/>
  <c r="AL19" i="82"/>
  <c r="AL18" i="82"/>
  <c r="AL17" i="82"/>
  <c r="AL16" i="82"/>
  <c r="AL15" i="82"/>
  <c r="AL14" i="82"/>
  <c r="AL13" i="82"/>
  <c r="AL12" i="82"/>
  <c r="AL11" i="82"/>
  <c r="AL10" i="82"/>
  <c r="AL9" i="82"/>
  <c r="AL8" i="82"/>
  <c r="AL7" i="82"/>
  <c r="AL6" i="82"/>
  <c r="AL5" i="82"/>
  <c r="AL4" i="82"/>
  <c r="AL3" i="82"/>
  <c r="AL210" i="81"/>
  <c r="AL209" i="81"/>
  <c r="AL208" i="81"/>
  <c r="AL207" i="81"/>
  <c r="AL206" i="81"/>
  <c r="AL205" i="81"/>
  <c r="AL204" i="81"/>
  <c r="AL203" i="81"/>
  <c r="AL202" i="81"/>
  <c r="AL201" i="81"/>
  <c r="AL200" i="81"/>
  <c r="AL199" i="81"/>
  <c r="AL198" i="81"/>
  <c r="AL197" i="81"/>
  <c r="AL196" i="81"/>
  <c r="AL195" i="81"/>
  <c r="AL194" i="81"/>
  <c r="AL193" i="81"/>
  <c r="AL192" i="81"/>
  <c r="AL191" i="81"/>
  <c r="AL190" i="81"/>
  <c r="AL189" i="81"/>
  <c r="AL188" i="81"/>
  <c r="AL187" i="81"/>
  <c r="AL186" i="81"/>
  <c r="AL185" i="81"/>
  <c r="AL184" i="81"/>
  <c r="AL183" i="81"/>
  <c r="AL182" i="81"/>
  <c r="AL181" i="81"/>
  <c r="AL180" i="81"/>
  <c r="AL179" i="81"/>
  <c r="AL178" i="81"/>
  <c r="AL177" i="81"/>
  <c r="AL176" i="81"/>
  <c r="AL175" i="81"/>
  <c r="AL174" i="81"/>
  <c r="AL173" i="81"/>
  <c r="AL172" i="81"/>
  <c r="AL171" i="81"/>
  <c r="AL170" i="81"/>
  <c r="AL169" i="81"/>
  <c r="AL168" i="81"/>
  <c r="AL167" i="81"/>
  <c r="AL166" i="81"/>
  <c r="AL165" i="81"/>
  <c r="AL164" i="81"/>
  <c r="AL163" i="81"/>
  <c r="AL162" i="81"/>
  <c r="AL161" i="81"/>
  <c r="AL160" i="81"/>
  <c r="AL159" i="81"/>
  <c r="AL158" i="81"/>
  <c r="AL157" i="81"/>
  <c r="AL156" i="81"/>
  <c r="AL155" i="81"/>
  <c r="AL154" i="81"/>
  <c r="AL153" i="81"/>
  <c r="AL152" i="81"/>
  <c r="AL151" i="81"/>
  <c r="AL150" i="81"/>
  <c r="AL149" i="81"/>
  <c r="AL148" i="81"/>
  <c r="AL147" i="81"/>
  <c r="AL146" i="81"/>
  <c r="AL145" i="81"/>
  <c r="AL144" i="81"/>
  <c r="AL143" i="81"/>
  <c r="AL142" i="81"/>
  <c r="AL141" i="81"/>
  <c r="AL140" i="81"/>
  <c r="AL139" i="81"/>
  <c r="AL138" i="81"/>
  <c r="AL137" i="81"/>
  <c r="AL136" i="81"/>
  <c r="AL135" i="81"/>
  <c r="AL134" i="81"/>
  <c r="AL133" i="81"/>
  <c r="AL132" i="81"/>
  <c r="AL131" i="81"/>
  <c r="AL130" i="81"/>
  <c r="AL129" i="81"/>
  <c r="AL128" i="81"/>
  <c r="AL127" i="81"/>
  <c r="AL126" i="81"/>
  <c r="AL125" i="81"/>
  <c r="AL124" i="81"/>
  <c r="AL123" i="81"/>
  <c r="AL122" i="81"/>
  <c r="AL121" i="81"/>
  <c r="AL120" i="81"/>
  <c r="AL119" i="81"/>
  <c r="AL118" i="81"/>
  <c r="AL117" i="81"/>
  <c r="AL116" i="81"/>
  <c r="AL115" i="81"/>
  <c r="AL114" i="81"/>
  <c r="AL113" i="81"/>
  <c r="AL112" i="81"/>
  <c r="AL111" i="81"/>
  <c r="AL110" i="81"/>
  <c r="AL109" i="81"/>
  <c r="AL108" i="81"/>
  <c r="AL107" i="81"/>
  <c r="AL106" i="81"/>
  <c r="AL105" i="81"/>
  <c r="AL104" i="81"/>
  <c r="AL103" i="81"/>
  <c r="AL102" i="81"/>
  <c r="AL101" i="81"/>
  <c r="AL100" i="81"/>
  <c r="AL99" i="81"/>
  <c r="AL98" i="81"/>
  <c r="AL97" i="81"/>
  <c r="AL96" i="81"/>
  <c r="AL95" i="81"/>
  <c r="AL94" i="81"/>
  <c r="AL93" i="81"/>
  <c r="AL92" i="81"/>
  <c r="AL91" i="81"/>
  <c r="AL90" i="81"/>
  <c r="AL89" i="81"/>
  <c r="AL88" i="81"/>
  <c r="AL87" i="81"/>
  <c r="AL86" i="81"/>
  <c r="AL85" i="81"/>
  <c r="AL84" i="81"/>
  <c r="AL83" i="81"/>
  <c r="AL82" i="81"/>
  <c r="AL81" i="81"/>
  <c r="AL80" i="81"/>
  <c r="AL79" i="81"/>
  <c r="AL78" i="81"/>
  <c r="AL77" i="81"/>
  <c r="AL76" i="81"/>
  <c r="AL75" i="81"/>
  <c r="AL74" i="81"/>
  <c r="AL73" i="81"/>
  <c r="AL72" i="81"/>
  <c r="AL71" i="81"/>
  <c r="AL70" i="81"/>
  <c r="AL69" i="81"/>
  <c r="AL68" i="81"/>
  <c r="AL67" i="81"/>
  <c r="AL66" i="81"/>
  <c r="AL65" i="81"/>
  <c r="AL64" i="81"/>
  <c r="AL63" i="81"/>
  <c r="AL62" i="81"/>
  <c r="AL61" i="81"/>
  <c r="AL60" i="81"/>
  <c r="AL59" i="81"/>
  <c r="AL58" i="81"/>
  <c r="AL57" i="81"/>
  <c r="AL56" i="81"/>
  <c r="AL55" i="81"/>
  <c r="AL54" i="81"/>
  <c r="AL53" i="81"/>
  <c r="AL52" i="81"/>
  <c r="AL51" i="81"/>
  <c r="AL50" i="81"/>
  <c r="AL49" i="81"/>
  <c r="AL48" i="81"/>
  <c r="AL47" i="81"/>
  <c r="AL46" i="81"/>
  <c r="AL45" i="81"/>
  <c r="AL44" i="81"/>
  <c r="AL43" i="81"/>
  <c r="AL42" i="81"/>
  <c r="AL41" i="81"/>
  <c r="AL40" i="81"/>
  <c r="AL39" i="81"/>
  <c r="AL38" i="81"/>
  <c r="AL37" i="81"/>
  <c r="AL36" i="81"/>
  <c r="AL35" i="81"/>
  <c r="AL34" i="81"/>
  <c r="AL33" i="81"/>
  <c r="AL32" i="81"/>
  <c r="AL31" i="81"/>
  <c r="AL30" i="81"/>
  <c r="AL29" i="81"/>
  <c r="AL28" i="81"/>
  <c r="AL27" i="81"/>
  <c r="AL26" i="81"/>
  <c r="AL25" i="81"/>
  <c r="AL24" i="81"/>
  <c r="AL23" i="81"/>
  <c r="AL22" i="81"/>
  <c r="AL21" i="81"/>
  <c r="AL20" i="81"/>
  <c r="AL19" i="81"/>
  <c r="AL18" i="81"/>
  <c r="AL17" i="81"/>
  <c r="AL16" i="81"/>
  <c r="AL15" i="81"/>
  <c r="AL14" i="81"/>
  <c r="AL13" i="81"/>
  <c r="AL12" i="81"/>
  <c r="AL11" i="81"/>
  <c r="AL10" i="81"/>
  <c r="AL9" i="81"/>
  <c r="AL8" i="81"/>
  <c r="AL7" i="81"/>
  <c r="AL6" i="81"/>
  <c r="AL5" i="81"/>
  <c r="AL4" i="81"/>
  <c r="AL3" i="81"/>
  <c r="AI4" i="81" l="1"/>
  <c r="AI5" i="81"/>
  <c r="AI6" i="81"/>
  <c r="AI7" i="81"/>
  <c r="AI8" i="81"/>
  <c r="AI9" i="81"/>
  <c r="AI10" i="81"/>
  <c r="AI11" i="81"/>
  <c r="AI12" i="81"/>
  <c r="AI13" i="81"/>
  <c r="AI14" i="81"/>
  <c r="AI15" i="81"/>
  <c r="AI16" i="81"/>
  <c r="AI17" i="81"/>
  <c r="AI18" i="81"/>
  <c r="AI19" i="81"/>
  <c r="AI20" i="81"/>
  <c r="AI21" i="81"/>
  <c r="AI22" i="81"/>
  <c r="AI23" i="81"/>
  <c r="AI24" i="81"/>
  <c r="AI25" i="81"/>
  <c r="AI26" i="81"/>
  <c r="AI27" i="81"/>
  <c r="AI28" i="81"/>
  <c r="AI29" i="81"/>
  <c r="AI30" i="81"/>
  <c r="AI31" i="81"/>
  <c r="AI32" i="81"/>
  <c r="AI33" i="81"/>
  <c r="AI34" i="81"/>
  <c r="AI35" i="81"/>
  <c r="AI36" i="81"/>
  <c r="AI37" i="81"/>
  <c r="AI38" i="81"/>
  <c r="AI39" i="81"/>
  <c r="AI40" i="81"/>
  <c r="AI41" i="81"/>
  <c r="AI42" i="81"/>
  <c r="AI43" i="81"/>
  <c r="AI44" i="81"/>
  <c r="AI45" i="81"/>
  <c r="AI46" i="81"/>
  <c r="AI47" i="81"/>
  <c r="AI48" i="81"/>
  <c r="AI49" i="81"/>
  <c r="AI50" i="81"/>
  <c r="AI51" i="81"/>
  <c r="AI52" i="81"/>
  <c r="AI53" i="81"/>
  <c r="AI54" i="81"/>
  <c r="AI55" i="81"/>
  <c r="AI56" i="81"/>
  <c r="AI57" i="81"/>
  <c r="AI58" i="81"/>
  <c r="AI59" i="81"/>
  <c r="AI60" i="81"/>
  <c r="AI61" i="81"/>
  <c r="AI62" i="81"/>
  <c r="AI63" i="81"/>
  <c r="AI64" i="81"/>
  <c r="AI65" i="81"/>
  <c r="AI66" i="81"/>
  <c r="AI67" i="81"/>
  <c r="AI68" i="81"/>
  <c r="AI69" i="81"/>
  <c r="AI70" i="81"/>
  <c r="AI71" i="81"/>
  <c r="AI72" i="81"/>
  <c r="AI73" i="81"/>
  <c r="AI74" i="81"/>
  <c r="AI75" i="81"/>
  <c r="AI76" i="81"/>
  <c r="AI77" i="81"/>
  <c r="AI78" i="81"/>
  <c r="AI79" i="81"/>
  <c r="AI80" i="81"/>
  <c r="AI81" i="81"/>
  <c r="AI82" i="81"/>
  <c r="AI83" i="81"/>
  <c r="AI84" i="81"/>
  <c r="AI85" i="81"/>
  <c r="AI86" i="81"/>
  <c r="AI87" i="81"/>
  <c r="AI88" i="81"/>
  <c r="AI89" i="81"/>
  <c r="AI90" i="81"/>
  <c r="AI91" i="81"/>
  <c r="AI92" i="81"/>
  <c r="AI93" i="81"/>
  <c r="AI94" i="81"/>
  <c r="AI95" i="81"/>
  <c r="AI96" i="81"/>
  <c r="AI97" i="81"/>
  <c r="AI98" i="81"/>
  <c r="AI99" i="81"/>
  <c r="AI100" i="81"/>
  <c r="AI101" i="81"/>
  <c r="AI102" i="81"/>
  <c r="AI103" i="81"/>
  <c r="AI104" i="81"/>
  <c r="AI105" i="81"/>
  <c r="AI106" i="81"/>
  <c r="AI107" i="81"/>
  <c r="AI108" i="81"/>
  <c r="AI109" i="81"/>
  <c r="AI110" i="81"/>
  <c r="AI111" i="81"/>
  <c r="AI112" i="81"/>
  <c r="AI113" i="81"/>
  <c r="AI114" i="81"/>
  <c r="AI115" i="81"/>
  <c r="AI116" i="81"/>
  <c r="AI117" i="81"/>
  <c r="AI118" i="81"/>
  <c r="AI119" i="81"/>
  <c r="AI120" i="81"/>
  <c r="AI121" i="81"/>
  <c r="AI122" i="81"/>
  <c r="AI123" i="81"/>
  <c r="AI124" i="81"/>
  <c r="AI125" i="81"/>
  <c r="AI126" i="81"/>
  <c r="AI127" i="81"/>
  <c r="AI128" i="81"/>
  <c r="AI129" i="81"/>
  <c r="AI130" i="81"/>
  <c r="AI131" i="81"/>
  <c r="AI132" i="81"/>
  <c r="AI133" i="81"/>
  <c r="AI134" i="81"/>
  <c r="AI135" i="81"/>
  <c r="AI136" i="81"/>
  <c r="AI137" i="81"/>
  <c r="AI138" i="81"/>
  <c r="AI139" i="81"/>
  <c r="AI140" i="81"/>
  <c r="AI141" i="81"/>
  <c r="AI142" i="81"/>
  <c r="AI143" i="81"/>
  <c r="AI144" i="81"/>
  <c r="AI145" i="81"/>
  <c r="AI146" i="81"/>
  <c r="AI147" i="81"/>
  <c r="AI148" i="81"/>
  <c r="AI149" i="81"/>
  <c r="AI150" i="81"/>
  <c r="AI151" i="81"/>
  <c r="AI152" i="81"/>
  <c r="AI153" i="81"/>
  <c r="AI154" i="81"/>
  <c r="AI155" i="81"/>
  <c r="AI156" i="81"/>
  <c r="AI157" i="81"/>
  <c r="AI158" i="81"/>
  <c r="AI159" i="81"/>
  <c r="AI160" i="81"/>
  <c r="AI161" i="81"/>
  <c r="AI162" i="81"/>
  <c r="AI163" i="81"/>
  <c r="AI164" i="81"/>
  <c r="AI165" i="81"/>
  <c r="AI166" i="81"/>
  <c r="AI167" i="81"/>
  <c r="AI168" i="81"/>
  <c r="AI169" i="81"/>
  <c r="AI170" i="81"/>
  <c r="AI171" i="81"/>
  <c r="AI172" i="81"/>
  <c r="AI173" i="81"/>
  <c r="AI174" i="81"/>
  <c r="AI175" i="81"/>
  <c r="AI176" i="81"/>
  <c r="AI177" i="81"/>
  <c r="AI178" i="81"/>
  <c r="AI179" i="81"/>
  <c r="AI180" i="81"/>
  <c r="AI181" i="81"/>
  <c r="AI182" i="81"/>
  <c r="AI183" i="81"/>
  <c r="AI184" i="81"/>
  <c r="AI185" i="81"/>
  <c r="AI186" i="81"/>
  <c r="AI187" i="81"/>
  <c r="AI188" i="81"/>
  <c r="AI189" i="81"/>
  <c r="AI190" i="81"/>
  <c r="AI191" i="81"/>
  <c r="AI192" i="81"/>
  <c r="AI193" i="81"/>
  <c r="AI194" i="81"/>
  <c r="AI195" i="81"/>
  <c r="AI196" i="81"/>
  <c r="AI197" i="81"/>
  <c r="AI198" i="81"/>
  <c r="AI199" i="81"/>
  <c r="AI200" i="81"/>
  <c r="AI201" i="81"/>
  <c r="AI202" i="81"/>
  <c r="AI203" i="81"/>
  <c r="AI204" i="81"/>
  <c r="AI205" i="81"/>
  <c r="AI206" i="81"/>
  <c r="AI207" i="81"/>
  <c r="AI208" i="81"/>
  <c r="AI209" i="81"/>
  <c r="AI210" i="81"/>
  <c r="AI3" i="81"/>
  <c r="AI210" i="82"/>
  <c r="AI209" i="82"/>
  <c r="AI208" i="82"/>
  <c r="AI207" i="82"/>
  <c r="AI206" i="82"/>
  <c r="AI205" i="82"/>
  <c r="AI204" i="82"/>
  <c r="AI203" i="82"/>
  <c r="AI202" i="82"/>
  <c r="AI201" i="82"/>
  <c r="AI200" i="82"/>
  <c r="AI199" i="82"/>
  <c r="AI198" i="82"/>
  <c r="AI197" i="82"/>
  <c r="AI196" i="82"/>
  <c r="AI195" i="82"/>
  <c r="AI194" i="82"/>
  <c r="AI193" i="82"/>
  <c r="AI192" i="82"/>
  <c r="AI191" i="82"/>
  <c r="AI190" i="82"/>
  <c r="AI189" i="82"/>
  <c r="AI188" i="82"/>
  <c r="AI187" i="82"/>
  <c r="AI186" i="82"/>
  <c r="AI185" i="82"/>
  <c r="AI184" i="82"/>
  <c r="AI183" i="82"/>
  <c r="AI182" i="82"/>
  <c r="AI181" i="82"/>
  <c r="AI180" i="82"/>
  <c r="AI179" i="82"/>
  <c r="AI178" i="82"/>
  <c r="AI177" i="82"/>
  <c r="AI176" i="82"/>
  <c r="AI175" i="82"/>
  <c r="AI174" i="82"/>
  <c r="AI173" i="82"/>
  <c r="AI172" i="82"/>
  <c r="AI171" i="82"/>
  <c r="AI170" i="82"/>
  <c r="AI169" i="82"/>
  <c r="AI168" i="82"/>
  <c r="AI167" i="82"/>
  <c r="AI166" i="82"/>
  <c r="AI165" i="82"/>
  <c r="AI164" i="82"/>
  <c r="AI163" i="82"/>
  <c r="AI162" i="82"/>
  <c r="AI161" i="82"/>
  <c r="AI160" i="82"/>
  <c r="AI159" i="82"/>
  <c r="AI158" i="82"/>
  <c r="AI157" i="82"/>
  <c r="AI156" i="82"/>
  <c r="AI155" i="82"/>
  <c r="AI154" i="82"/>
  <c r="AI153" i="82"/>
  <c r="AI152" i="82"/>
  <c r="AI151" i="82"/>
  <c r="AI150" i="82"/>
  <c r="AI149" i="82"/>
  <c r="AI148" i="82"/>
  <c r="AI147" i="82"/>
  <c r="AI146" i="82"/>
  <c r="AI145" i="82"/>
  <c r="AI144" i="82"/>
  <c r="AI143" i="82"/>
  <c r="AI142" i="82"/>
  <c r="AI141" i="82"/>
  <c r="AI140" i="82"/>
  <c r="AI139" i="82"/>
  <c r="AI138" i="82"/>
  <c r="AI137" i="82"/>
  <c r="AI136" i="82"/>
  <c r="AI135" i="82"/>
  <c r="AI134" i="82"/>
  <c r="AI133" i="82"/>
  <c r="AI132" i="82"/>
  <c r="AI131" i="82"/>
  <c r="AI130" i="82"/>
  <c r="AI129" i="82"/>
  <c r="AI128" i="82"/>
  <c r="AI127" i="82"/>
  <c r="AI126" i="82"/>
  <c r="AI125" i="82"/>
  <c r="AI124" i="82"/>
  <c r="AI123" i="82"/>
  <c r="AI122" i="82"/>
  <c r="AI121" i="82"/>
  <c r="AI120" i="82"/>
  <c r="AI119" i="82"/>
  <c r="AI118" i="82"/>
  <c r="AI117" i="82"/>
  <c r="AI116" i="82"/>
  <c r="AI115" i="82"/>
  <c r="AI114" i="82"/>
  <c r="AI113" i="82"/>
  <c r="AI112" i="82"/>
  <c r="AI111" i="82"/>
  <c r="AI110" i="82"/>
  <c r="AI109" i="82"/>
  <c r="AI108" i="82"/>
  <c r="AI107" i="82"/>
  <c r="AI106" i="82"/>
  <c r="AI105" i="82"/>
  <c r="AI104" i="82"/>
  <c r="AI103" i="82"/>
  <c r="AI102" i="82"/>
  <c r="AI101" i="82"/>
  <c r="AI100" i="82"/>
  <c r="AI99" i="82"/>
  <c r="AI98" i="82"/>
  <c r="AI97" i="82"/>
  <c r="AI96" i="82"/>
  <c r="AI95" i="82"/>
  <c r="AI94" i="82"/>
  <c r="AI93" i="82"/>
  <c r="AI92" i="82"/>
  <c r="AI91" i="82"/>
  <c r="AI90" i="82"/>
  <c r="AI89" i="82"/>
  <c r="AI88" i="82"/>
  <c r="AI87" i="82"/>
  <c r="AI86" i="82"/>
  <c r="AI85" i="82"/>
  <c r="AI84" i="82"/>
  <c r="AI83" i="82"/>
  <c r="AI82" i="82"/>
  <c r="AI81" i="82"/>
  <c r="AI80" i="82"/>
  <c r="AI79" i="82"/>
  <c r="AI78" i="82"/>
  <c r="AI77" i="82"/>
  <c r="AI76" i="82"/>
  <c r="AI75" i="82"/>
  <c r="AI74" i="82"/>
  <c r="AI73" i="82"/>
  <c r="AI72" i="82"/>
  <c r="AI71" i="82"/>
  <c r="AI70" i="82"/>
  <c r="AI69" i="82"/>
  <c r="AI68" i="82"/>
  <c r="AI67" i="82"/>
  <c r="AI66" i="82"/>
  <c r="AI65" i="82"/>
  <c r="AI64" i="82"/>
  <c r="AI63" i="82"/>
  <c r="AI62" i="82"/>
  <c r="AI61" i="82"/>
  <c r="AI60" i="82"/>
  <c r="AI59" i="82"/>
  <c r="AI58" i="82"/>
  <c r="AI57" i="82"/>
  <c r="AI56" i="82"/>
  <c r="AI55" i="82"/>
  <c r="AI54" i="82"/>
  <c r="AI53" i="82"/>
  <c r="AI52" i="82"/>
  <c r="AI51" i="82"/>
  <c r="AI50" i="82"/>
  <c r="AI49" i="82"/>
  <c r="AI48" i="82"/>
  <c r="AI47" i="82"/>
  <c r="AI46" i="82"/>
  <c r="AI45" i="82"/>
  <c r="AI44" i="82"/>
  <c r="AI43" i="82"/>
  <c r="AI42" i="82"/>
  <c r="AI41" i="82"/>
  <c r="AI40" i="82"/>
  <c r="AI39" i="82"/>
  <c r="AI38" i="82"/>
  <c r="AI37" i="82"/>
  <c r="AI36" i="82"/>
  <c r="AI35" i="82"/>
  <c r="AI34" i="82"/>
  <c r="AI33" i="82"/>
  <c r="AI32" i="82"/>
  <c r="AI31" i="82"/>
  <c r="AI30" i="82"/>
  <c r="AI29" i="82"/>
  <c r="AI28" i="82"/>
  <c r="AI27" i="82"/>
  <c r="AI26" i="82"/>
  <c r="AI25" i="82"/>
  <c r="AI24" i="82"/>
  <c r="AI23" i="82"/>
  <c r="AI22" i="82"/>
  <c r="AI21" i="82"/>
  <c r="AI20" i="82"/>
  <c r="AI19" i="82"/>
  <c r="AI18" i="82"/>
  <c r="AI17" i="82"/>
  <c r="AI16" i="82"/>
  <c r="AI15" i="82"/>
  <c r="AI14" i="82"/>
  <c r="AI13" i="82"/>
  <c r="AI12" i="82"/>
  <c r="AI11" i="82"/>
  <c r="AI10" i="82"/>
  <c r="AI9" i="82"/>
  <c r="AI8" i="82"/>
  <c r="AI7" i="82"/>
  <c r="AI6" i="82"/>
  <c r="AI5" i="82"/>
  <c r="AI4" i="82"/>
  <c r="AI3" i="82"/>
  <c r="AI210" i="80"/>
  <c r="AI209" i="80"/>
  <c r="AI208" i="80"/>
  <c r="AI207" i="80"/>
  <c r="AI206" i="80"/>
  <c r="AI205" i="80"/>
  <c r="AI204" i="80"/>
  <c r="AI203" i="80"/>
  <c r="AI202" i="80"/>
  <c r="AI201" i="80"/>
  <c r="AI200" i="80"/>
  <c r="AI199" i="80"/>
  <c r="AI198" i="80"/>
  <c r="AI197" i="80"/>
  <c r="AI196" i="80"/>
  <c r="AI195" i="80"/>
  <c r="AI194" i="80"/>
  <c r="AI193" i="80"/>
  <c r="AI192" i="80"/>
  <c r="AI191" i="80"/>
  <c r="AI190" i="80"/>
  <c r="AI189" i="80"/>
  <c r="AI188" i="80"/>
  <c r="AI187" i="80"/>
  <c r="AI186" i="80"/>
  <c r="AI185" i="80"/>
  <c r="AI184" i="80"/>
  <c r="AI183" i="80"/>
  <c r="AI182" i="80"/>
  <c r="AI181" i="80"/>
  <c r="AI180" i="80"/>
  <c r="AI179" i="80"/>
  <c r="AI178" i="80"/>
  <c r="AI177" i="80"/>
  <c r="AI176" i="80"/>
  <c r="AI175" i="80"/>
  <c r="AI174" i="80"/>
  <c r="AI173" i="80"/>
  <c r="AI172" i="80"/>
  <c r="AI171" i="80"/>
  <c r="AI170" i="80"/>
  <c r="AI169" i="80"/>
  <c r="AI168" i="80"/>
  <c r="AI167" i="80"/>
  <c r="AI166" i="80"/>
  <c r="AI165" i="80"/>
  <c r="AI164" i="80"/>
  <c r="AI163" i="80"/>
  <c r="AI162" i="80"/>
  <c r="AI161" i="80"/>
  <c r="AI160" i="80"/>
  <c r="AI159" i="80"/>
  <c r="AI158" i="80"/>
  <c r="AI157" i="80"/>
  <c r="AI156" i="80"/>
  <c r="AI155" i="80"/>
  <c r="AI154" i="80"/>
  <c r="AI153" i="80"/>
  <c r="AI152" i="80"/>
  <c r="AI151" i="80"/>
  <c r="AI150" i="80"/>
  <c r="AI149" i="80"/>
  <c r="AI148" i="80"/>
  <c r="AI147" i="80"/>
  <c r="AI146" i="80"/>
  <c r="AI145" i="80"/>
  <c r="AI144" i="80"/>
  <c r="AI143" i="80"/>
  <c r="AI142" i="80"/>
  <c r="AI141" i="80"/>
  <c r="AI140" i="80"/>
  <c r="AI139" i="80"/>
  <c r="AI138" i="80"/>
  <c r="AI137" i="80"/>
  <c r="AI136" i="80"/>
  <c r="AI135" i="80"/>
  <c r="AI134" i="80"/>
  <c r="AI133" i="80"/>
  <c r="AI132" i="80"/>
  <c r="AI131" i="80"/>
  <c r="AI130" i="80"/>
  <c r="AI129" i="80"/>
  <c r="AI128" i="80"/>
  <c r="AI127" i="80"/>
  <c r="AI126" i="80"/>
  <c r="AI125" i="80"/>
  <c r="AI124" i="80"/>
  <c r="AI123" i="80"/>
  <c r="AI122" i="80"/>
  <c r="AI121" i="80"/>
  <c r="AI120" i="80"/>
  <c r="AI119" i="80"/>
  <c r="AI118" i="80"/>
  <c r="AI117" i="80"/>
  <c r="AI116" i="80"/>
  <c r="AI115" i="80"/>
  <c r="AI114" i="80"/>
  <c r="AI113" i="80"/>
  <c r="AI112" i="80"/>
  <c r="AI111" i="80"/>
  <c r="AI110" i="80"/>
  <c r="AI109" i="80"/>
  <c r="AI108" i="80"/>
  <c r="AI107" i="80"/>
  <c r="AI106" i="80"/>
  <c r="AI105" i="80"/>
  <c r="AI104" i="80"/>
  <c r="AI103" i="80"/>
  <c r="AI102" i="80"/>
  <c r="AI101" i="80"/>
  <c r="AI100" i="80"/>
  <c r="AI99" i="80"/>
  <c r="AI98" i="80"/>
  <c r="AI97" i="80"/>
  <c r="AI96" i="80"/>
  <c r="AI95" i="80"/>
  <c r="AI94" i="80"/>
  <c r="AI93" i="80"/>
  <c r="AI92" i="80"/>
  <c r="AI91" i="80"/>
  <c r="AI90" i="80"/>
  <c r="AI89" i="80"/>
  <c r="AI88" i="80"/>
  <c r="AI87" i="80"/>
  <c r="AI86" i="80"/>
  <c r="AI85" i="80"/>
  <c r="AI84" i="80"/>
  <c r="AI83" i="80"/>
  <c r="AI82" i="80"/>
  <c r="AI81" i="80"/>
  <c r="AI80" i="80"/>
  <c r="AI79" i="80"/>
  <c r="AI78" i="80"/>
  <c r="AI77" i="80"/>
  <c r="AI76" i="80"/>
  <c r="AI75" i="80"/>
  <c r="AI74" i="80"/>
  <c r="AI73" i="80"/>
  <c r="AI72" i="80"/>
  <c r="AI71" i="80"/>
  <c r="AI70" i="80"/>
  <c r="AI69" i="80"/>
  <c r="AI68" i="80"/>
  <c r="AI67" i="80"/>
  <c r="AI66" i="80"/>
  <c r="AI65" i="80"/>
  <c r="AI64" i="80"/>
  <c r="AI63" i="80"/>
  <c r="AI62" i="80"/>
  <c r="AI61" i="80"/>
  <c r="AI60" i="80"/>
  <c r="AI59" i="80"/>
  <c r="AI58" i="80"/>
  <c r="AI57" i="80"/>
  <c r="AI56" i="80"/>
  <c r="AI55" i="80"/>
  <c r="AI54" i="80"/>
  <c r="AI53" i="80"/>
  <c r="AI52" i="80"/>
  <c r="AI51" i="80"/>
  <c r="AI50" i="80"/>
  <c r="AI49" i="80"/>
  <c r="AI48" i="80"/>
  <c r="AI47" i="80"/>
  <c r="AI46" i="80"/>
  <c r="AI45" i="80"/>
  <c r="AI44" i="80"/>
  <c r="AI43" i="80"/>
  <c r="AI42" i="80"/>
  <c r="AI41" i="80"/>
  <c r="AI40" i="80"/>
  <c r="AI39" i="80"/>
  <c r="AI38" i="80"/>
  <c r="AI37" i="80"/>
  <c r="AI36" i="80"/>
  <c r="AI35" i="80"/>
  <c r="AI34" i="80"/>
  <c r="AI33" i="80"/>
  <c r="AI32" i="80"/>
  <c r="AI31" i="80"/>
  <c r="AI30" i="80"/>
  <c r="AI29" i="80"/>
  <c r="AI28" i="80"/>
  <c r="AI27" i="80"/>
  <c r="AI26" i="80"/>
  <c r="AI25" i="80"/>
  <c r="AI24" i="80"/>
  <c r="AI23" i="80"/>
  <c r="AI22" i="80"/>
  <c r="AI21" i="80"/>
  <c r="AI20" i="80"/>
  <c r="AI19" i="80"/>
  <c r="AI18" i="80"/>
  <c r="AI17" i="80"/>
  <c r="AI16" i="80"/>
  <c r="AI15" i="80"/>
  <c r="AI14" i="80"/>
  <c r="AI13" i="80"/>
  <c r="AI12" i="80"/>
  <c r="AI11" i="80"/>
  <c r="AI10" i="80"/>
  <c r="AI9" i="80"/>
  <c r="AI8" i="80"/>
  <c r="AI7" i="80"/>
  <c r="AI6" i="80"/>
  <c r="AI5" i="80"/>
  <c r="AI4" i="80"/>
  <c r="AI3" i="80"/>
  <c r="AF4" i="81" l="1"/>
  <c r="AF5" i="81"/>
  <c r="AF6" i="81"/>
  <c r="AF7" i="81"/>
  <c r="AF8" i="81"/>
  <c r="AF9" i="81"/>
  <c r="AF10" i="81"/>
  <c r="AF11" i="81"/>
  <c r="AF12" i="81"/>
  <c r="AF13" i="81"/>
  <c r="AF14" i="81"/>
  <c r="AF15" i="81"/>
  <c r="AF16" i="81"/>
  <c r="AF17" i="81"/>
  <c r="AF18" i="81"/>
  <c r="AF19" i="81"/>
  <c r="AF20" i="81"/>
  <c r="AF21" i="81"/>
  <c r="AF22" i="81"/>
  <c r="AF23" i="81"/>
  <c r="AF24" i="81"/>
  <c r="AF25" i="81"/>
  <c r="AF26" i="81"/>
  <c r="AF27" i="81"/>
  <c r="AF28" i="81"/>
  <c r="AF29" i="81"/>
  <c r="AF30" i="81"/>
  <c r="AF31" i="81"/>
  <c r="AF32" i="81"/>
  <c r="AF33" i="81"/>
  <c r="AF34" i="81"/>
  <c r="AF35" i="81"/>
  <c r="AF36" i="81"/>
  <c r="AF37" i="81"/>
  <c r="AF38" i="81"/>
  <c r="AF39" i="81"/>
  <c r="AF40" i="81"/>
  <c r="AF41" i="81"/>
  <c r="AF42" i="81"/>
  <c r="AF43" i="81"/>
  <c r="AF44" i="81"/>
  <c r="AF45" i="81"/>
  <c r="AF46" i="81"/>
  <c r="AF47" i="81"/>
  <c r="AF48" i="81"/>
  <c r="AF49" i="81"/>
  <c r="AF50" i="81"/>
  <c r="AF51" i="81"/>
  <c r="AF52" i="81"/>
  <c r="AF53" i="81"/>
  <c r="AF54" i="81"/>
  <c r="AF55" i="81"/>
  <c r="AF56" i="81"/>
  <c r="AF57" i="81"/>
  <c r="AF58" i="81"/>
  <c r="AF59" i="81"/>
  <c r="AF60" i="81"/>
  <c r="AF61" i="81"/>
  <c r="AF62" i="81"/>
  <c r="AF63" i="81"/>
  <c r="AF64" i="81"/>
  <c r="AF65" i="81"/>
  <c r="AF66" i="81"/>
  <c r="AF67" i="81"/>
  <c r="AF68" i="81"/>
  <c r="AF69" i="81"/>
  <c r="AF70" i="81"/>
  <c r="AF71" i="81"/>
  <c r="AF72" i="81"/>
  <c r="AF73" i="81"/>
  <c r="AF74" i="81"/>
  <c r="AF75" i="81"/>
  <c r="AF76" i="81"/>
  <c r="AF77" i="81"/>
  <c r="AF78" i="81"/>
  <c r="AF79" i="81"/>
  <c r="AF80" i="81"/>
  <c r="AF81" i="81"/>
  <c r="AF82" i="81"/>
  <c r="AF83" i="81"/>
  <c r="AF84" i="81"/>
  <c r="AF85" i="81"/>
  <c r="AF86" i="81"/>
  <c r="AF87" i="81"/>
  <c r="AF88" i="81"/>
  <c r="AF89" i="81"/>
  <c r="AF90" i="81"/>
  <c r="AF91" i="81"/>
  <c r="AF92" i="81"/>
  <c r="AF93" i="81"/>
  <c r="AF94" i="81"/>
  <c r="AF95" i="81"/>
  <c r="AF96" i="81"/>
  <c r="AF97" i="81"/>
  <c r="AF98" i="81"/>
  <c r="AF99" i="81"/>
  <c r="AF100" i="81"/>
  <c r="AF101" i="81"/>
  <c r="AF102" i="81"/>
  <c r="AF103" i="81"/>
  <c r="AF104" i="81"/>
  <c r="AF105" i="81"/>
  <c r="AF106" i="81"/>
  <c r="AF107" i="81"/>
  <c r="AF108" i="81"/>
  <c r="AF109" i="81"/>
  <c r="AF110" i="81"/>
  <c r="AF111" i="81"/>
  <c r="AF112" i="81"/>
  <c r="AF113" i="81"/>
  <c r="AF114" i="81"/>
  <c r="AF115" i="81"/>
  <c r="AF116" i="81"/>
  <c r="AF117" i="81"/>
  <c r="AF118" i="81"/>
  <c r="AF119" i="81"/>
  <c r="AF120" i="81"/>
  <c r="AF121" i="81"/>
  <c r="AF122" i="81"/>
  <c r="AF123" i="81"/>
  <c r="AF124" i="81"/>
  <c r="AF125" i="81"/>
  <c r="AF126" i="81"/>
  <c r="AF127" i="81"/>
  <c r="AF128" i="81"/>
  <c r="AF129" i="81"/>
  <c r="AF130" i="81"/>
  <c r="AF131" i="81"/>
  <c r="AF132" i="81"/>
  <c r="AF133" i="81"/>
  <c r="AF134" i="81"/>
  <c r="AF135" i="81"/>
  <c r="AF136" i="81"/>
  <c r="AF137" i="81"/>
  <c r="AF138" i="81"/>
  <c r="AF139" i="81"/>
  <c r="AF140" i="81"/>
  <c r="AF141" i="81"/>
  <c r="AF142" i="81"/>
  <c r="AF143" i="81"/>
  <c r="AF144" i="81"/>
  <c r="AF145" i="81"/>
  <c r="AF146" i="81"/>
  <c r="AF147" i="81"/>
  <c r="AF148" i="81"/>
  <c r="AF149" i="81"/>
  <c r="AF150" i="81"/>
  <c r="AF151" i="81"/>
  <c r="AF152" i="81"/>
  <c r="AF153" i="81"/>
  <c r="AF154" i="81"/>
  <c r="AF155" i="81"/>
  <c r="AF156" i="81"/>
  <c r="AF157" i="81"/>
  <c r="AF158" i="81"/>
  <c r="AF159" i="81"/>
  <c r="AF160" i="81"/>
  <c r="AF161" i="81"/>
  <c r="AF162" i="81"/>
  <c r="AF163" i="81"/>
  <c r="AF164" i="81"/>
  <c r="AF165" i="81"/>
  <c r="AF166" i="81"/>
  <c r="AF167" i="81"/>
  <c r="AF168" i="81"/>
  <c r="AF169" i="81"/>
  <c r="AF170" i="81"/>
  <c r="AF171" i="81"/>
  <c r="AF172" i="81"/>
  <c r="AF173" i="81"/>
  <c r="AF174" i="81"/>
  <c r="AF175" i="81"/>
  <c r="AF176" i="81"/>
  <c r="AF177" i="81"/>
  <c r="AF178" i="81"/>
  <c r="AF179" i="81"/>
  <c r="AF180" i="81"/>
  <c r="AF181" i="81"/>
  <c r="AF182" i="81"/>
  <c r="AF183" i="81"/>
  <c r="AF184" i="81"/>
  <c r="AF185" i="81"/>
  <c r="AF186" i="81"/>
  <c r="AF187" i="81"/>
  <c r="AF188" i="81"/>
  <c r="AF189" i="81"/>
  <c r="AF190" i="81"/>
  <c r="AF191" i="81"/>
  <c r="AF192" i="81"/>
  <c r="AF193" i="81"/>
  <c r="AF194" i="81"/>
  <c r="AF195" i="81"/>
  <c r="AF196" i="81"/>
  <c r="AF197" i="81"/>
  <c r="AF198" i="81"/>
  <c r="AF199" i="81"/>
  <c r="AF200" i="81"/>
  <c r="AF201" i="81"/>
  <c r="AF202" i="81"/>
  <c r="AF203" i="81"/>
  <c r="AF204" i="81"/>
  <c r="AF205" i="81"/>
  <c r="AF206" i="81"/>
  <c r="AF207" i="81"/>
  <c r="AF208" i="81"/>
  <c r="AF209" i="81"/>
  <c r="AF210" i="81"/>
  <c r="AF3" i="81"/>
  <c r="AF4" i="82"/>
  <c r="AF5" i="82"/>
  <c r="AF6" i="82"/>
  <c r="AF7" i="82"/>
  <c r="AF8" i="82"/>
  <c r="AF9" i="82"/>
  <c r="AF10" i="82"/>
  <c r="AF11" i="82"/>
  <c r="AF12" i="82"/>
  <c r="AF13" i="82"/>
  <c r="AF14" i="82"/>
  <c r="AF15" i="82"/>
  <c r="AF16" i="82"/>
  <c r="AF17" i="82"/>
  <c r="AF18" i="82"/>
  <c r="AF19" i="82"/>
  <c r="AF20" i="82"/>
  <c r="AF21" i="82"/>
  <c r="AF22" i="82"/>
  <c r="AF23" i="82"/>
  <c r="AF24" i="82"/>
  <c r="AF25" i="82"/>
  <c r="AF26" i="82"/>
  <c r="AF27" i="82"/>
  <c r="AF28" i="82"/>
  <c r="AF29" i="82"/>
  <c r="AF30" i="82"/>
  <c r="AF31" i="82"/>
  <c r="AF32" i="82"/>
  <c r="AF33" i="82"/>
  <c r="AF34" i="82"/>
  <c r="AF35" i="82"/>
  <c r="AF36" i="82"/>
  <c r="AF37" i="82"/>
  <c r="AF38" i="82"/>
  <c r="AF39" i="82"/>
  <c r="AF40" i="82"/>
  <c r="AF41" i="82"/>
  <c r="AF42" i="82"/>
  <c r="AF43" i="82"/>
  <c r="AF44" i="82"/>
  <c r="AF45" i="82"/>
  <c r="AF46" i="82"/>
  <c r="AF47" i="82"/>
  <c r="AF48" i="82"/>
  <c r="AF49" i="82"/>
  <c r="AF50" i="82"/>
  <c r="AF51" i="82"/>
  <c r="AF52" i="82"/>
  <c r="AF53" i="82"/>
  <c r="AF54" i="82"/>
  <c r="AF55" i="82"/>
  <c r="AF56" i="82"/>
  <c r="AF57" i="82"/>
  <c r="AF58" i="82"/>
  <c r="AF59" i="82"/>
  <c r="AF60" i="82"/>
  <c r="AF61" i="82"/>
  <c r="AF62" i="82"/>
  <c r="AF63" i="82"/>
  <c r="AF64" i="82"/>
  <c r="AF65" i="82"/>
  <c r="AF66" i="82"/>
  <c r="AF67" i="82"/>
  <c r="AF68" i="82"/>
  <c r="AF69" i="82"/>
  <c r="AF70" i="82"/>
  <c r="AF71" i="82"/>
  <c r="AF72" i="82"/>
  <c r="AF73" i="82"/>
  <c r="AF74" i="82"/>
  <c r="AF75" i="82"/>
  <c r="AF76" i="82"/>
  <c r="AF77" i="82"/>
  <c r="AF78" i="82"/>
  <c r="AF79" i="82"/>
  <c r="AF80" i="82"/>
  <c r="AF81" i="82"/>
  <c r="AF82" i="82"/>
  <c r="AF83" i="82"/>
  <c r="AF84" i="82"/>
  <c r="AF85" i="82"/>
  <c r="AF86" i="82"/>
  <c r="AF87" i="82"/>
  <c r="AF88" i="82"/>
  <c r="AF89" i="82"/>
  <c r="AF90" i="82"/>
  <c r="AF91" i="82"/>
  <c r="AF92" i="82"/>
  <c r="AF93" i="82"/>
  <c r="AF94" i="82"/>
  <c r="AF95" i="82"/>
  <c r="AF96" i="82"/>
  <c r="AF97" i="82"/>
  <c r="AF98" i="82"/>
  <c r="AF99" i="82"/>
  <c r="AF100" i="82"/>
  <c r="AF101" i="82"/>
  <c r="AF102" i="82"/>
  <c r="AF103" i="82"/>
  <c r="AF104" i="82"/>
  <c r="AF105" i="82"/>
  <c r="AF106" i="82"/>
  <c r="AF107" i="82"/>
  <c r="AF108" i="82"/>
  <c r="AF109" i="82"/>
  <c r="AF110" i="82"/>
  <c r="AF111" i="82"/>
  <c r="AF112" i="82"/>
  <c r="AF113" i="82"/>
  <c r="AF114" i="82"/>
  <c r="AF115" i="82"/>
  <c r="AF116" i="82"/>
  <c r="AF117" i="82"/>
  <c r="AF118" i="82"/>
  <c r="AF119" i="82"/>
  <c r="AF120" i="82"/>
  <c r="AF121" i="82"/>
  <c r="AF122" i="82"/>
  <c r="AF123" i="82"/>
  <c r="AF124" i="82"/>
  <c r="AF125" i="82"/>
  <c r="AF126" i="82"/>
  <c r="AF127" i="82"/>
  <c r="AF128" i="82"/>
  <c r="AF129" i="82"/>
  <c r="AF130" i="82"/>
  <c r="AF131" i="82"/>
  <c r="AF132" i="82"/>
  <c r="AF133" i="82"/>
  <c r="AF134" i="82"/>
  <c r="AF135" i="82"/>
  <c r="AF136" i="82"/>
  <c r="AF137" i="82"/>
  <c r="AF138" i="82"/>
  <c r="AF139" i="82"/>
  <c r="AF140" i="82"/>
  <c r="AF141" i="82"/>
  <c r="AF142" i="82"/>
  <c r="AF143" i="82"/>
  <c r="AF144" i="82"/>
  <c r="AF145" i="82"/>
  <c r="AF146" i="82"/>
  <c r="AF147" i="82"/>
  <c r="AF148" i="82"/>
  <c r="AF149" i="82"/>
  <c r="AF150" i="82"/>
  <c r="AF151" i="82"/>
  <c r="AF152" i="82"/>
  <c r="AF153" i="82"/>
  <c r="AF154" i="82"/>
  <c r="AF155" i="82"/>
  <c r="AF156" i="82"/>
  <c r="AF157" i="82"/>
  <c r="AF158" i="82"/>
  <c r="AF159" i="82"/>
  <c r="AF160" i="82"/>
  <c r="AF161" i="82"/>
  <c r="AF162" i="82"/>
  <c r="AF163" i="82"/>
  <c r="AF164" i="82"/>
  <c r="AF165" i="82"/>
  <c r="AF166" i="82"/>
  <c r="AF167" i="82"/>
  <c r="AF168" i="82"/>
  <c r="AF169" i="82"/>
  <c r="AF170" i="82"/>
  <c r="AF171" i="82"/>
  <c r="AF172" i="82"/>
  <c r="AF173" i="82"/>
  <c r="AF174" i="82"/>
  <c r="AF175" i="82"/>
  <c r="AF176" i="82"/>
  <c r="AF177" i="82"/>
  <c r="AF178" i="82"/>
  <c r="AF179" i="82"/>
  <c r="AF180" i="82"/>
  <c r="AF181" i="82"/>
  <c r="AF182" i="82"/>
  <c r="AF183" i="82"/>
  <c r="AF184" i="82"/>
  <c r="AF185" i="82"/>
  <c r="AF186" i="82"/>
  <c r="AF187" i="82"/>
  <c r="AF188" i="82"/>
  <c r="AF189" i="82"/>
  <c r="AF190" i="82"/>
  <c r="AF191" i="82"/>
  <c r="AF192" i="82"/>
  <c r="AF193" i="82"/>
  <c r="AF194" i="82"/>
  <c r="AF195" i="82"/>
  <c r="AF196" i="82"/>
  <c r="AF197" i="82"/>
  <c r="AF198" i="82"/>
  <c r="AF199" i="82"/>
  <c r="AF200" i="82"/>
  <c r="AF201" i="82"/>
  <c r="AF202" i="82"/>
  <c r="AF203" i="82"/>
  <c r="AF204" i="82"/>
  <c r="AF205" i="82"/>
  <c r="AF206" i="82"/>
  <c r="AF207" i="82"/>
  <c r="AF208" i="82"/>
  <c r="AF209" i="82"/>
  <c r="AF210" i="82"/>
  <c r="AF3" i="82"/>
  <c r="AF4" i="80"/>
  <c r="AF5" i="80"/>
  <c r="AF6" i="80"/>
  <c r="AF7" i="80"/>
  <c r="AF8" i="80"/>
  <c r="AF9" i="80"/>
  <c r="AF10" i="80"/>
  <c r="AF11" i="80"/>
  <c r="AF12" i="80"/>
  <c r="AF13" i="80"/>
  <c r="AF14" i="80"/>
  <c r="AF15" i="80"/>
  <c r="AF16" i="80"/>
  <c r="AF17" i="80"/>
  <c r="AF18" i="80"/>
  <c r="AF19" i="80"/>
  <c r="AF20" i="80"/>
  <c r="AF21" i="80"/>
  <c r="AF22" i="80"/>
  <c r="AF23" i="80"/>
  <c r="AF24" i="80"/>
  <c r="AF25" i="80"/>
  <c r="AF26" i="80"/>
  <c r="AF27" i="80"/>
  <c r="AF28" i="80"/>
  <c r="AF29" i="80"/>
  <c r="AF30" i="80"/>
  <c r="AF31" i="80"/>
  <c r="AF32" i="80"/>
  <c r="AF33" i="80"/>
  <c r="AF34" i="80"/>
  <c r="AF35" i="80"/>
  <c r="AF36" i="80"/>
  <c r="AF37" i="80"/>
  <c r="AF38" i="80"/>
  <c r="AF39" i="80"/>
  <c r="AF40" i="80"/>
  <c r="AF41" i="80"/>
  <c r="AF42" i="80"/>
  <c r="AF43" i="80"/>
  <c r="AF44" i="80"/>
  <c r="AF45" i="80"/>
  <c r="AF46" i="80"/>
  <c r="AF47" i="80"/>
  <c r="AF48" i="80"/>
  <c r="AF49" i="80"/>
  <c r="AF50" i="80"/>
  <c r="AF51" i="80"/>
  <c r="AF52" i="80"/>
  <c r="AF53" i="80"/>
  <c r="AF54" i="80"/>
  <c r="AF55" i="80"/>
  <c r="AF56" i="80"/>
  <c r="AF57" i="80"/>
  <c r="AF58" i="80"/>
  <c r="AF59" i="80"/>
  <c r="AF60" i="80"/>
  <c r="AF61" i="80"/>
  <c r="AF62" i="80"/>
  <c r="AF63" i="80"/>
  <c r="AF64" i="80"/>
  <c r="AF65" i="80"/>
  <c r="AF66" i="80"/>
  <c r="AF67" i="80"/>
  <c r="AF68" i="80"/>
  <c r="AF69" i="80"/>
  <c r="AF70" i="80"/>
  <c r="AF71" i="80"/>
  <c r="AF72" i="80"/>
  <c r="AF73" i="80"/>
  <c r="AF74" i="80"/>
  <c r="AF75" i="80"/>
  <c r="AF76" i="80"/>
  <c r="AF77" i="80"/>
  <c r="AF78" i="80"/>
  <c r="AF79" i="80"/>
  <c r="AF80" i="80"/>
  <c r="AF81" i="80"/>
  <c r="AF82" i="80"/>
  <c r="AF83" i="80"/>
  <c r="AF84" i="80"/>
  <c r="AF85" i="80"/>
  <c r="AF86" i="80"/>
  <c r="AF87" i="80"/>
  <c r="AF88" i="80"/>
  <c r="AF89" i="80"/>
  <c r="AF90" i="80"/>
  <c r="AF91" i="80"/>
  <c r="AF92" i="80"/>
  <c r="AF93" i="80"/>
  <c r="AF94" i="80"/>
  <c r="AF95" i="80"/>
  <c r="AF96" i="80"/>
  <c r="AF97" i="80"/>
  <c r="AF98" i="80"/>
  <c r="AF99" i="80"/>
  <c r="AF100" i="80"/>
  <c r="AF101" i="80"/>
  <c r="AF102" i="80"/>
  <c r="AF103" i="80"/>
  <c r="AF104" i="80"/>
  <c r="AF105" i="80"/>
  <c r="AF106" i="80"/>
  <c r="AF107" i="80"/>
  <c r="AF108" i="80"/>
  <c r="AF109" i="80"/>
  <c r="AF110" i="80"/>
  <c r="AF111" i="80"/>
  <c r="AF112" i="80"/>
  <c r="AF113" i="80"/>
  <c r="AF114" i="80"/>
  <c r="AF115" i="80"/>
  <c r="AF116" i="80"/>
  <c r="AF117" i="80"/>
  <c r="AF118" i="80"/>
  <c r="AF119" i="80"/>
  <c r="AF120" i="80"/>
  <c r="AF121" i="80"/>
  <c r="AF122" i="80"/>
  <c r="AF123" i="80"/>
  <c r="AF124" i="80"/>
  <c r="AF125" i="80"/>
  <c r="AF126" i="80"/>
  <c r="AF127" i="80"/>
  <c r="AF128" i="80"/>
  <c r="AF129" i="80"/>
  <c r="AF130" i="80"/>
  <c r="AF131" i="80"/>
  <c r="AF132" i="80"/>
  <c r="AF133" i="80"/>
  <c r="AF134" i="80"/>
  <c r="AF135" i="80"/>
  <c r="AF136" i="80"/>
  <c r="AF137" i="80"/>
  <c r="AF138" i="80"/>
  <c r="AF139" i="80"/>
  <c r="AF140" i="80"/>
  <c r="AF141" i="80"/>
  <c r="AF142" i="80"/>
  <c r="AF143" i="80"/>
  <c r="AF144" i="80"/>
  <c r="AF145" i="80"/>
  <c r="AF146" i="80"/>
  <c r="AF147" i="80"/>
  <c r="AF148" i="80"/>
  <c r="AF149" i="80"/>
  <c r="AF150" i="80"/>
  <c r="AF151" i="80"/>
  <c r="AF152" i="80"/>
  <c r="AF153" i="80"/>
  <c r="AF154" i="80"/>
  <c r="AF155" i="80"/>
  <c r="AF156" i="80"/>
  <c r="AF157" i="80"/>
  <c r="AF158" i="80"/>
  <c r="AF159" i="80"/>
  <c r="AF160" i="80"/>
  <c r="AF161" i="80"/>
  <c r="AF162" i="80"/>
  <c r="AF163" i="80"/>
  <c r="AF164" i="80"/>
  <c r="AF165" i="80"/>
  <c r="AF166" i="80"/>
  <c r="AF167" i="80"/>
  <c r="AF168" i="80"/>
  <c r="AF169" i="80"/>
  <c r="AF170" i="80"/>
  <c r="AF171" i="80"/>
  <c r="AF172" i="80"/>
  <c r="AF173" i="80"/>
  <c r="AF174" i="80"/>
  <c r="AF175" i="80"/>
  <c r="AF176" i="80"/>
  <c r="AF177" i="80"/>
  <c r="AF178" i="80"/>
  <c r="AF179" i="80"/>
  <c r="AF180" i="80"/>
  <c r="AF181" i="80"/>
  <c r="AF182" i="80"/>
  <c r="AF183" i="80"/>
  <c r="AF184" i="80"/>
  <c r="AF185" i="80"/>
  <c r="AF186" i="80"/>
  <c r="AF187" i="80"/>
  <c r="AF188" i="80"/>
  <c r="AF189" i="80"/>
  <c r="AF190" i="80"/>
  <c r="AF191" i="80"/>
  <c r="AF192" i="80"/>
  <c r="AF193" i="80"/>
  <c r="AF194" i="80"/>
  <c r="AF195" i="80"/>
  <c r="AF196" i="80"/>
  <c r="AF197" i="80"/>
  <c r="AF198" i="80"/>
  <c r="AF199" i="80"/>
  <c r="AF200" i="80"/>
  <c r="AF201" i="80"/>
  <c r="AF202" i="80"/>
  <c r="AF203" i="80"/>
  <c r="AF204" i="80"/>
  <c r="AF205" i="80"/>
  <c r="AF206" i="80"/>
  <c r="AF207" i="80"/>
  <c r="AF208" i="80"/>
  <c r="AF209" i="80"/>
  <c r="AF210" i="80"/>
  <c r="AF3" i="80"/>
  <c r="J34" i="11" l="1"/>
  <c r="AC210" i="81"/>
  <c r="AC209" i="81"/>
  <c r="AC208" i="81"/>
  <c r="AC207" i="81"/>
  <c r="AC206" i="81"/>
  <c r="AC205" i="81"/>
  <c r="AC204" i="81"/>
  <c r="AC203" i="81"/>
  <c r="AC202" i="81"/>
  <c r="AC201" i="81"/>
  <c r="AC200" i="81"/>
  <c r="AC199" i="81"/>
  <c r="AC198" i="81"/>
  <c r="AC197" i="81"/>
  <c r="AC196" i="81"/>
  <c r="AC195" i="81"/>
  <c r="AC194" i="81"/>
  <c r="AC193" i="81"/>
  <c r="AC192" i="81"/>
  <c r="AC191" i="81"/>
  <c r="AC190" i="81"/>
  <c r="AC189" i="81"/>
  <c r="AC188" i="81"/>
  <c r="AC187" i="81"/>
  <c r="AC186" i="81"/>
  <c r="AC185" i="81"/>
  <c r="AC184" i="81"/>
  <c r="AC183" i="81"/>
  <c r="AC182" i="81"/>
  <c r="AC181" i="81"/>
  <c r="AC180" i="81"/>
  <c r="AC179" i="81"/>
  <c r="AC178" i="81"/>
  <c r="AC177" i="81"/>
  <c r="AC176" i="81"/>
  <c r="AC175" i="81"/>
  <c r="AC174" i="81"/>
  <c r="AC173" i="81"/>
  <c r="AC172" i="81"/>
  <c r="AC171" i="81"/>
  <c r="AC170" i="81"/>
  <c r="AC169" i="81"/>
  <c r="AC168" i="81"/>
  <c r="AC167" i="81"/>
  <c r="AC166" i="81"/>
  <c r="AC165" i="81"/>
  <c r="AC164" i="81"/>
  <c r="AC163" i="81"/>
  <c r="AC162" i="81"/>
  <c r="AC161" i="81"/>
  <c r="AC160" i="81"/>
  <c r="AC159" i="81"/>
  <c r="AC158" i="81"/>
  <c r="AC157" i="81"/>
  <c r="AC156" i="81"/>
  <c r="AC155" i="81"/>
  <c r="AC154" i="81"/>
  <c r="AC153" i="81"/>
  <c r="AC152" i="81"/>
  <c r="AC151" i="81"/>
  <c r="AC150" i="81"/>
  <c r="AC149" i="81"/>
  <c r="AC148" i="81"/>
  <c r="AC147" i="81"/>
  <c r="AC146" i="81"/>
  <c r="AC145" i="81"/>
  <c r="AC144" i="81"/>
  <c r="AC143" i="81"/>
  <c r="AC142" i="81"/>
  <c r="AC141" i="81"/>
  <c r="AC140" i="81"/>
  <c r="AC139" i="81"/>
  <c r="AC138" i="81"/>
  <c r="AC137" i="81"/>
  <c r="AC136" i="81"/>
  <c r="AC135" i="81"/>
  <c r="AC134" i="81"/>
  <c r="AC133" i="81"/>
  <c r="AC132" i="81"/>
  <c r="AC131" i="81"/>
  <c r="AC130" i="81"/>
  <c r="AC129" i="81"/>
  <c r="AC128" i="81"/>
  <c r="AC127" i="81"/>
  <c r="AC126" i="81"/>
  <c r="AC125" i="81"/>
  <c r="AC124" i="81"/>
  <c r="AC123" i="81"/>
  <c r="AC122" i="81"/>
  <c r="AC121" i="81"/>
  <c r="AC120" i="81"/>
  <c r="AC119" i="81"/>
  <c r="AC118" i="81"/>
  <c r="AC117" i="81"/>
  <c r="AC116" i="81"/>
  <c r="AC115" i="81"/>
  <c r="AC114" i="81"/>
  <c r="AC113" i="81"/>
  <c r="AC112" i="81"/>
  <c r="AC111" i="81"/>
  <c r="AC110" i="81"/>
  <c r="AC109" i="81"/>
  <c r="AC108" i="81"/>
  <c r="AC107" i="81"/>
  <c r="AC106" i="81"/>
  <c r="AC105" i="81"/>
  <c r="AC104" i="81"/>
  <c r="AC103" i="81"/>
  <c r="AC102" i="81"/>
  <c r="AC101" i="81"/>
  <c r="AC100" i="81"/>
  <c r="AC99" i="81"/>
  <c r="AC98" i="81"/>
  <c r="AC97" i="81"/>
  <c r="AC96" i="81"/>
  <c r="AC95" i="81"/>
  <c r="AC94" i="81"/>
  <c r="AC93" i="81"/>
  <c r="AC92" i="81"/>
  <c r="AC91" i="81"/>
  <c r="AC90" i="81"/>
  <c r="AC89" i="81"/>
  <c r="AC88" i="81"/>
  <c r="AC87" i="81"/>
  <c r="AC86" i="81"/>
  <c r="AC85" i="81"/>
  <c r="AC84" i="81"/>
  <c r="AC83" i="81"/>
  <c r="AC82" i="81"/>
  <c r="AC81" i="81"/>
  <c r="AC80" i="81"/>
  <c r="AC79" i="81"/>
  <c r="AC78" i="81"/>
  <c r="AC77" i="81"/>
  <c r="AC76" i="81"/>
  <c r="AC75" i="81"/>
  <c r="AC74" i="81"/>
  <c r="AC73" i="81"/>
  <c r="AC72" i="81"/>
  <c r="AC71" i="81"/>
  <c r="AC70" i="81"/>
  <c r="AC69" i="81"/>
  <c r="AC68" i="81"/>
  <c r="AC67" i="81"/>
  <c r="AC66" i="81"/>
  <c r="AC65" i="81"/>
  <c r="AC64" i="81"/>
  <c r="AC63" i="81"/>
  <c r="AC62" i="81"/>
  <c r="AC61" i="81"/>
  <c r="AC60" i="81"/>
  <c r="AC59" i="81"/>
  <c r="AC58" i="81"/>
  <c r="AC57" i="81"/>
  <c r="AC56" i="81"/>
  <c r="AC55" i="81"/>
  <c r="AC54" i="81"/>
  <c r="AC53" i="81"/>
  <c r="AC52" i="81"/>
  <c r="AC51" i="81"/>
  <c r="AC50" i="81"/>
  <c r="AC49" i="81"/>
  <c r="AC48" i="81"/>
  <c r="AC47" i="81"/>
  <c r="AC46" i="81"/>
  <c r="AC45" i="81"/>
  <c r="AC44" i="81"/>
  <c r="AC43" i="81"/>
  <c r="AC42" i="81"/>
  <c r="AC41" i="81"/>
  <c r="AC40" i="81"/>
  <c r="AC39" i="81"/>
  <c r="AC38" i="81"/>
  <c r="AC37" i="81"/>
  <c r="AC36" i="81"/>
  <c r="AC35" i="81"/>
  <c r="AC34" i="81"/>
  <c r="AC33" i="81"/>
  <c r="AC32" i="81"/>
  <c r="AC31" i="81"/>
  <c r="AC30" i="81"/>
  <c r="AC29" i="81"/>
  <c r="AC28" i="81"/>
  <c r="AC27" i="81"/>
  <c r="AC26" i="81"/>
  <c r="AC25" i="81"/>
  <c r="AC24" i="81"/>
  <c r="AC23" i="81"/>
  <c r="AC22" i="81"/>
  <c r="AC21" i="81"/>
  <c r="AC20" i="81"/>
  <c r="AC19" i="81"/>
  <c r="AC18" i="81"/>
  <c r="AC17" i="81"/>
  <c r="AC16" i="81"/>
  <c r="AC15" i="81"/>
  <c r="AC14" i="81"/>
  <c r="AC13" i="81"/>
  <c r="AC12" i="81"/>
  <c r="AC11" i="81"/>
  <c r="AC10" i="81"/>
  <c r="AC9" i="81"/>
  <c r="AC8" i="81"/>
  <c r="AC7" i="81"/>
  <c r="AC6" i="81"/>
  <c r="AC5" i="81"/>
  <c r="AC4" i="81"/>
  <c r="AC3" i="81"/>
  <c r="AC210" i="82"/>
  <c r="AC209" i="82"/>
  <c r="AC208" i="82"/>
  <c r="AC207" i="82"/>
  <c r="AC206" i="82"/>
  <c r="AC205" i="82"/>
  <c r="AC204" i="82"/>
  <c r="AC203" i="82"/>
  <c r="AC202" i="82"/>
  <c r="AC201" i="82"/>
  <c r="AC200" i="82"/>
  <c r="AC199" i="82"/>
  <c r="AC198" i="82"/>
  <c r="AC197" i="82"/>
  <c r="AC196" i="82"/>
  <c r="AC195" i="82"/>
  <c r="AC194" i="82"/>
  <c r="AC193" i="82"/>
  <c r="AC192" i="82"/>
  <c r="AC191" i="82"/>
  <c r="AC190" i="82"/>
  <c r="AC189" i="82"/>
  <c r="AC188" i="82"/>
  <c r="AC187" i="82"/>
  <c r="AC186" i="82"/>
  <c r="AC185" i="82"/>
  <c r="AC184" i="82"/>
  <c r="AC183" i="82"/>
  <c r="AC182" i="82"/>
  <c r="AC181" i="82"/>
  <c r="AC180" i="82"/>
  <c r="AC179" i="82"/>
  <c r="AC178" i="82"/>
  <c r="AC177" i="82"/>
  <c r="AC176" i="82"/>
  <c r="AC175" i="82"/>
  <c r="AC174" i="82"/>
  <c r="AC173" i="82"/>
  <c r="AC172" i="82"/>
  <c r="AC171" i="82"/>
  <c r="AC170" i="82"/>
  <c r="AC169" i="82"/>
  <c r="AC168" i="82"/>
  <c r="AC167" i="82"/>
  <c r="AC166" i="82"/>
  <c r="AC165" i="82"/>
  <c r="AC164" i="82"/>
  <c r="AC163" i="82"/>
  <c r="AC162" i="82"/>
  <c r="AC161" i="82"/>
  <c r="AC160" i="82"/>
  <c r="AC159" i="82"/>
  <c r="AC158" i="82"/>
  <c r="AC157" i="82"/>
  <c r="AC156" i="82"/>
  <c r="AC155" i="82"/>
  <c r="AC154" i="82"/>
  <c r="AC153" i="82"/>
  <c r="AC152" i="82"/>
  <c r="AC151" i="82"/>
  <c r="AC150" i="82"/>
  <c r="AC149" i="82"/>
  <c r="AC148" i="82"/>
  <c r="AC147" i="82"/>
  <c r="AC146" i="82"/>
  <c r="AC145" i="82"/>
  <c r="AC144" i="82"/>
  <c r="AC143" i="82"/>
  <c r="AC142" i="82"/>
  <c r="AC141" i="82"/>
  <c r="AC140" i="82"/>
  <c r="AC139" i="82"/>
  <c r="AC138" i="82"/>
  <c r="AC137" i="82"/>
  <c r="AC136" i="82"/>
  <c r="AC135" i="82"/>
  <c r="AC134" i="82"/>
  <c r="AC133" i="82"/>
  <c r="AC132" i="82"/>
  <c r="AC131" i="82"/>
  <c r="AC130" i="82"/>
  <c r="AC129" i="82"/>
  <c r="AC128" i="82"/>
  <c r="AC127" i="82"/>
  <c r="AC126" i="82"/>
  <c r="AC125" i="82"/>
  <c r="AC124" i="82"/>
  <c r="AC123" i="82"/>
  <c r="AC122" i="82"/>
  <c r="AC121" i="82"/>
  <c r="AC120" i="82"/>
  <c r="AC119" i="82"/>
  <c r="AC118" i="82"/>
  <c r="AC117" i="82"/>
  <c r="AC116" i="82"/>
  <c r="AC115" i="82"/>
  <c r="AC114" i="82"/>
  <c r="AC113" i="82"/>
  <c r="AC112" i="82"/>
  <c r="AC111" i="82"/>
  <c r="AC110" i="82"/>
  <c r="AC109" i="82"/>
  <c r="AC108" i="82"/>
  <c r="AC107" i="82"/>
  <c r="AC106" i="82"/>
  <c r="AC105" i="82"/>
  <c r="AC104" i="82"/>
  <c r="AC103" i="82"/>
  <c r="AC102" i="82"/>
  <c r="AC101" i="82"/>
  <c r="AC100" i="82"/>
  <c r="AC99" i="82"/>
  <c r="AC98" i="82"/>
  <c r="AC97" i="82"/>
  <c r="AC96" i="82"/>
  <c r="AC95" i="82"/>
  <c r="AC94" i="82"/>
  <c r="AC93" i="82"/>
  <c r="AC92" i="82"/>
  <c r="AC91" i="82"/>
  <c r="AC90" i="82"/>
  <c r="AC89" i="82"/>
  <c r="AC88" i="82"/>
  <c r="AC87" i="82"/>
  <c r="AC86" i="82"/>
  <c r="AC85" i="82"/>
  <c r="AC84" i="82"/>
  <c r="AC83" i="82"/>
  <c r="AC82" i="82"/>
  <c r="AC81" i="82"/>
  <c r="AC80" i="82"/>
  <c r="AC79" i="82"/>
  <c r="AC78" i="82"/>
  <c r="AC77" i="82"/>
  <c r="AC76" i="82"/>
  <c r="AC75" i="82"/>
  <c r="AC74" i="82"/>
  <c r="AC73" i="82"/>
  <c r="AC72" i="82"/>
  <c r="AC71" i="82"/>
  <c r="AC70" i="82"/>
  <c r="AC69" i="82"/>
  <c r="AC68" i="82"/>
  <c r="AC67" i="82"/>
  <c r="AC66" i="82"/>
  <c r="AC65" i="82"/>
  <c r="AC64" i="82"/>
  <c r="AC63" i="82"/>
  <c r="AC62" i="82"/>
  <c r="AC61" i="82"/>
  <c r="AC60" i="82"/>
  <c r="AC59" i="82"/>
  <c r="AC58" i="82"/>
  <c r="AC57" i="82"/>
  <c r="AC56" i="82"/>
  <c r="AC55" i="82"/>
  <c r="AC54" i="82"/>
  <c r="AC53" i="82"/>
  <c r="AC52" i="82"/>
  <c r="AC51" i="82"/>
  <c r="AC50" i="82"/>
  <c r="AC49" i="82"/>
  <c r="AC48" i="82"/>
  <c r="AC47" i="82"/>
  <c r="AC46" i="82"/>
  <c r="AC45" i="82"/>
  <c r="AC44" i="82"/>
  <c r="AC43" i="82"/>
  <c r="AC42" i="82"/>
  <c r="AC41" i="82"/>
  <c r="AC40" i="82"/>
  <c r="AC39" i="82"/>
  <c r="AC38" i="82"/>
  <c r="AC37" i="82"/>
  <c r="AC36" i="82"/>
  <c r="AC35" i="82"/>
  <c r="AC34" i="82"/>
  <c r="AC33" i="82"/>
  <c r="AC32" i="82"/>
  <c r="AC31" i="82"/>
  <c r="AC30" i="82"/>
  <c r="AC29" i="82"/>
  <c r="AC28" i="82"/>
  <c r="AC27" i="82"/>
  <c r="AC26" i="82"/>
  <c r="AC25" i="82"/>
  <c r="AC24" i="82"/>
  <c r="AC23" i="82"/>
  <c r="AC22" i="82"/>
  <c r="AC21" i="82"/>
  <c r="AC20" i="82"/>
  <c r="AC19" i="82"/>
  <c r="AC18" i="82"/>
  <c r="AC17" i="82"/>
  <c r="AC16" i="82"/>
  <c r="AC15" i="82"/>
  <c r="AC14" i="82"/>
  <c r="AC13" i="82"/>
  <c r="AC12" i="82"/>
  <c r="AC11" i="82"/>
  <c r="AC10" i="82"/>
  <c r="AC9" i="82"/>
  <c r="AC8" i="82"/>
  <c r="AC7" i="82"/>
  <c r="AC6" i="82"/>
  <c r="AC5" i="82"/>
  <c r="AC4" i="82"/>
  <c r="AC3" i="82"/>
  <c r="AC210" i="80"/>
  <c r="AC209" i="80"/>
  <c r="AC208" i="80"/>
  <c r="AC207" i="80"/>
  <c r="AC206" i="80"/>
  <c r="AC205" i="80"/>
  <c r="AC204" i="80"/>
  <c r="AC203" i="80"/>
  <c r="AC202" i="80"/>
  <c r="AC201" i="80"/>
  <c r="AC200" i="80"/>
  <c r="AC199" i="80"/>
  <c r="AC198" i="80"/>
  <c r="AC197" i="80"/>
  <c r="AC196" i="80"/>
  <c r="AC195" i="80"/>
  <c r="AC194" i="80"/>
  <c r="AC193" i="80"/>
  <c r="AC192" i="80"/>
  <c r="AC191" i="80"/>
  <c r="AC190" i="80"/>
  <c r="AC189" i="80"/>
  <c r="AC188" i="80"/>
  <c r="AC187" i="80"/>
  <c r="AC186" i="80"/>
  <c r="AC185" i="80"/>
  <c r="AC184" i="80"/>
  <c r="AC183" i="80"/>
  <c r="AC182" i="80"/>
  <c r="AC181" i="80"/>
  <c r="AC180" i="80"/>
  <c r="AC179" i="80"/>
  <c r="AC178" i="80"/>
  <c r="AC177" i="80"/>
  <c r="AC176" i="80"/>
  <c r="AC175" i="80"/>
  <c r="AC174" i="80"/>
  <c r="AC173" i="80"/>
  <c r="AC172" i="80"/>
  <c r="AC171" i="80"/>
  <c r="AC170" i="80"/>
  <c r="AC169" i="80"/>
  <c r="AC168" i="80"/>
  <c r="AC167" i="80"/>
  <c r="AC166" i="80"/>
  <c r="AC165" i="80"/>
  <c r="AC164" i="80"/>
  <c r="AC163" i="80"/>
  <c r="AC162" i="80"/>
  <c r="AC161" i="80"/>
  <c r="AC160" i="80"/>
  <c r="AC159" i="80"/>
  <c r="AC158" i="80"/>
  <c r="AC157" i="80"/>
  <c r="AC156" i="80"/>
  <c r="AC155" i="80"/>
  <c r="AC154" i="80"/>
  <c r="AC153" i="80"/>
  <c r="AC152" i="80"/>
  <c r="AC151" i="80"/>
  <c r="AC150" i="80"/>
  <c r="AC149" i="80"/>
  <c r="AC148" i="80"/>
  <c r="AC147" i="80"/>
  <c r="AC146" i="80"/>
  <c r="AC145" i="80"/>
  <c r="AC144" i="80"/>
  <c r="AC143" i="80"/>
  <c r="AC142" i="80"/>
  <c r="AC141" i="80"/>
  <c r="AC140" i="80"/>
  <c r="AC139" i="80"/>
  <c r="AC138" i="80"/>
  <c r="AC137" i="80"/>
  <c r="AC136" i="80"/>
  <c r="AC135" i="80"/>
  <c r="AC134" i="80"/>
  <c r="AC133" i="80"/>
  <c r="AC132" i="80"/>
  <c r="AC131" i="80"/>
  <c r="AC130" i="80"/>
  <c r="AC129" i="80"/>
  <c r="AC128" i="80"/>
  <c r="AC127" i="80"/>
  <c r="AC126" i="80"/>
  <c r="AC125" i="80"/>
  <c r="AC124" i="80"/>
  <c r="AC123" i="80"/>
  <c r="AC122" i="80"/>
  <c r="AC121" i="80"/>
  <c r="AC120" i="80"/>
  <c r="AC119" i="80"/>
  <c r="AC118" i="80"/>
  <c r="AC117" i="80"/>
  <c r="AC116" i="80"/>
  <c r="AC115" i="80"/>
  <c r="AC114" i="80"/>
  <c r="AC113" i="80"/>
  <c r="AC112" i="80"/>
  <c r="AC111" i="80"/>
  <c r="AC110" i="80"/>
  <c r="AC109" i="80"/>
  <c r="AC108" i="80"/>
  <c r="AC107" i="80"/>
  <c r="AC106" i="80"/>
  <c r="AC105" i="80"/>
  <c r="AC104" i="80"/>
  <c r="AC103" i="80"/>
  <c r="AC102" i="80"/>
  <c r="AC101" i="80"/>
  <c r="AC100" i="80"/>
  <c r="AC99" i="80"/>
  <c r="AC98" i="80"/>
  <c r="AC97" i="80"/>
  <c r="AC96" i="80"/>
  <c r="AC95" i="80"/>
  <c r="AC94" i="80"/>
  <c r="AC93" i="80"/>
  <c r="AC92" i="80"/>
  <c r="AC91" i="80"/>
  <c r="AC90" i="80"/>
  <c r="AC89" i="80"/>
  <c r="AC88" i="80"/>
  <c r="AC87" i="80"/>
  <c r="AC86" i="80"/>
  <c r="AC85" i="80"/>
  <c r="AC84" i="80"/>
  <c r="AC83" i="80"/>
  <c r="AC82" i="80"/>
  <c r="AC81" i="80"/>
  <c r="AC80" i="80"/>
  <c r="AC79" i="80"/>
  <c r="AC78" i="80"/>
  <c r="AC77" i="80"/>
  <c r="AC76" i="80"/>
  <c r="AC75" i="80"/>
  <c r="AC74" i="80"/>
  <c r="AC73" i="80"/>
  <c r="AC72" i="80"/>
  <c r="AC71" i="80"/>
  <c r="AC70" i="80"/>
  <c r="AC69" i="80"/>
  <c r="AC68" i="80"/>
  <c r="AC67" i="80"/>
  <c r="AC66" i="80"/>
  <c r="AC65" i="80"/>
  <c r="AC64" i="80"/>
  <c r="AC63" i="80"/>
  <c r="AC62" i="80"/>
  <c r="AC61" i="80"/>
  <c r="AC60" i="80"/>
  <c r="AC59" i="80"/>
  <c r="AC58" i="80"/>
  <c r="AC57" i="80"/>
  <c r="AC56" i="80"/>
  <c r="AC55" i="80"/>
  <c r="AC54" i="80"/>
  <c r="AC53" i="80"/>
  <c r="AC52" i="80"/>
  <c r="AC51" i="80"/>
  <c r="AC50" i="80"/>
  <c r="AC49" i="80"/>
  <c r="AC48" i="80"/>
  <c r="AC47" i="80"/>
  <c r="AC46" i="80"/>
  <c r="AC45" i="80"/>
  <c r="AC44" i="80"/>
  <c r="AC43" i="80"/>
  <c r="AC42" i="80"/>
  <c r="AC41" i="80"/>
  <c r="AC40" i="80"/>
  <c r="AC39" i="80"/>
  <c r="AC38" i="80"/>
  <c r="AC37" i="80"/>
  <c r="AC36" i="80"/>
  <c r="AC35" i="80"/>
  <c r="AC34" i="80"/>
  <c r="AC33" i="80"/>
  <c r="AC32" i="80"/>
  <c r="AC31" i="80"/>
  <c r="AC30" i="80"/>
  <c r="AC29" i="80"/>
  <c r="AC28" i="80"/>
  <c r="AC27" i="80"/>
  <c r="AC26" i="80"/>
  <c r="AC25" i="80"/>
  <c r="AC24" i="80"/>
  <c r="AC23" i="80"/>
  <c r="AC22" i="80"/>
  <c r="AC21" i="80"/>
  <c r="AC20" i="80"/>
  <c r="AC19" i="80"/>
  <c r="AC18" i="80"/>
  <c r="AC17" i="80"/>
  <c r="AC16" i="80"/>
  <c r="AC15" i="80"/>
  <c r="AC14" i="80"/>
  <c r="AC13" i="80"/>
  <c r="AC12" i="80"/>
  <c r="AC11" i="80"/>
  <c r="AC10" i="80"/>
  <c r="AC9" i="80"/>
  <c r="AC8" i="80"/>
  <c r="AC7" i="80"/>
  <c r="AC6" i="80"/>
  <c r="AC5" i="80"/>
  <c r="AC4" i="80"/>
  <c r="AC3" i="80"/>
  <c r="Z210" i="81" l="1"/>
  <c r="Z209" i="81"/>
  <c r="Z208" i="81"/>
  <c r="Z207" i="81"/>
  <c r="Z206" i="81"/>
  <c r="Z205" i="81"/>
  <c r="Z204" i="81"/>
  <c r="Z203" i="81"/>
  <c r="Z202" i="81"/>
  <c r="Z201" i="81"/>
  <c r="Z200" i="81"/>
  <c r="Z199" i="81"/>
  <c r="Z198" i="81"/>
  <c r="Z197" i="81"/>
  <c r="Z196" i="81"/>
  <c r="Z195" i="81"/>
  <c r="Z194" i="81"/>
  <c r="Z193" i="81"/>
  <c r="Z192" i="81"/>
  <c r="Z191" i="81"/>
  <c r="Z190" i="81"/>
  <c r="Z189" i="81"/>
  <c r="Z188" i="81"/>
  <c r="Z187" i="81"/>
  <c r="Z186" i="81"/>
  <c r="Z185" i="81"/>
  <c r="Z184" i="81"/>
  <c r="Z183" i="81"/>
  <c r="Z182" i="81"/>
  <c r="Z181" i="81"/>
  <c r="Z180" i="81"/>
  <c r="Z179" i="81"/>
  <c r="Z178" i="81"/>
  <c r="Z177" i="81"/>
  <c r="Z176" i="81"/>
  <c r="Z175" i="81"/>
  <c r="Z174" i="81"/>
  <c r="Z173" i="81"/>
  <c r="Z172" i="81"/>
  <c r="Z171" i="81"/>
  <c r="Z170" i="81"/>
  <c r="Z169" i="81"/>
  <c r="Z168" i="81"/>
  <c r="Z167" i="81"/>
  <c r="Z166" i="81"/>
  <c r="Z165" i="81"/>
  <c r="Z164" i="81"/>
  <c r="Z163" i="81"/>
  <c r="Z162" i="81"/>
  <c r="Z161" i="81"/>
  <c r="Z160" i="81"/>
  <c r="Z159" i="81"/>
  <c r="Z158" i="81"/>
  <c r="Z157" i="81"/>
  <c r="Z156" i="81"/>
  <c r="Z155" i="81"/>
  <c r="Z154" i="81"/>
  <c r="Z153" i="81"/>
  <c r="Z152" i="81"/>
  <c r="Z151" i="81"/>
  <c r="Z150" i="81"/>
  <c r="Z149" i="81"/>
  <c r="Z148" i="81"/>
  <c r="Z147" i="81"/>
  <c r="Z146" i="81"/>
  <c r="Z145" i="81"/>
  <c r="Z144" i="81"/>
  <c r="Z143" i="81"/>
  <c r="Z142" i="81"/>
  <c r="Z141" i="81"/>
  <c r="Z140" i="81"/>
  <c r="Z139" i="81"/>
  <c r="Z138" i="81"/>
  <c r="Z137" i="81"/>
  <c r="Z136" i="81"/>
  <c r="Z135" i="81"/>
  <c r="Z134" i="81"/>
  <c r="Z133" i="81"/>
  <c r="Z132" i="81"/>
  <c r="Z131" i="81"/>
  <c r="Z130" i="81"/>
  <c r="Z129" i="81"/>
  <c r="Z128" i="81"/>
  <c r="Z127" i="81"/>
  <c r="Z126" i="81"/>
  <c r="Z125" i="81"/>
  <c r="Z124" i="81"/>
  <c r="Z123" i="81"/>
  <c r="Z122" i="81"/>
  <c r="Z121" i="81"/>
  <c r="Z120" i="81"/>
  <c r="Z119" i="81"/>
  <c r="Z118" i="81"/>
  <c r="Z117" i="81"/>
  <c r="Z116" i="81"/>
  <c r="Z115" i="81"/>
  <c r="Z114" i="81"/>
  <c r="Z113" i="81"/>
  <c r="Z112" i="81"/>
  <c r="Z111" i="81"/>
  <c r="Z110" i="81"/>
  <c r="Z109" i="81"/>
  <c r="Z108" i="81"/>
  <c r="Z107" i="81"/>
  <c r="Z106" i="81"/>
  <c r="Z105" i="81"/>
  <c r="Z104" i="81"/>
  <c r="Z103" i="81"/>
  <c r="Z102" i="81"/>
  <c r="Z101" i="81"/>
  <c r="Z100" i="81"/>
  <c r="Z99" i="81"/>
  <c r="Z98" i="81"/>
  <c r="Z97" i="81"/>
  <c r="Z96" i="81"/>
  <c r="Z95" i="81"/>
  <c r="Z94" i="81"/>
  <c r="Z93" i="81"/>
  <c r="Z92" i="81"/>
  <c r="Z91" i="81"/>
  <c r="Z90" i="81"/>
  <c r="Z89" i="81"/>
  <c r="Z88" i="81"/>
  <c r="Z87" i="81"/>
  <c r="Z86" i="81"/>
  <c r="Z85" i="81"/>
  <c r="Z84" i="81"/>
  <c r="Z83" i="81"/>
  <c r="Z82" i="81"/>
  <c r="Z81" i="81"/>
  <c r="Z80" i="81"/>
  <c r="Z79" i="81"/>
  <c r="Z78" i="81"/>
  <c r="Z77" i="81"/>
  <c r="Z76" i="81"/>
  <c r="Z75" i="81"/>
  <c r="Z74" i="81"/>
  <c r="Z73" i="81"/>
  <c r="Z72" i="81"/>
  <c r="Z71" i="81"/>
  <c r="Z70" i="81"/>
  <c r="Z69" i="81"/>
  <c r="Z68" i="81"/>
  <c r="Z67" i="81"/>
  <c r="Z66" i="81"/>
  <c r="Z65" i="81"/>
  <c r="Z64" i="81"/>
  <c r="Z63" i="81"/>
  <c r="Z62" i="81"/>
  <c r="Z61" i="81"/>
  <c r="Z60" i="81"/>
  <c r="Z59" i="81"/>
  <c r="Z58" i="81"/>
  <c r="Z57" i="81"/>
  <c r="Z56" i="81"/>
  <c r="Z55" i="81"/>
  <c r="Z54" i="81"/>
  <c r="Z53" i="81"/>
  <c r="Z52" i="81"/>
  <c r="Z51" i="81"/>
  <c r="Z50" i="81"/>
  <c r="Z49" i="81"/>
  <c r="Z48" i="81"/>
  <c r="Z47" i="81"/>
  <c r="Z46" i="81"/>
  <c r="Z45" i="81"/>
  <c r="Z44" i="81"/>
  <c r="Z43" i="81"/>
  <c r="Z42" i="81"/>
  <c r="Z41" i="81"/>
  <c r="Z40" i="81"/>
  <c r="Z39" i="81"/>
  <c r="Z38" i="81"/>
  <c r="Z37" i="81"/>
  <c r="Z36" i="81"/>
  <c r="Z35" i="81"/>
  <c r="Z34" i="81"/>
  <c r="Z33" i="81"/>
  <c r="Z32" i="81"/>
  <c r="Z31" i="81"/>
  <c r="Z30" i="81"/>
  <c r="Z29" i="81"/>
  <c r="Z28" i="81"/>
  <c r="Z27" i="81"/>
  <c r="Z26" i="81"/>
  <c r="Z25" i="81"/>
  <c r="Z24" i="81"/>
  <c r="Z23" i="81"/>
  <c r="Z22" i="81"/>
  <c r="Z21" i="81"/>
  <c r="Z20" i="81"/>
  <c r="Z19" i="81"/>
  <c r="Z18" i="81"/>
  <c r="Z17" i="81"/>
  <c r="Z16" i="81"/>
  <c r="Z15" i="81"/>
  <c r="Z14" i="81"/>
  <c r="Z13" i="81"/>
  <c r="Z12" i="81"/>
  <c r="Z11" i="81"/>
  <c r="Z10" i="81"/>
  <c r="Z9" i="81"/>
  <c r="Z8" i="81"/>
  <c r="Z7" i="81"/>
  <c r="Z6" i="81"/>
  <c r="Z5" i="81"/>
  <c r="Z4" i="81"/>
  <c r="Z3" i="81"/>
  <c r="Z210" i="82"/>
  <c r="Z209" i="82"/>
  <c r="Z208" i="82"/>
  <c r="Z207" i="82"/>
  <c r="Z206" i="82"/>
  <c r="Z205" i="82"/>
  <c r="Z204" i="82"/>
  <c r="Z203" i="82"/>
  <c r="Z202" i="82"/>
  <c r="Z201" i="82"/>
  <c r="Z200" i="82"/>
  <c r="Z199" i="82"/>
  <c r="Z198" i="82"/>
  <c r="Z197" i="82"/>
  <c r="Z196" i="82"/>
  <c r="Z195" i="82"/>
  <c r="Z194" i="82"/>
  <c r="Z193" i="82"/>
  <c r="Z192" i="82"/>
  <c r="Z191" i="82"/>
  <c r="Z190" i="82"/>
  <c r="Z189" i="82"/>
  <c r="Z188" i="82"/>
  <c r="Z187" i="82"/>
  <c r="Z186" i="82"/>
  <c r="Z185" i="82"/>
  <c r="Z184" i="82"/>
  <c r="Z183" i="82"/>
  <c r="Z182" i="82"/>
  <c r="Z181" i="82"/>
  <c r="Z180" i="82"/>
  <c r="Z179" i="82"/>
  <c r="Z178" i="82"/>
  <c r="Z177" i="82"/>
  <c r="Z176" i="82"/>
  <c r="Z175" i="82"/>
  <c r="Z174" i="82"/>
  <c r="Z173" i="82"/>
  <c r="Z172" i="82"/>
  <c r="Z171" i="82"/>
  <c r="Z170" i="82"/>
  <c r="Z169" i="82"/>
  <c r="Z168" i="82"/>
  <c r="Z167" i="82"/>
  <c r="Z166" i="82"/>
  <c r="Z165" i="82"/>
  <c r="Z164" i="82"/>
  <c r="Z163" i="82"/>
  <c r="Z162" i="82"/>
  <c r="Z161" i="82"/>
  <c r="Z160" i="82"/>
  <c r="Z159" i="82"/>
  <c r="Z158" i="82"/>
  <c r="Z157" i="82"/>
  <c r="Z156" i="82"/>
  <c r="Z155" i="82"/>
  <c r="Z154" i="82"/>
  <c r="Z153" i="82"/>
  <c r="Z152" i="82"/>
  <c r="Z151" i="82"/>
  <c r="Z150" i="82"/>
  <c r="Z149" i="82"/>
  <c r="Z148" i="82"/>
  <c r="Z147" i="82"/>
  <c r="Z146" i="82"/>
  <c r="Z145" i="82"/>
  <c r="Z144" i="82"/>
  <c r="Z143" i="82"/>
  <c r="Z142" i="82"/>
  <c r="Z141" i="82"/>
  <c r="Z140" i="82"/>
  <c r="Z139" i="82"/>
  <c r="Z138" i="82"/>
  <c r="Z137" i="82"/>
  <c r="Z136" i="82"/>
  <c r="Z135" i="82"/>
  <c r="Z134" i="82"/>
  <c r="Z133" i="82"/>
  <c r="Z132" i="82"/>
  <c r="Z131" i="82"/>
  <c r="Z130" i="82"/>
  <c r="Z129" i="82"/>
  <c r="Z128" i="82"/>
  <c r="Z127" i="82"/>
  <c r="Z126" i="82"/>
  <c r="Z125" i="82"/>
  <c r="Z124" i="82"/>
  <c r="Z123" i="82"/>
  <c r="Z122" i="82"/>
  <c r="Z121" i="82"/>
  <c r="Z120" i="82"/>
  <c r="Z119" i="82"/>
  <c r="Z118" i="82"/>
  <c r="Z117" i="82"/>
  <c r="Z116" i="82"/>
  <c r="Z115" i="82"/>
  <c r="Z114" i="82"/>
  <c r="Z113" i="82"/>
  <c r="Z112" i="82"/>
  <c r="Z111" i="82"/>
  <c r="Z110" i="82"/>
  <c r="Z109" i="82"/>
  <c r="Z108" i="82"/>
  <c r="Z107" i="82"/>
  <c r="Z106" i="82"/>
  <c r="Z105" i="82"/>
  <c r="Z104" i="82"/>
  <c r="Z103" i="82"/>
  <c r="Z102" i="82"/>
  <c r="Z101" i="82"/>
  <c r="Z100" i="82"/>
  <c r="Z99" i="82"/>
  <c r="Z98" i="82"/>
  <c r="Z97" i="82"/>
  <c r="Z96" i="82"/>
  <c r="Z95" i="82"/>
  <c r="Z94" i="82"/>
  <c r="Z93" i="82"/>
  <c r="Z92" i="82"/>
  <c r="Z91" i="82"/>
  <c r="Z90" i="82"/>
  <c r="Z89" i="82"/>
  <c r="Z88" i="82"/>
  <c r="Z87" i="82"/>
  <c r="Z86" i="82"/>
  <c r="Z85" i="82"/>
  <c r="Z84" i="82"/>
  <c r="Z83" i="82"/>
  <c r="Z82" i="82"/>
  <c r="Z81" i="82"/>
  <c r="Z80" i="82"/>
  <c r="Z79" i="82"/>
  <c r="Z78" i="82"/>
  <c r="Z77" i="82"/>
  <c r="Z76" i="82"/>
  <c r="Z75" i="82"/>
  <c r="Z74" i="82"/>
  <c r="Z73" i="82"/>
  <c r="Z72" i="82"/>
  <c r="Z71" i="82"/>
  <c r="Z70" i="82"/>
  <c r="Z69" i="82"/>
  <c r="Z68" i="82"/>
  <c r="Z67" i="82"/>
  <c r="Z66" i="82"/>
  <c r="Z65" i="82"/>
  <c r="Z64" i="82"/>
  <c r="Z63" i="82"/>
  <c r="Z62" i="82"/>
  <c r="Z61" i="82"/>
  <c r="Z60" i="82"/>
  <c r="Z59" i="82"/>
  <c r="Z58" i="82"/>
  <c r="Z57" i="82"/>
  <c r="Z56" i="82"/>
  <c r="Z55" i="82"/>
  <c r="Z54" i="82"/>
  <c r="Z53" i="82"/>
  <c r="Z52" i="82"/>
  <c r="Z51" i="82"/>
  <c r="Z50" i="82"/>
  <c r="Z49" i="82"/>
  <c r="Z48" i="82"/>
  <c r="Z47" i="82"/>
  <c r="Z46" i="82"/>
  <c r="Z45" i="82"/>
  <c r="Z44" i="82"/>
  <c r="Z43" i="82"/>
  <c r="Z42" i="82"/>
  <c r="Z41" i="82"/>
  <c r="Z40" i="82"/>
  <c r="Z39" i="82"/>
  <c r="Z38" i="82"/>
  <c r="Z37" i="82"/>
  <c r="Z36" i="82"/>
  <c r="Z35" i="82"/>
  <c r="Z34" i="82"/>
  <c r="Z33" i="82"/>
  <c r="Z32" i="82"/>
  <c r="Z31" i="82"/>
  <c r="Z30" i="82"/>
  <c r="Z29" i="82"/>
  <c r="Z28" i="82"/>
  <c r="Z27" i="82"/>
  <c r="Z26" i="82"/>
  <c r="Z25" i="82"/>
  <c r="Z24" i="82"/>
  <c r="Z23" i="82"/>
  <c r="Z22" i="82"/>
  <c r="Z21" i="82"/>
  <c r="Z20" i="82"/>
  <c r="Z19" i="82"/>
  <c r="Z18" i="82"/>
  <c r="Z17" i="82"/>
  <c r="Z16" i="82"/>
  <c r="Z15" i="82"/>
  <c r="Z14" i="82"/>
  <c r="Z13" i="82"/>
  <c r="Z12" i="82"/>
  <c r="Z11" i="82"/>
  <c r="Z10" i="82"/>
  <c r="Z9" i="82"/>
  <c r="Z8" i="82"/>
  <c r="Z7" i="82"/>
  <c r="Z6" i="82"/>
  <c r="Z5" i="82"/>
  <c r="Z4" i="82"/>
  <c r="Z3" i="82"/>
  <c r="Z210" i="80"/>
  <c r="Z209" i="80"/>
  <c r="Z208" i="80"/>
  <c r="Z207" i="80"/>
  <c r="Z206" i="80"/>
  <c r="Z205" i="80"/>
  <c r="Z204" i="80"/>
  <c r="Z203" i="80"/>
  <c r="Z202" i="80"/>
  <c r="Z201" i="80"/>
  <c r="Z200" i="80"/>
  <c r="Z199" i="80"/>
  <c r="Z198" i="80"/>
  <c r="Z197" i="80"/>
  <c r="Z196" i="80"/>
  <c r="Z195" i="80"/>
  <c r="Z194" i="80"/>
  <c r="Z193" i="80"/>
  <c r="Z192" i="80"/>
  <c r="Z191" i="80"/>
  <c r="Z190" i="80"/>
  <c r="Z189" i="80"/>
  <c r="Z188" i="80"/>
  <c r="Z187" i="80"/>
  <c r="Z186" i="80"/>
  <c r="Z185" i="80"/>
  <c r="Z184" i="80"/>
  <c r="Z183" i="80"/>
  <c r="Z182" i="80"/>
  <c r="Z181" i="80"/>
  <c r="Z180" i="80"/>
  <c r="Z179" i="80"/>
  <c r="Z178" i="80"/>
  <c r="Z177" i="80"/>
  <c r="Z176" i="80"/>
  <c r="Z175" i="80"/>
  <c r="Z174" i="80"/>
  <c r="Z173" i="80"/>
  <c r="Z172" i="80"/>
  <c r="Z171" i="80"/>
  <c r="Z170" i="80"/>
  <c r="Z169" i="80"/>
  <c r="Z168" i="80"/>
  <c r="Z167" i="80"/>
  <c r="Z166" i="80"/>
  <c r="Z165" i="80"/>
  <c r="Z164" i="80"/>
  <c r="Z163" i="80"/>
  <c r="Z162" i="80"/>
  <c r="Z161" i="80"/>
  <c r="Z160" i="80"/>
  <c r="Z159" i="80"/>
  <c r="Z158" i="80"/>
  <c r="Z157" i="80"/>
  <c r="Z156" i="80"/>
  <c r="Z155" i="80"/>
  <c r="Z154" i="80"/>
  <c r="Z153" i="80"/>
  <c r="Z152" i="80"/>
  <c r="Z151" i="80"/>
  <c r="Z150" i="80"/>
  <c r="Z149" i="80"/>
  <c r="Z148" i="80"/>
  <c r="Z147" i="80"/>
  <c r="Z146" i="80"/>
  <c r="Z145" i="80"/>
  <c r="Z144" i="80"/>
  <c r="Z143" i="80"/>
  <c r="Z142" i="80"/>
  <c r="Z141" i="80"/>
  <c r="Z140" i="80"/>
  <c r="Z139" i="80"/>
  <c r="Z138" i="80"/>
  <c r="Z137" i="80"/>
  <c r="Z136" i="80"/>
  <c r="Z135" i="80"/>
  <c r="Z134" i="80"/>
  <c r="Z133" i="80"/>
  <c r="Z132" i="80"/>
  <c r="Z131" i="80"/>
  <c r="Z130" i="80"/>
  <c r="Z129" i="80"/>
  <c r="Z128" i="80"/>
  <c r="Z127" i="80"/>
  <c r="Z126" i="80"/>
  <c r="Z125" i="80"/>
  <c r="Z124" i="80"/>
  <c r="Z123" i="80"/>
  <c r="Z122" i="80"/>
  <c r="Z121" i="80"/>
  <c r="Z120" i="80"/>
  <c r="Z119" i="80"/>
  <c r="Z118" i="80"/>
  <c r="Z117" i="80"/>
  <c r="Z116" i="80"/>
  <c r="Z115" i="80"/>
  <c r="Z114" i="80"/>
  <c r="Z113" i="80"/>
  <c r="Z112" i="80"/>
  <c r="Z111" i="80"/>
  <c r="Z110" i="80"/>
  <c r="Z109" i="80"/>
  <c r="Z108" i="80"/>
  <c r="Z107" i="80"/>
  <c r="Z106" i="80"/>
  <c r="Z105" i="80"/>
  <c r="Z104" i="80"/>
  <c r="Z103" i="80"/>
  <c r="Z102" i="80"/>
  <c r="Z101" i="80"/>
  <c r="Z100" i="80"/>
  <c r="Z99" i="80"/>
  <c r="Z98" i="80"/>
  <c r="Z97" i="80"/>
  <c r="Z96" i="80"/>
  <c r="Z95" i="80"/>
  <c r="Z94" i="80"/>
  <c r="Z93" i="80"/>
  <c r="Z92" i="80"/>
  <c r="Z91" i="80"/>
  <c r="Z90" i="80"/>
  <c r="Z89" i="80"/>
  <c r="Z88" i="80"/>
  <c r="Z87" i="80"/>
  <c r="Z86" i="80"/>
  <c r="Z85" i="80"/>
  <c r="Z84" i="80"/>
  <c r="Z83" i="80"/>
  <c r="Z82" i="80"/>
  <c r="Z81" i="80"/>
  <c r="Z80" i="80"/>
  <c r="Z79" i="80"/>
  <c r="Z78" i="80"/>
  <c r="Z77" i="80"/>
  <c r="Z76" i="80"/>
  <c r="Z75" i="80"/>
  <c r="Z74" i="80"/>
  <c r="Z73" i="80"/>
  <c r="Z72" i="80"/>
  <c r="Z71" i="80"/>
  <c r="Z70" i="80"/>
  <c r="Z69" i="80"/>
  <c r="Z68" i="80"/>
  <c r="Z67" i="80"/>
  <c r="Z66" i="80"/>
  <c r="Z65" i="80"/>
  <c r="Z64" i="80"/>
  <c r="Z63" i="80"/>
  <c r="Z62" i="80"/>
  <c r="Z61" i="80"/>
  <c r="Z60" i="80"/>
  <c r="Z59" i="80"/>
  <c r="Z58" i="80"/>
  <c r="Z57" i="80"/>
  <c r="Z56" i="80"/>
  <c r="Z55" i="80"/>
  <c r="Z54" i="80"/>
  <c r="Z53" i="80"/>
  <c r="Z52" i="80"/>
  <c r="Z51" i="80"/>
  <c r="Z50" i="80"/>
  <c r="Z49" i="80"/>
  <c r="Z48" i="80"/>
  <c r="Z47" i="80"/>
  <c r="Z46" i="80"/>
  <c r="Z45" i="80"/>
  <c r="Z44" i="80"/>
  <c r="Z43" i="80"/>
  <c r="Z42" i="80"/>
  <c r="Z41" i="80"/>
  <c r="Z40" i="80"/>
  <c r="Z39" i="80"/>
  <c r="Z38" i="80"/>
  <c r="Z37" i="80"/>
  <c r="Z36" i="80"/>
  <c r="Z35" i="80"/>
  <c r="Z34" i="80"/>
  <c r="Z33" i="80"/>
  <c r="Z32" i="80"/>
  <c r="Z31" i="80"/>
  <c r="Z30" i="80"/>
  <c r="Z29" i="80"/>
  <c r="Z28" i="80"/>
  <c r="Z27" i="80"/>
  <c r="Z26" i="80"/>
  <c r="Z25" i="80"/>
  <c r="Z24" i="80"/>
  <c r="Z23" i="80"/>
  <c r="Z22" i="80"/>
  <c r="Z21" i="80"/>
  <c r="Z20" i="80"/>
  <c r="Z19" i="80"/>
  <c r="Z18" i="80"/>
  <c r="Z17" i="80"/>
  <c r="Z16" i="80"/>
  <c r="Z15" i="80"/>
  <c r="Z14" i="80"/>
  <c r="Z13" i="80"/>
  <c r="Z12" i="80"/>
  <c r="Z11" i="80"/>
  <c r="Z10" i="80"/>
  <c r="Z9" i="80"/>
  <c r="Z8" i="80"/>
  <c r="Z7" i="80"/>
  <c r="Z6" i="80"/>
  <c r="Z5" i="80"/>
  <c r="Z4" i="80"/>
  <c r="Z3" i="80"/>
  <c r="W210" i="82" l="1"/>
  <c r="W209" i="82"/>
  <c r="W208" i="82"/>
  <c r="W207" i="82"/>
  <c r="W206" i="82"/>
  <c r="W205" i="82"/>
  <c r="W204" i="82"/>
  <c r="W203" i="82"/>
  <c r="W202" i="82"/>
  <c r="W201" i="82"/>
  <c r="W200" i="82"/>
  <c r="W199" i="82"/>
  <c r="W198" i="82"/>
  <c r="W197" i="82"/>
  <c r="W196" i="82"/>
  <c r="W195" i="82"/>
  <c r="W194" i="82"/>
  <c r="W193" i="82"/>
  <c r="W192" i="82"/>
  <c r="W191" i="82"/>
  <c r="W190" i="82"/>
  <c r="W189" i="82"/>
  <c r="W188" i="82"/>
  <c r="W187" i="82"/>
  <c r="W186" i="82"/>
  <c r="W185" i="82"/>
  <c r="W184" i="82"/>
  <c r="W183" i="82"/>
  <c r="W182" i="82"/>
  <c r="W181" i="82"/>
  <c r="W180" i="82"/>
  <c r="W179" i="82"/>
  <c r="W178" i="82"/>
  <c r="W177" i="82"/>
  <c r="W176" i="82"/>
  <c r="W175" i="82"/>
  <c r="W174" i="82"/>
  <c r="W173" i="82"/>
  <c r="W172" i="82"/>
  <c r="W171" i="82"/>
  <c r="W170" i="82"/>
  <c r="W169" i="82"/>
  <c r="W168" i="82"/>
  <c r="W167" i="82"/>
  <c r="W166" i="82"/>
  <c r="W165" i="82"/>
  <c r="W164" i="82"/>
  <c r="W163" i="82"/>
  <c r="W162" i="82"/>
  <c r="W161" i="82"/>
  <c r="W160" i="82"/>
  <c r="W159" i="82"/>
  <c r="W158" i="82"/>
  <c r="W157" i="82"/>
  <c r="W156" i="82"/>
  <c r="W155" i="82"/>
  <c r="W154" i="82"/>
  <c r="W153" i="82"/>
  <c r="W152" i="82"/>
  <c r="W151" i="82"/>
  <c r="W150" i="82"/>
  <c r="W149" i="82"/>
  <c r="W148" i="82"/>
  <c r="W147" i="82"/>
  <c r="W146" i="82"/>
  <c r="W145" i="82"/>
  <c r="W144" i="82"/>
  <c r="W143" i="82"/>
  <c r="W142" i="82"/>
  <c r="W141" i="82"/>
  <c r="W140" i="82"/>
  <c r="W139" i="82"/>
  <c r="W138" i="82"/>
  <c r="W137" i="82"/>
  <c r="W136" i="82"/>
  <c r="W135" i="82"/>
  <c r="W134" i="82"/>
  <c r="W133" i="82"/>
  <c r="W132" i="82"/>
  <c r="W131" i="82"/>
  <c r="W130" i="82"/>
  <c r="W129" i="82"/>
  <c r="W128" i="82"/>
  <c r="W127" i="82"/>
  <c r="W126" i="82"/>
  <c r="W125" i="82"/>
  <c r="W124" i="82"/>
  <c r="W123" i="82"/>
  <c r="W122" i="82"/>
  <c r="W121" i="82"/>
  <c r="W120" i="82"/>
  <c r="W119" i="82"/>
  <c r="W118" i="82"/>
  <c r="W117" i="82"/>
  <c r="W116" i="82"/>
  <c r="W115" i="82"/>
  <c r="W114" i="82"/>
  <c r="W113" i="82"/>
  <c r="W112" i="82"/>
  <c r="W111" i="82"/>
  <c r="W110" i="82"/>
  <c r="W109" i="82"/>
  <c r="W108" i="82"/>
  <c r="W107" i="82"/>
  <c r="W106" i="82"/>
  <c r="W105" i="82"/>
  <c r="W104" i="82"/>
  <c r="W103" i="82"/>
  <c r="W102" i="82"/>
  <c r="W101" i="82"/>
  <c r="W100" i="82"/>
  <c r="W99" i="82"/>
  <c r="W98" i="82"/>
  <c r="W97" i="82"/>
  <c r="W96" i="82"/>
  <c r="W95" i="82"/>
  <c r="W94" i="82"/>
  <c r="W93" i="82"/>
  <c r="W92" i="82"/>
  <c r="W91" i="82"/>
  <c r="W90" i="82"/>
  <c r="W89" i="82"/>
  <c r="W88" i="82"/>
  <c r="W87" i="82"/>
  <c r="W86" i="82"/>
  <c r="W85" i="82"/>
  <c r="W84" i="82"/>
  <c r="W83" i="82"/>
  <c r="W82" i="82"/>
  <c r="W81" i="82"/>
  <c r="W80" i="82"/>
  <c r="W79" i="82"/>
  <c r="W78" i="82"/>
  <c r="W77" i="82"/>
  <c r="W76" i="82"/>
  <c r="W75" i="82"/>
  <c r="W74" i="82"/>
  <c r="W73" i="82"/>
  <c r="W72" i="82"/>
  <c r="W71" i="82"/>
  <c r="W70" i="82"/>
  <c r="W69" i="82"/>
  <c r="W68" i="82"/>
  <c r="W67" i="82"/>
  <c r="W66" i="82"/>
  <c r="W65" i="82"/>
  <c r="W64" i="82"/>
  <c r="W63" i="82"/>
  <c r="W62" i="82"/>
  <c r="W61" i="82"/>
  <c r="W60" i="82"/>
  <c r="W59" i="82"/>
  <c r="W58" i="82"/>
  <c r="W57" i="82"/>
  <c r="W56" i="82"/>
  <c r="W55" i="82"/>
  <c r="W54" i="82"/>
  <c r="W53" i="82"/>
  <c r="W52" i="82"/>
  <c r="W51" i="82"/>
  <c r="W50" i="82"/>
  <c r="W49" i="82"/>
  <c r="W48" i="82"/>
  <c r="W47" i="82"/>
  <c r="W46" i="82"/>
  <c r="W45" i="82"/>
  <c r="W44" i="82"/>
  <c r="W43" i="82"/>
  <c r="W42" i="82"/>
  <c r="W41" i="82"/>
  <c r="W40" i="82"/>
  <c r="W39" i="82"/>
  <c r="W38" i="82"/>
  <c r="W37" i="82"/>
  <c r="W36" i="82"/>
  <c r="W35" i="82"/>
  <c r="W34" i="82"/>
  <c r="W33" i="82"/>
  <c r="W32" i="82"/>
  <c r="W31" i="82"/>
  <c r="W30" i="82"/>
  <c r="W29" i="82"/>
  <c r="W28" i="82"/>
  <c r="W27" i="82"/>
  <c r="W26" i="82"/>
  <c r="W25" i="82"/>
  <c r="W24" i="82"/>
  <c r="W23" i="82"/>
  <c r="W22" i="82"/>
  <c r="W21" i="82"/>
  <c r="W20" i="82"/>
  <c r="W19" i="82"/>
  <c r="W18" i="82"/>
  <c r="W17" i="82"/>
  <c r="W16" i="82"/>
  <c r="W15" i="82"/>
  <c r="W14" i="82"/>
  <c r="W13" i="82"/>
  <c r="W12" i="82"/>
  <c r="W11" i="82"/>
  <c r="W10" i="82"/>
  <c r="W9" i="82"/>
  <c r="W8" i="82"/>
  <c r="W7" i="82"/>
  <c r="W6" i="82"/>
  <c r="W5" i="82"/>
  <c r="W4" i="82"/>
  <c r="W3" i="82"/>
  <c r="W210" i="81"/>
  <c r="W209" i="81"/>
  <c r="W208" i="81"/>
  <c r="W207" i="81"/>
  <c r="W206" i="81"/>
  <c r="W205" i="81"/>
  <c r="W204" i="81"/>
  <c r="W203" i="81"/>
  <c r="W202" i="81"/>
  <c r="W201" i="81"/>
  <c r="W200" i="81"/>
  <c r="W199" i="81"/>
  <c r="W198" i="81"/>
  <c r="W197" i="81"/>
  <c r="W196" i="81"/>
  <c r="W195" i="81"/>
  <c r="W194" i="81"/>
  <c r="W193" i="81"/>
  <c r="W192" i="81"/>
  <c r="W191" i="81"/>
  <c r="W190" i="81"/>
  <c r="W189" i="81"/>
  <c r="W188" i="81"/>
  <c r="W187" i="81"/>
  <c r="W186" i="81"/>
  <c r="W185" i="81"/>
  <c r="W184" i="81"/>
  <c r="W183" i="81"/>
  <c r="W182" i="81"/>
  <c r="W181" i="81"/>
  <c r="W180" i="81"/>
  <c r="W179" i="81"/>
  <c r="W178" i="81"/>
  <c r="W177" i="81"/>
  <c r="W176" i="81"/>
  <c r="W175" i="81"/>
  <c r="W174" i="81"/>
  <c r="W173" i="81"/>
  <c r="W172" i="81"/>
  <c r="W171" i="81"/>
  <c r="W170" i="81"/>
  <c r="W169" i="81"/>
  <c r="W168" i="81"/>
  <c r="W167" i="81"/>
  <c r="W166" i="81"/>
  <c r="W165" i="81"/>
  <c r="W164" i="81"/>
  <c r="W163" i="81"/>
  <c r="W162" i="81"/>
  <c r="W161" i="81"/>
  <c r="W160" i="81"/>
  <c r="W159" i="81"/>
  <c r="W158" i="81"/>
  <c r="W157" i="81"/>
  <c r="W156" i="81"/>
  <c r="W155" i="81"/>
  <c r="W154" i="81"/>
  <c r="W153" i="81"/>
  <c r="W152" i="81"/>
  <c r="W151" i="81"/>
  <c r="W150" i="81"/>
  <c r="W149" i="81"/>
  <c r="W148" i="81"/>
  <c r="W147" i="81"/>
  <c r="W146" i="81"/>
  <c r="W145" i="81"/>
  <c r="W144" i="81"/>
  <c r="W143" i="81"/>
  <c r="W142" i="81"/>
  <c r="W141" i="81"/>
  <c r="W140" i="81"/>
  <c r="W139" i="81"/>
  <c r="W138" i="81"/>
  <c r="W137" i="81"/>
  <c r="W136" i="81"/>
  <c r="W135" i="81"/>
  <c r="W134" i="81"/>
  <c r="W133" i="81"/>
  <c r="W132" i="81"/>
  <c r="W131" i="81"/>
  <c r="W130" i="81"/>
  <c r="W129" i="81"/>
  <c r="W128" i="81"/>
  <c r="W127" i="81"/>
  <c r="W126" i="81"/>
  <c r="W125" i="81"/>
  <c r="W124" i="81"/>
  <c r="W123" i="81"/>
  <c r="W122" i="81"/>
  <c r="W121" i="81"/>
  <c r="W120" i="81"/>
  <c r="W119" i="81"/>
  <c r="W118" i="81"/>
  <c r="W117" i="81"/>
  <c r="W116" i="81"/>
  <c r="W115" i="81"/>
  <c r="W114" i="81"/>
  <c r="W113" i="81"/>
  <c r="W112" i="81"/>
  <c r="W111" i="81"/>
  <c r="W110" i="81"/>
  <c r="W109" i="81"/>
  <c r="W108" i="81"/>
  <c r="W107" i="81"/>
  <c r="W106" i="81"/>
  <c r="W105" i="81"/>
  <c r="W104" i="81"/>
  <c r="W103" i="81"/>
  <c r="W102" i="81"/>
  <c r="W101" i="81"/>
  <c r="W100" i="81"/>
  <c r="W99" i="81"/>
  <c r="W98" i="81"/>
  <c r="W97" i="81"/>
  <c r="W96" i="81"/>
  <c r="W95" i="81"/>
  <c r="W94" i="81"/>
  <c r="W93" i="81"/>
  <c r="W92" i="81"/>
  <c r="W91" i="81"/>
  <c r="W90" i="81"/>
  <c r="W89" i="81"/>
  <c r="W88" i="81"/>
  <c r="W87" i="81"/>
  <c r="W86" i="81"/>
  <c r="W85" i="81"/>
  <c r="W84" i="81"/>
  <c r="W83" i="81"/>
  <c r="W82" i="81"/>
  <c r="W81" i="81"/>
  <c r="W80" i="81"/>
  <c r="W79" i="81"/>
  <c r="W78" i="81"/>
  <c r="W77" i="81"/>
  <c r="W76" i="81"/>
  <c r="W75" i="81"/>
  <c r="W74" i="81"/>
  <c r="W73" i="81"/>
  <c r="W72" i="81"/>
  <c r="W71" i="81"/>
  <c r="W70" i="81"/>
  <c r="W69" i="81"/>
  <c r="W68" i="81"/>
  <c r="W67" i="81"/>
  <c r="W66" i="81"/>
  <c r="W65" i="81"/>
  <c r="W64" i="81"/>
  <c r="W63" i="81"/>
  <c r="W62" i="81"/>
  <c r="W61" i="81"/>
  <c r="W60" i="81"/>
  <c r="W59" i="81"/>
  <c r="W58" i="81"/>
  <c r="W57" i="81"/>
  <c r="W56" i="81"/>
  <c r="W55" i="81"/>
  <c r="W54" i="81"/>
  <c r="W53" i="81"/>
  <c r="W52" i="81"/>
  <c r="W51" i="81"/>
  <c r="W50" i="81"/>
  <c r="W49" i="81"/>
  <c r="W48" i="81"/>
  <c r="W47" i="81"/>
  <c r="W46" i="81"/>
  <c r="W45" i="81"/>
  <c r="W44" i="81"/>
  <c r="W43" i="81"/>
  <c r="W42" i="81"/>
  <c r="W41" i="81"/>
  <c r="W40" i="81"/>
  <c r="W39" i="81"/>
  <c r="W38" i="81"/>
  <c r="W37" i="81"/>
  <c r="W36" i="81"/>
  <c r="W35" i="81"/>
  <c r="W34" i="81"/>
  <c r="W33" i="81"/>
  <c r="W32" i="81"/>
  <c r="W31" i="81"/>
  <c r="W30" i="81"/>
  <c r="W29" i="81"/>
  <c r="W28" i="81"/>
  <c r="W27" i="81"/>
  <c r="W26" i="81"/>
  <c r="W25" i="81"/>
  <c r="W24" i="81"/>
  <c r="W23" i="81"/>
  <c r="W22" i="81"/>
  <c r="W21" i="81"/>
  <c r="W20" i="81"/>
  <c r="W19" i="81"/>
  <c r="W18" i="81"/>
  <c r="W17" i="81"/>
  <c r="W16" i="81"/>
  <c r="W15" i="81"/>
  <c r="W14" i="81"/>
  <c r="W13" i="81"/>
  <c r="W12" i="81"/>
  <c r="W11" i="81"/>
  <c r="W10" i="81"/>
  <c r="W9" i="81"/>
  <c r="W8" i="81"/>
  <c r="W7" i="81"/>
  <c r="W6" i="81"/>
  <c r="W5" i="81"/>
  <c r="W4" i="81"/>
  <c r="W3" i="81"/>
  <c r="W210" i="80"/>
  <c r="W209" i="80"/>
  <c r="W208" i="80"/>
  <c r="W207" i="80"/>
  <c r="W206" i="80"/>
  <c r="W205" i="80"/>
  <c r="W204" i="80"/>
  <c r="W203" i="80"/>
  <c r="W202" i="80"/>
  <c r="W201" i="80"/>
  <c r="W200" i="80"/>
  <c r="W199" i="80"/>
  <c r="W198" i="80"/>
  <c r="W197" i="80"/>
  <c r="W196" i="80"/>
  <c r="W195" i="80"/>
  <c r="W194" i="80"/>
  <c r="W193" i="80"/>
  <c r="W192" i="80"/>
  <c r="W191" i="80"/>
  <c r="W190" i="80"/>
  <c r="W189" i="80"/>
  <c r="W188" i="80"/>
  <c r="W187" i="80"/>
  <c r="W186" i="80"/>
  <c r="W185" i="80"/>
  <c r="W184" i="80"/>
  <c r="W183" i="80"/>
  <c r="W182" i="80"/>
  <c r="W181" i="80"/>
  <c r="W180" i="80"/>
  <c r="W179" i="80"/>
  <c r="W178" i="80"/>
  <c r="W177" i="80"/>
  <c r="W176" i="80"/>
  <c r="W175" i="80"/>
  <c r="W174" i="80"/>
  <c r="W173" i="80"/>
  <c r="W172" i="80"/>
  <c r="W171" i="80"/>
  <c r="W170" i="80"/>
  <c r="W169" i="80"/>
  <c r="W168" i="80"/>
  <c r="W167" i="80"/>
  <c r="W166" i="80"/>
  <c r="W165" i="80"/>
  <c r="W164" i="80"/>
  <c r="W163" i="80"/>
  <c r="W162" i="80"/>
  <c r="W161" i="80"/>
  <c r="W160" i="80"/>
  <c r="W159" i="80"/>
  <c r="W158" i="80"/>
  <c r="W157" i="80"/>
  <c r="W156" i="80"/>
  <c r="W155" i="80"/>
  <c r="W154" i="80"/>
  <c r="W153" i="80"/>
  <c r="W152" i="80"/>
  <c r="W151" i="80"/>
  <c r="W150" i="80"/>
  <c r="W149" i="80"/>
  <c r="W148" i="80"/>
  <c r="W147" i="80"/>
  <c r="W146" i="80"/>
  <c r="W145" i="80"/>
  <c r="W144" i="80"/>
  <c r="W143" i="80"/>
  <c r="W142" i="80"/>
  <c r="W141" i="80"/>
  <c r="W140" i="80"/>
  <c r="W139" i="80"/>
  <c r="W138" i="80"/>
  <c r="W137" i="80"/>
  <c r="W136" i="80"/>
  <c r="W135" i="80"/>
  <c r="W134" i="80"/>
  <c r="W133" i="80"/>
  <c r="W132" i="80"/>
  <c r="W131" i="80"/>
  <c r="W130" i="80"/>
  <c r="W129" i="80"/>
  <c r="W128" i="80"/>
  <c r="W127" i="80"/>
  <c r="W126" i="80"/>
  <c r="W125" i="80"/>
  <c r="W124" i="80"/>
  <c r="W123" i="80"/>
  <c r="W122" i="80"/>
  <c r="W121" i="80"/>
  <c r="W120" i="80"/>
  <c r="W119" i="80"/>
  <c r="W118" i="80"/>
  <c r="W117" i="80"/>
  <c r="W116" i="80"/>
  <c r="W115" i="80"/>
  <c r="W114" i="80"/>
  <c r="W113" i="80"/>
  <c r="W112" i="80"/>
  <c r="W111" i="80"/>
  <c r="W110" i="80"/>
  <c r="W109" i="80"/>
  <c r="W108" i="80"/>
  <c r="W107" i="80"/>
  <c r="W106" i="80"/>
  <c r="W105" i="80"/>
  <c r="W104" i="80"/>
  <c r="W103" i="80"/>
  <c r="W102" i="80"/>
  <c r="W101" i="80"/>
  <c r="W100" i="80"/>
  <c r="W99" i="80"/>
  <c r="W98" i="80"/>
  <c r="W97" i="80"/>
  <c r="W96" i="80"/>
  <c r="W95" i="80"/>
  <c r="W94" i="80"/>
  <c r="W93" i="80"/>
  <c r="W92" i="80"/>
  <c r="W91" i="80"/>
  <c r="W90" i="80"/>
  <c r="W89" i="80"/>
  <c r="W88" i="80"/>
  <c r="W87" i="80"/>
  <c r="W86" i="80"/>
  <c r="W85" i="80"/>
  <c r="W84" i="80"/>
  <c r="W83" i="80"/>
  <c r="W82" i="80"/>
  <c r="W81" i="80"/>
  <c r="W80" i="80"/>
  <c r="W79" i="80"/>
  <c r="W78" i="80"/>
  <c r="W77" i="80"/>
  <c r="W76" i="80"/>
  <c r="W75" i="80"/>
  <c r="W74" i="80"/>
  <c r="W73" i="80"/>
  <c r="W72" i="80"/>
  <c r="W71" i="80"/>
  <c r="W70" i="80"/>
  <c r="W69" i="80"/>
  <c r="W68" i="80"/>
  <c r="W67" i="80"/>
  <c r="W66" i="80"/>
  <c r="W65" i="80"/>
  <c r="W64" i="80"/>
  <c r="W63" i="80"/>
  <c r="W62" i="80"/>
  <c r="W61" i="80"/>
  <c r="W60" i="80"/>
  <c r="W59" i="80"/>
  <c r="W58" i="80"/>
  <c r="W57" i="80"/>
  <c r="W56" i="80"/>
  <c r="W55" i="80"/>
  <c r="W54" i="80"/>
  <c r="W53" i="80"/>
  <c r="W52" i="80"/>
  <c r="W51" i="80"/>
  <c r="W50" i="80"/>
  <c r="W49" i="80"/>
  <c r="W48" i="80"/>
  <c r="W47" i="80"/>
  <c r="W46" i="80"/>
  <c r="W45" i="80"/>
  <c r="W44" i="80"/>
  <c r="W43" i="80"/>
  <c r="W42" i="80"/>
  <c r="W41" i="80"/>
  <c r="W40" i="80"/>
  <c r="W39" i="80"/>
  <c r="W38" i="80"/>
  <c r="W37" i="80"/>
  <c r="W36" i="80"/>
  <c r="W35" i="80"/>
  <c r="W34" i="80"/>
  <c r="W33" i="80"/>
  <c r="W32" i="80"/>
  <c r="W31" i="80"/>
  <c r="W30" i="80"/>
  <c r="W29" i="80"/>
  <c r="W28" i="80"/>
  <c r="W27" i="80"/>
  <c r="W26" i="80"/>
  <c r="W25" i="80"/>
  <c r="W24" i="80"/>
  <c r="W23" i="80"/>
  <c r="W22" i="80"/>
  <c r="W21" i="80"/>
  <c r="W20" i="80"/>
  <c r="W19" i="80"/>
  <c r="W18" i="80"/>
  <c r="W17" i="80"/>
  <c r="W16" i="80"/>
  <c r="W15" i="80"/>
  <c r="W14" i="80"/>
  <c r="W13" i="80"/>
  <c r="W12" i="80"/>
  <c r="W11" i="80"/>
  <c r="W10" i="80"/>
  <c r="W9" i="80"/>
  <c r="W8" i="80"/>
  <c r="W7" i="80"/>
  <c r="W6" i="80"/>
  <c r="W5" i="80"/>
  <c r="W4" i="80"/>
  <c r="W3" i="80"/>
  <c r="H34" i="11" l="1"/>
  <c r="T3" i="81"/>
  <c r="T4" i="81"/>
  <c r="T5" i="81"/>
  <c r="T6" i="81"/>
  <c r="T7" i="81"/>
  <c r="T8" i="81"/>
  <c r="T9" i="81"/>
  <c r="T10" i="81"/>
  <c r="T11" i="81"/>
  <c r="T12" i="81"/>
  <c r="T13" i="81"/>
  <c r="T14" i="81"/>
  <c r="T15" i="81"/>
  <c r="T16" i="81"/>
  <c r="T17" i="81"/>
  <c r="T18" i="81"/>
  <c r="T19" i="81"/>
  <c r="T20" i="81"/>
  <c r="T21" i="81"/>
  <c r="T22" i="81"/>
  <c r="T23" i="81"/>
  <c r="T24" i="81"/>
  <c r="T25" i="81"/>
  <c r="T26" i="81"/>
  <c r="T27" i="81"/>
  <c r="T28" i="81"/>
  <c r="T29" i="81"/>
  <c r="T30" i="81"/>
  <c r="T31" i="81"/>
  <c r="T32" i="81"/>
  <c r="T33" i="81"/>
  <c r="T34" i="81"/>
  <c r="T35" i="81"/>
  <c r="T36" i="81"/>
  <c r="T37" i="81"/>
  <c r="T38" i="81"/>
  <c r="T39" i="81"/>
  <c r="T40" i="81"/>
  <c r="T41" i="81"/>
  <c r="T42" i="81"/>
  <c r="T43" i="81"/>
  <c r="T44" i="81"/>
  <c r="T45" i="81"/>
  <c r="T46" i="81"/>
  <c r="T47" i="81"/>
  <c r="T48" i="81"/>
  <c r="T49" i="81"/>
  <c r="T50" i="81"/>
  <c r="T51" i="81"/>
  <c r="T52" i="81"/>
  <c r="T53" i="81"/>
  <c r="T54" i="81"/>
  <c r="T55" i="81"/>
  <c r="T56" i="81"/>
  <c r="T57" i="81"/>
  <c r="T58" i="81"/>
  <c r="T59" i="81"/>
  <c r="T60" i="81"/>
  <c r="T61" i="81"/>
  <c r="T62" i="81"/>
  <c r="T63" i="81"/>
  <c r="T64" i="81"/>
  <c r="T65" i="81"/>
  <c r="T66" i="81"/>
  <c r="T67" i="81"/>
  <c r="T68" i="81"/>
  <c r="T69" i="81"/>
  <c r="T70" i="81"/>
  <c r="T71" i="81"/>
  <c r="T72" i="81"/>
  <c r="T73" i="81"/>
  <c r="T74" i="81"/>
  <c r="T75" i="81"/>
  <c r="T76" i="81"/>
  <c r="T77" i="81"/>
  <c r="T78" i="81"/>
  <c r="T79" i="81"/>
  <c r="T80" i="81"/>
  <c r="T81" i="81"/>
  <c r="T82" i="81"/>
  <c r="T83" i="81"/>
  <c r="T84" i="81"/>
  <c r="T85" i="81"/>
  <c r="T86" i="81"/>
  <c r="T87" i="81"/>
  <c r="T88" i="81"/>
  <c r="T89" i="81"/>
  <c r="T90" i="81"/>
  <c r="T91" i="81"/>
  <c r="T92" i="81"/>
  <c r="T93" i="81"/>
  <c r="T94" i="81"/>
  <c r="T95" i="81"/>
  <c r="T96" i="81"/>
  <c r="T97" i="81"/>
  <c r="T98" i="81"/>
  <c r="T99" i="81"/>
  <c r="T100" i="81"/>
  <c r="T101" i="81"/>
  <c r="T102" i="81"/>
  <c r="T103" i="81"/>
  <c r="T104" i="81"/>
  <c r="T105" i="81"/>
  <c r="T106" i="81"/>
  <c r="T107" i="81"/>
  <c r="T108" i="81"/>
  <c r="T109" i="81"/>
  <c r="T110" i="81"/>
  <c r="T111" i="81"/>
  <c r="T112" i="81"/>
  <c r="T113" i="81"/>
  <c r="T114" i="81"/>
  <c r="T115" i="81"/>
  <c r="T116" i="81"/>
  <c r="T117" i="81"/>
  <c r="T118" i="81"/>
  <c r="T119" i="81"/>
  <c r="T120" i="81"/>
  <c r="T121" i="81"/>
  <c r="T122" i="81"/>
  <c r="T123" i="81"/>
  <c r="T124" i="81"/>
  <c r="T125" i="81"/>
  <c r="T126" i="81"/>
  <c r="T127" i="81"/>
  <c r="T128" i="81"/>
  <c r="T129" i="81"/>
  <c r="T130" i="81"/>
  <c r="T131" i="81"/>
  <c r="T132" i="81"/>
  <c r="T133" i="81"/>
  <c r="T134" i="81"/>
  <c r="T135" i="81"/>
  <c r="T136" i="81"/>
  <c r="T137" i="81"/>
  <c r="T138" i="81"/>
  <c r="T139" i="81"/>
  <c r="T140" i="81"/>
  <c r="T141" i="81"/>
  <c r="T142" i="81"/>
  <c r="T143" i="81"/>
  <c r="T144" i="81"/>
  <c r="T145" i="81"/>
  <c r="T146" i="81"/>
  <c r="T147" i="81"/>
  <c r="T148" i="81"/>
  <c r="T149" i="81"/>
  <c r="T150" i="81"/>
  <c r="T151" i="81"/>
  <c r="T152" i="81"/>
  <c r="T153" i="81"/>
  <c r="T154" i="81"/>
  <c r="T155" i="81"/>
  <c r="T156" i="81"/>
  <c r="T157" i="81"/>
  <c r="T158" i="81"/>
  <c r="T159" i="81"/>
  <c r="T160" i="81"/>
  <c r="T161" i="81"/>
  <c r="T162" i="81"/>
  <c r="T163" i="81"/>
  <c r="T164" i="81"/>
  <c r="T165" i="81"/>
  <c r="T166" i="81"/>
  <c r="T167" i="81"/>
  <c r="T168" i="81"/>
  <c r="T169" i="81"/>
  <c r="T170" i="81"/>
  <c r="T171" i="81"/>
  <c r="T172" i="81"/>
  <c r="T173" i="81"/>
  <c r="T174" i="81"/>
  <c r="T175" i="81"/>
  <c r="T176" i="81"/>
  <c r="T177" i="81"/>
  <c r="T178" i="81"/>
  <c r="T179" i="81"/>
  <c r="T180" i="81"/>
  <c r="T181" i="81"/>
  <c r="T182" i="81"/>
  <c r="T183" i="81"/>
  <c r="T184" i="81"/>
  <c r="T185" i="81"/>
  <c r="T186" i="81"/>
  <c r="T187" i="81"/>
  <c r="T188" i="81"/>
  <c r="T189" i="81"/>
  <c r="T190" i="81"/>
  <c r="T191" i="81"/>
  <c r="T192" i="81"/>
  <c r="T193" i="81"/>
  <c r="T194" i="81"/>
  <c r="T195" i="81"/>
  <c r="T196" i="81"/>
  <c r="T197" i="81"/>
  <c r="T198" i="81"/>
  <c r="T199" i="81"/>
  <c r="T200" i="81"/>
  <c r="T201" i="81"/>
  <c r="T202" i="81"/>
  <c r="T203" i="81"/>
  <c r="T204" i="81"/>
  <c r="T205" i="81"/>
  <c r="T206" i="81"/>
  <c r="T207" i="81"/>
  <c r="T208" i="81"/>
  <c r="T209" i="81"/>
  <c r="T210" i="81"/>
  <c r="T210" i="82"/>
  <c r="T209" i="82"/>
  <c r="T208" i="82"/>
  <c r="T207" i="82"/>
  <c r="T206" i="82"/>
  <c r="T205" i="82"/>
  <c r="T204" i="82"/>
  <c r="T203" i="82"/>
  <c r="T202" i="82"/>
  <c r="T201" i="82"/>
  <c r="T200" i="82"/>
  <c r="T199" i="82"/>
  <c r="T198" i="82"/>
  <c r="T197" i="82"/>
  <c r="T196" i="82"/>
  <c r="T195" i="82"/>
  <c r="T194" i="82"/>
  <c r="T193" i="82"/>
  <c r="T192" i="82"/>
  <c r="T191" i="82"/>
  <c r="T190" i="82"/>
  <c r="T189" i="82"/>
  <c r="T188" i="82"/>
  <c r="T187" i="82"/>
  <c r="T186" i="82"/>
  <c r="T185" i="82"/>
  <c r="T184" i="82"/>
  <c r="T183" i="82"/>
  <c r="T182" i="82"/>
  <c r="T181" i="82"/>
  <c r="T180" i="82"/>
  <c r="T179" i="82"/>
  <c r="T178" i="82"/>
  <c r="T177" i="82"/>
  <c r="T176" i="82"/>
  <c r="T175" i="82"/>
  <c r="T174" i="82"/>
  <c r="T173" i="82"/>
  <c r="T172" i="82"/>
  <c r="T171" i="82"/>
  <c r="T170" i="82"/>
  <c r="T169" i="82"/>
  <c r="T168" i="82"/>
  <c r="T167" i="82"/>
  <c r="T166" i="82"/>
  <c r="T165" i="82"/>
  <c r="T164" i="82"/>
  <c r="T163" i="82"/>
  <c r="T162" i="82"/>
  <c r="T161" i="82"/>
  <c r="T160" i="82"/>
  <c r="T159" i="82"/>
  <c r="T158" i="82"/>
  <c r="T157" i="82"/>
  <c r="T156" i="82"/>
  <c r="T155" i="82"/>
  <c r="T154" i="82"/>
  <c r="T153" i="82"/>
  <c r="T152" i="82"/>
  <c r="T151" i="82"/>
  <c r="T150" i="82"/>
  <c r="T149" i="82"/>
  <c r="T148" i="82"/>
  <c r="T147" i="82"/>
  <c r="T146" i="82"/>
  <c r="T145" i="82"/>
  <c r="T144" i="82"/>
  <c r="T143" i="82"/>
  <c r="T142" i="82"/>
  <c r="T141" i="82"/>
  <c r="T140" i="82"/>
  <c r="T139" i="82"/>
  <c r="T138" i="82"/>
  <c r="T137" i="82"/>
  <c r="T136" i="82"/>
  <c r="T135" i="82"/>
  <c r="T134" i="82"/>
  <c r="T133" i="82"/>
  <c r="T132" i="82"/>
  <c r="T131" i="82"/>
  <c r="T130" i="82"/>
  <c r="T129" i="82"/>
  <c r="T128" i="82"/>
  <c r="T127" i="82"/>
  <c r="T126" i="82"/>
  <c r="T125" i="82"/>
  <c r="T124" i="82"/>
  <c r="T123" i="82"/>
  <c r="T122" i="82"/>
  <c r="T121" i="82"/>
  <c r="T120" i="82"/>
  <c r="T119" i="82"/>
  <c r="T118" i="82"/>
  <c r="T117" i="82"/>
  <c r="T116" i="82"/>
  <c r="T115" i="82"/>
  <c r="T114" i="82"/>
  <c r="T113" i="82"/>
  <c r="T112" i="82"/>
  <c r="T111" i="82"/>
  <c r="T110" i="82"/>
  <c r="T109" i="82"/>
  <c r="T108" i="82"/>
  <c r="T107" i="82"/>
  <c r="T106" i="82"/>
  <c r="T105" i="82"/>
  <c r="T104" i="82"/>
  <c r="T103" i="82"/>
  <c r="T102" i="82"/>
  <c r="T101" i="82"/>
  <c r="T100" i="82"/>
  <c r="T99" i="82"/>
  <c r="T98" i="82"/>
  <c r="T97" i="82"/>
  <c r="T96" i="82"/>
  <c r="T95" i="82"/>
  <c r="T94" i="82"/>
  <c r="T93" i="82"/>
  <c r="T92" i="82"/>
  <c r="T91" i="82"/>
  <c r="T90" i="82"/>
  <c r="T89" i="82"/>
  <c r="T88" i="82"/>
  <c r="T87" i="82"/>
  <c r="T86" i="82"/>
  <c r="T85" i="82"/>
  <c r="T84" i="82"/>
  <c r="T83" i="82"/>
  <c r="T82" i="82"/>
  <c r="T81" i="82"/>
  <c r="T80" i="82"/>
  <c r="T79" i="82"/>
  <c r="T78" i="82"/>
  <c r="T77" i="82"/>
  <c r="T76" i="82"/>
  <c r="T75" i="82"/>
  <c r="T74" i="82"/>
  <c r="T73" i="82"/>
  <c r="T72" i="82"/>
  <c r="T71" i="82"/>
  <c r="T70" i="82"/>
  <c r="T69" i="82"/>
  <c r="T68" i="82"/>
  <c r="T67" i="82"/>
  <c r="T66" i="82"/>
  <c r="T65" i="82"/>
  <c r="T64" i="82"/>
  <c r="T63" i="82"/>
  <c r="T62" i="82"/>
  <c r="T61" i="82"/>
  <c r="T60" i="82"/>
  <c r="T59" i="82"/>
  <c r="T58" i="82"/>
  <c r="T57" i="82"/>
  <c r="T56" i="82"/>
  <c r="T55" i="82"/>
  <c r="T54" i="82"/>
  <c r="T53" i="82"/>
  <c r="T52" i="82"/>
  <c r="T51" i="82"/>
  <c r="T50" i="82"/>
  <c r="T49" i="82"/>
  <c r="T48" i="82"/>
  <c r="T47" i="82"/>
  <c r="T46" i="82"/>
  <c r="T45" i="82"/>
  <c r="T44" i="82"/>
  <c r="T43" i="82"/>
  <c r="T42" i="82"/>
  <c r="T41" i="82"/>
  <c r="T40" i="82"/>
  <c r="T39" i="82"/>
  <c r="T38" i="82"/>
  <c r="T37" i="82"/>
  <c r="T36" i="82"/>
  <c r="T35" i="82"/>
  <c r="T34" i="82"/>
  <c r="T33" i="82"/>
  <c r="T32" i="82"/>
  <c r="T31" i="82"/>
  <c r="T30" i="82"/>
  <c r="T29" i="82"/>
  <c r="T28" i="82"/>
  <c r="T27" i="82"/>
  <c r="T26" i="82"/>
  <c r="T25" i="82"/>
  <c r="T24" i="82"/>
  <c r="T23" i="82"/>
  <c r="T22" i="82"/>
  <c r="T21" i="82"/>
  <c r="T20" i="82"/>
  <c r="T19" i="82"/>
  <c r="T18" i="82"/>
  <c r="T17" i="82"/>
  <c r="T16" i="82"/>
  <c r="T15" i="82"/>
  <c r="T14" i="82"/>
  <c r="T13" i="82"/>
  <c r="T12" i="82"/>
  <c r="T11" i="82"/>
  <c r="T10" i="82"/>
  <c r="T9" i="82"/>
  <c r="T8" i="82"/>
  <c r="T7" i="82"/>
  <c r="T6" i="82"/>
  <c r="T5" i="82"/>
  <c r="T4" i="82"/>
  <c r="T3" i="82"/>
  <c r="T210" i="80"/>
  <c r="T209" i="80"/>
  <c r="T208" i="80"/>
  <c r="T207" i="80"/>
  <c r="T206" i="80"/>
  <c r="T205" i="80"/>
  <c r="T204" i="80"/>
  <c r="T203" i="80"/>
  <c r="T202" i="80"/>
  <c r="T201" i="80"/>
  <c r="T200" i="80"/>
  <c r="T199" i="80"/>
  <c r="T198" i="80"/>
  <c r="T197" i="80"/>
  <c r="T196" i="80"/>
  <c r="T195" i="80"/>
  <c r="T194" i="80"/>
  <c r="T193" i="80"/>
  <c r="T192" i="80"/>
  <c r="T191" i="80"/>
  <c r="T190" i="80"/>
  <c r="T189" i="80"/>
  <c r="T188" i="80"/>
  <c r="T187" i="80"/>
  <c r="T186" i="80"/>
  <c r="T185" i="80"/>
  <c r="T184" i="80"/>
  <c r="T183" i="80"/>
  <c r="T182" i="80"/>
  <c r="T181" i="80"/>
  <c r="T180" i="80"/>
  <c r="T179" i="80"/>
  <c r="T178" i="80"/>
  <c r="T177" i="80"/>
  <c r="T176" i="80"/>
  <c r="T175" i="80"/>
  <c r="T174" i="80"/>
  <c r="T173" i="80"/>
  <c r="T172" i="80"/>
  <c r="T171" i="80"/>
  <c r="T170" i="80"/>
  <c r="T169" i="80"/>
  <c r="T168" i="80"/>
  <c r="T167" i="80"/>
  <c r="T166" i="80"/>
  <c r="T165" i="80"/>
  <c r="T164" i="80"/>
  <c r="T163" i="80"/>
  <c r="T162" i="80"/>
  <c r="T161" i="80"/>
  <c r="T160" i="80"/>
  <c r="T159" i="80"/>
  <c r="T158" i="80"/>
  <c r="T157" i="80"/>
  <c r="T156" i="80"/>
  <c r="T155" i="80"/>
  <c r="T154" i="80"/>
  <c r="T153" i="80"/>
  <c r="T152" i="80"/>
  <c r="T151" i="80"/>
  <c r="T150" i="80"/>
  <c r="T149" i="80"/>
  <c r="T148" i="80"/>
  <c r="T147" i="80"/>
  <c r="T146" i="80"/>
  <c r="T145" i="80"/>
  <c r="T144" i="80"/>
  <c r="T143" i="80"/>
  <c r="T142" i="80"/>
  <c r="T141" i="80"/>
  <c r="T140" i="80"/>
  <c r="T139" i="80"/>
  <c r="T138" i="80"/>
  <c r="T137" i="80"/>
  <c r="T136" i="80"/>
  <c r="T135" i="80"/>
  <c r="T134" i="80"/>
  <c r="T133" i="80"/>
  <c r="T132" i="80"/>
  <c r="T131" i="80"/>
  <c r="T130" i="80"/>
  <c r="T129" i="80"/>
  <c r="T128" i="80"/>
  <c r="T127" i="80"/>
  <c r="T126" i="80"/>
  <c r="T125" i="80"/>
  <c r="T124" i="80"/>
  <c r="T123" i="80"/>
  <c r="T122" i="80"/>
  <c r="T121" i="80"/>
  <c r="T120" i="80"/>
  <c r="T119" i="80"/>
  <c r="T118" i="80"/>
  <c r="T117" i="80"/>
  <c r="T116" i="80"/>
  <c r="T115" i="80"/>
  <c r="T114" i="80"/>
  <c r="T113" i="80"/>
  <c r="T112" i="80"/>
  <c r="T111" i="80"/>
  <c r="T110" i="80"/>
  <c r="T109" i="80"/>
  <c r="T108" i="80"/>
  <c r="T107" i="80"/>
  <c r="T106" i="80"/>
  <c r="T105" i="80"/>
  <c r="T104" i="80"/>
  <c r="T103" i="80"/>
  <c r="T102" i="80"/>
  <c r="T101" i="80"/>
  <c r="T100" i="80"/>
  <c r="T99" i="80"/>
  <c r="T98" i="80"/>
  <c r="T97" i="80"/>
  <c r="T96" i="80"/>
  <c r="T95" i="80"/>
  <c r="T94" i="80"/>
  <c r="T93" i="80"/>
  <c r="T92" i="80"/>
  <c r="T91" i="80"/>
  <c r="T90" i="80"/>
  <c r="T89" i="80"/>
  <c r="T88" i="80"/>
  <c r="T87" i="80"/>
  <c r="T86" i="80"/>
  <c r="T85" i="80"/>
  <c r="T84" i="80"/>
  <c r="T83" i="80"/>
  <c r="T82" i="80"/>
  <c r="T81" i="80"/>
  <c r="T80" i="80"/>
  <c r="T79" i="80"/>
  <c r="T78" i="80"/>
  <c r="T77" i="80"/>
  <c r="T76" i="80"/>
  <c r="T75" i="80"/>
  <c r="T74" i="80"/>
  <c r="T73" i="80"/>
  <c r="T72" i="80"/>
  <c r="T71" i="80"/>
  <c r="T70" i="80"/>
  <c r="T69" i="80"/>
  <c r="T68" i="80"/>
  <c r="T67" i="80"/>
  <c r="T66" i="80"/>
  <c r="T65" i="80"/>
  <c r="T64" i="80"/>
  <c r="T63" i="80"/>
  <c r="T62" i="80"/>
  <c r="T61" i="80"/>
  <c r="T60" i="80"/>
  <c r="T59" i="80"/>
  <c r="T58" i="80"/>
  <c r="T57" i="80"/>
  <c r="T56" i="80"/>
  <c r="T55" i="80"/>
  <c r="T54" i="80"/>
  <c r="T53" i="80"/>
  <c r="T52" i="80"/>
  <c r="T51" i="80"/>
  <c r="T50" i="80"/>
  <c r="T49" i="80"/>
  <c r="T48" i="80"/>
  <c r="T47" i="80"/>
  <c r="T46" i="80"/>
  <c r="T45" i="80"/>
  <c r="T44" i="80"/>
  <c r="T43" i="80"/>
  <c r="T42" i="80"/>
  <c r="T41" i="80"/>
  <c r="T40" i="80"/>
  <c r="T39" i="80"/>
  <c r="T38" i="80"/>
  <c r="T37" i="80"/>
  <c r="T36" i="80"/>
  <c r="T35" i="80"/>
  <c r="T34" i="80"/>
  <c r="T33" i="80"/>
  <c r="T32" i="80"/>
  <c r="T31" i="80"/>
  <c r="T30" i="80"/>
  <c r="T29" i="80"/>
  <c r="T28" i="80"/>
  <c r="T27" i="80"/>
  <c r="T26" i="80"/>
  <c r="T25" i="80"/>
  <c r="T24" i="80"/>
  <c r="T23" i="80"/>
  <c r="T22" i="80"/>
  <c r="T21" i="80"/>
  <c r="T20" i="80"/>
  <c r="T19" i="80"/>
  <c r="T18" i="80"/>
  <c r="T17" i="80"/>
  <c r="T16" i="80"/>
  <c r="T15" i="80"/>
  <c r="T14" i="80"/>
  <c r="T13" i="80"/>
  <c r="T12" i="80"/>
  <c r="T11" i="80"/>
  <c r="T10" i="80"/>
  <c r="T9" i="80"/>
  <c r="T8" i="80"/>
  <c r="T7" i="80"/>
  <c r="T6" i="80"/>
  <c r="T5" i="80"/>
  <c r="T4" i="80"/>
  <c r="T3" i="80"/>
  <c r="I35" i="11" l="1"/>
  <c r="J35" i="11"/>
  <c r="Q4" i="82"/>
  <c r="Q5" i="82"/>
  <c r="Q6" i="82"/>
  <c r="Q7" i="82"/>
  <c r="Q8" i="82"/>
  <c r="Q9" i="82"/>
  <c r="Q10" i="82"/>
  <c r="Q11" i="82"/>
  <c r="Q12" i="82"/>
  <c r="Q13" i="82"/>
  <c r="Q14" i="82"/>
  <c r="Q15" i="82"/>
  <c r="Q16" i="82"/>
  <c r="Q17" i="82"/>
  <c r="Q18" i="82"/>
  <c r="Q19" i="82"/>
  <c r="Q20" i="82"/>
  <c r="Q21" i="82"/>
  <c r="Q22" i="82"/>
  <c r="Q23" i="82"/>
  <c r="Q24" i="82"/>
  <c r="Q25" i="82"/>
  <c r="Q26" i="82"/>
  <c r="Q27" i="82"/>
  <c r="Q28" i="82"/>
  <c r="Q29" i="82"/>
  <c r="Q30" i="82"/>
  <c r="Q31" i="82"/>
  <c r="Q32" i="82"/>
  <c r="Q33" i="82"/>
  <c r="Q34" i="82"/>
  <c r="Q35" i="82"/>
  <c r="Q36" i="82"/>
  <c r="Q37" i="82"/>
  <c r="Q38" i="82"/>
  <c r="Q39" i="82"/>
  <c r="Q40" i="82"/>
  <c r="Q41" i="82"/>
  <c r="Q42" i="82"/>
  <c r="Q43" i="82"/>
  <c r="Q44" i="82"/>
  <c r="Q45" i="82"/>
  <c r="Q46" i="82"/>
  <c r="Q47" i="82"/>
  <c r="Q48" i="82"/>
  <c r="Q49" i="82"/>
  <c r="Q50" i="82"/>
  <c r="Q51" i="82"/>
  <c r="Q52" i="82"/>
  <c r="Q53" i="82"/>
  <c r="Q54" i="82"/>
  <c r="Q55" i="82"/>
  <c r="Q56" i="82"/>
  <c r="Q57" i="82"/>
  <c r="Q58" i="82"/>
  <c r="Q59" i="82"/>
  <c r="Q60" i="82"/>
  <c r="Q61" i="82"/>
  <c r="Q62" i="82"/>
  <c r="Q63" i="82"/>
  <c r="Q64" i="82"/>
  <c r="Q65" i="82"/>
  <c r="Q66" i="82"/>
  <c r="Q67" i="82"/>
  <c r="Q68" i="82"/>
  <c r="Q69" i="82"/>
  <c r="Q70" i="82"/>
  <c r="Q71" i="82"/>
  <c r="Q72" i="82"/>
  <c r="Q73" i="82"/>
  <c r="Q74" i="82"/>
  <c r="Q75" i="82"/>
  <c r="Q76" i="82"/>
  <c r="Q77" i="82"/>
  <c r="Q78" i="82"/>
  <c r="Q79" i="82"/>
  <c r="Q80" i="82"/>
  <c r="Q81" i="82"/>
  <c r="Q82" i="82"/>
  <c r="Q83" i="82"/>
  <c r="Q84" i="82"/>
  <c r="Q85" i="82"/>
  <c r="Q86" i="82"/>
  <c r="Q87" i="82"/>
  <c r="Q88" i="82"/>
  <c r="Q89" i="82"/>
  <c r="Q90" i="82"/>
  <c r="Q91" i="82"/>
  <c r="Q92" i="82"/>
  <c r="Q93" i="82"/>
  <c r="Q94" i="82"/>
  <c r="Q95" i="82"/>
  <c r="Q96" i="82"/>
  <c r="Q97" i="82"/>
  <c r="Q98" i="82"/>
  <c r="Q99" i="82"/>
  <c r="Q100" i="82"/>
  <c r="Q101" i="82"/>
  <c r="Q102" i="82"/>
  <c r="Q103" i="82"/>
  <c r="Q104" i="82"/>
  <c r="Q105" i="82"/>
  <c r="Q106" i="82"/>
  <c r="Q107" i="82"/>
  <c r="Q108" i="82"/>
  <c r="Q109" i="82"/>
  <c r="Q110" i="82"/>
  <c r="Q111" i="82"/>
  <c r="Q112" i="82"/>
  <c r="Q113" i="82"/>
  <c r="Q114" i="82"/>
  <c r="Q115" i="82"/>
  <c r="Q116" i="82"/>
  <c r="Q117" i="82"/>
  <c r="Q118" i="82"/>
  <c r="Q119" i="82"/>
  <c r="Q120" i="82"/>
  <c r="Q121" i="82"/>
  <c r="Q122" i="82"/>
  <c r="Q123" i="82"/>
  <c r="Q124" i="82"/>
  <c r="Q125" i="82"/>
  <c r="Q126" i="82"/>
  <c r="Q127" i="82"/>
  <c r="Q128" i="82"/>
  <c r="Q129" i="82"/>
  <c r="Q130" i="82"/>
  <c r="Q131" i="82"/>
  <c r="Q132" i="82"/>
  <c r="Q133" i="82"/>
  <c r="Q134" i="82"/>
  <c r="Q135" i="82"/>
  <c r="Q136" i="82"/>
  <c r="Q137" i="82"/>
  <c r="Q138" i="82"/>
  <c r="Q139" i="82"/>
  <c r="Q140" i="82"/>
  <c r="Q141" i="82"/>
  <c r="Q142" i="82"/>
  <c r="Q143" i="82"/>
  <c r="Q144" i="82"/>
  <c r="Q145" i="82"/>
  <c r="Q146" i="82"/>
  <c r="Q147" i="82"/>
  <c r="Q148" i="82"/>
  <c r="Q149" i="82"/>
  <c r="Q150" i="82"/>
  <c r="Q151" i="82"/>
  <c r="Q152" i="82"/>
  <c r="Q153" i="82"/>
  <c r="Q154" i="82"/>
  <c r="Q155" i="82"/>
  <c r="Q156" i="82"/>
  <c r="Q157" i="82"/>
  <c r="Q158" i="82"/>
  <c r="Q159" i="82"/>
  <c r="Q160" i="82"/>
  <c r="Q161" i="82"/>
  <c r="Q162" i="82"/>
  <c r="Q163" i="82"/>
  <c r="Q164" i="82"/>
  <c r="Q165" i="82"/>
  <c r="Q166" i="82"/>
  <c r="Q167" i="82"/>
  <c r="Q168" i="82"/>
  <c r="Q169" i="82"/>
  <c r="Q170" i="82"/>
  <c r="Q171" i="82"/>
  <c r="Q172" i="82"/>
  <c r="Q173" i="82"/>
  <c r="Q174" i="82"/>
  <c r="Q175" i="82"/>
  <c r="Q176" i="82"/>
  <c r="Q177" i="82"/>
  <c r="Q178" i="82"/>
  <c r="Q179" i="82"/>
  <c r="Q180" i="82"/>
  <c r="Q181" i="82"/>
  <c r="Q182" i="82"/>
  <c r="Q183" i="82"/>
  <c r="Q184" i="82"/>
  <c r="Q185" i="82"/>
  <c r="Q186" i="82"/>
  <c r="Q187" i="82"/>
  <c r="Q188" i="82"/>
  <c r="Q189" i="82"/>
  <c r="Q190" i="82"/>
  <c r="Q191" i="82"/>
  <c r="Q192" i="82"/>
  <c r="Q193" i="82"/>
  <c r="Q194" i="82"/>
  <c r="Q195" i="82"/>
  <c r="Q196" i="82"/>
  <c r="Q197" i="82"/>
  <c r="Q198" i="82"/>
  <c r="Q199" i="82"/>
  <c r="Q200" i="82"/>
  <c r="Q201" i="82"/>
  <c r="Q202" i="82"/>
  <c r="Q203" i="82"/>
  <c r="Q204" i="82"/>
  <c r="Q205" i="82"/>
  <c r="Q206" i="82"/>
  <c r="Q207" i="82"/>
  <c r="Q208" i="82"/>
  <c r="Q209" i="82"/>
  <c r="Q210" i="82"/>
  <c r="Q3" i="82"/>
  <c r="Q4" i="81"/>
  <c r="Q5" i="81"/>
  <c r="Q6" i="81"/>
  <c r="Q7" i="81"/>
  <c r="Q8" i="81"/>
  <c r="Q9" i="81"/>
  <c r="Q10" i="81"/>
  <c r="Q11" i="81"/>
  <c r="Q12" i="81"/>
  <c r="Q13" i="81"/>
  <c r="Q14" i="81"/>
  <c r="Q15" i="81"/>
  <c r="Q16" i="81"/>
  <c r="Q17" i="81"/>
  <c r="Q18" i="81"/>
  <c r="Q19" i="81"/>
  <c r="Q20" i="81"/>
  <c r="Q21" i="81"/>
  <c r="Q22" i="81"/>
  <c r="Q23" i="81"/>
  <c r="Q24" i="81"/>
  <c r="Q25" i="81"/>
  <c r="Q26" i="81"/>
  <c r="Q27" i="81"/>
  <c r="Q28" i="81"/>
  <c r="Q29" i="81"/>
  <c r="Q30" i="81"/>
  <c r="Q31" i="81"/>
  <c r="Q32" i="81"/>
  <c r="Q33" i="81"/>
  <c r="Q34" i="81"/>
  <c r="Q35" i="81"/>
  <c r="Q36" i="81"/>
  <c r="Q37" i="81"/>
  <c r="Q38" i="81"/>
  <c r="Q39" i="81"/>
  <c r="Q40" i="81"/>
  <c r="Q41" i="81"/>
  <c r="Q42" i="81"/>
  <c r="Q43" i="81"/>
  <c r="Q44" i="81"/>
  <c r="Q45" i="81"/>
  <c r="Q46" i="81"/>
  <c r="Q47" i="81"/>
  <c r="Q48" i="81"/>
  <c r="Q49" i="81"/>
  <c r="Q50" i="81"/>
  <c r="Q51" i="81"/>
  <c r="Q52" i="81"/>
  <c r="Q53" i="81"/>
  <c r="Q54" i="81"/>
  <c r="Q55" i="81"/>
  <c r="Q56" i="81"/>
  <c r="Q57" i="81"/>
  <c r="Q58" i="81"/>
  <c r="Q59" i="81"/>
  <c r="Q60" i="81"/>
  <c r="Q61" i="81"/>
  <c r="Q62" i="81"/>
  <c r="Q63" i="81"/>
  <c r="Q64" i="81"/>
  <c r="Q65" i="81"/>
  <c r="Q66" i="81"/>
  <c r="Q67" i="81"/>
  <c r="Q68" i="81"/>
  <c r="Q69" i="81"/>
  <c r="Q70" i="81"/>
  <c r="Q71" i="81"/>
  <c r="Q72" i="81"/>
  <c r="Q73" i="81"/>
  <c r="Q74" i="81"/>
  <c r="Q75" i="81"/>
  <c r="Q76" i="81"/>
  <c r="Q77" i="81"/>
  <c r="Q78" i="81"/>
  <c r="Q79" i="81"/>
  <c r="Q80" i="81"/>
  <c r="Q81" i="81"/>
  <c r="Q82" i="81"/>
  <c r="Q83" i="81"/>
  <c r="Q84" i="81"/>
  <c r="Q85" i="81"/>
  <c r="Q86" i="81"/>
  <c r="Q87" i="81"/>
  <c r="Q88" i="81"/>
  <c r="Q89" i="81"/>
  <c r="Q90" i="81"/>
  <c r="Q91" i="81"/>
  <c r="Q92" i="81"/>
  <c r="Q93" i="81"/>
  <c r="Q94" i="81"/>
  <c r="Q95" i="81"/>
  <c r="Q96" i="81"/>
  <c r="Q97" i="81"/>
  <c r="Q98" i="81"/>
  <c r="Q99" i="81"/>
  <c r="Q100" i="81"/>
  <c r="Q101" i="81"/>
  <c r="Q102" i="81"/>
  <c r="Q103" i="81"/>
  <c r="Q104" i="81"/>
  <c r="Q105" i="81"/>
  <c r="Q106" i="81"/>
  <c r="Q107" i="81"/>
  <c r="Q108" i="81"/>
  <c r="Q109" i="81"/>
  <c r="Q110" i="81"/>
  <c r="Q111" i="81"/>
  <c r="Q112" i="81"/>
  <c r="Q113" i="81"/>
  <c r="Q114" i="81"/>
  <c r="Q115" i="81"/>
  <c r="Q116" i="81"/>
  <c r="Q117" i="81"/>
  <c r="Q118" i="81"/>
  <c r="Q119" i="81"/>
  <c r="Q120" i="81"/>
  <c r="Q121" i="81"/>
  <c r="Q122" i="81"/>
  <c r="Q123" i="81"/>
  <c r="Q124" i="81"/>
  <c r="Q125" i="81"/>
  <c r="Q126" i="81"/>
  <c r="Q127" i="81"/>
  <c r="Q128" i="81"/>
  <c r="Q129" i="81"/>
  <c r="Q130" i="81"/>
  <c r="Q131" i="81"/>
  <c r="Q132" i="81"/>
  <c r="Q133" i="81"/>
  <c r="Q134" i="81"/>
  <c r="Q135" i="81"/>
  <c r="Q136" i="81"/>
  <c r="Q137" i="81"/>
  <c r="Q138" i="81"/>
  <c r="Q139" i="81"/>
  <c r="Q140" i="81"/>
  <c r="Q141" i="81"/>
  <c r="Q142" i="81"/>
  <c r="Q143" i="81"/>
  <c r="Q144" i="81"/>
  <c r="Q145" i="81"/>
  <c r="Q146" i="81"/>
  <c r="Q147" i="81"/>
  <c r="Q148" i="81"/>
  <c r="Q149" i="81"/>
  <c r="Q150" i="81"/>
  <c r="Q151" i="81"/>
  <c r="Q152" i="81"/>
  <c r="Q153" i="81"/>
  <c r="Q154" i="81"/>
  <c r="Q155" i="81"/>
  <c r="Q156" i="81"/>
  <c r="Q157" i="81"/>
  <c r="Q158" i="81"/>
  <c r="Q159" i="81"/>
  <c r="Q160" i="81"/>
  <c r="Q161" i="81"/>
  <c r="Q162" i="81"/>
  <c r="Q163" i="81"/>
  <c r="Q164" i="81"/>
  <c r="Q165" i="81"/>
  <c r="Q166" i="81"/>
  <c r="Q167" i="81"/>
  <c r="Q168" i="81"/>
  <c r="Q169" i="81"/>
  <c r="Q170" i="81"/>
  <c r="Q171" i="81"/>
  <c r="Q172" i="81"/>
  <c r="Q173" i="81"/>
  <c r="Q174" i="81"/>
  <c r="Q175" i="81"/>
  <c r="Q176" i="81"/>
  <c r="Q177" i="81"/>
  <c r="Q178" i="81"/>
  <c r="Q179" i="81"/>
  <c r="Q180" i="81"/>
  <c r="Q181" i="81"/>
  <c r="Q182" i="81"/>
  <c r="Q183" i="81"/>
  <c r="Q184" i="81"/>
  <c r="Q185" i="81"/>
  <c r="Q186" i="81"/>
  <c r="Q187" i="81"/>
  <c r="Q188" i="81"/>
  <c r="Q189" i="81"/>
  <c r="Q190" i="81"/>
  <c r="Q191" i="81"/>
  <c r="Q192" i="81"/>
  <c r="Q193" i="81"/>
  <c r="Q194" i="81"/>
  <c r="Q195" i="81"/>
  <c r="Q196" i="81"/>
  <c r="Q197" i="81"/>
  <c r="Q198" i="81"/>
  <c r="Q199" i="81"/>
  <c r="Q200" i="81"/>
  <c r="Q201" i="81"/>
  <c r="Q202" i="81"/>
  <c r="Q203" i="81"/>
  <c r="Q204" i="81"/>
  <c r="Q205" i="81"/>
  <c r="Q206" i="81"/>
  <c r="Q207" i="81"/>
  <c r="Q208" i="81"/>
  <c r="Q209" i="81"/>
  <c r="Q210" i="81"/>
  <c r="Q3" i="81"/>
  <c r="Q4" i="80"/>
  <c r="Q5" i="80"/>
  <c r="Q6" i="80"/>
  <c r="Q7" i="80"/>
  <c r="Q8" i="80"/>
  <c r="Q9" i="80"/>
  <c r="Q10" i="80"/>
  <c r="Q11" i="80"/>
  <c r="Q12" i="80"/>
  <c r="Q13" i="80"/>
  <c r="Q14" i="80"/>
  <c r="Q15" i="80"/>
  <c r="Q16" i="80"/>
  <c r="Q17" i="80"/>
  <c r="Q18" i="80"/>
  <c r="Q19" i="80"/>
  <c r="Q20" i="80"/>
  <c r="Q21" i="80"/>
  <c r="Q22" i="80"/>
  <c r="Q23" i="80"/>
  <c r="Q24" i="80"/>
  <c r="Q25" i="80"/>
  <c r="Q26" i="80"/>
  <c r="Q27" i="80"/>
  <c r="Q28" i="80"/>
  <c r="Q29" i="80"/>
  <c r="Q30" i="80"/>
  <c r="Q31" i="80"/>
  <c r="Q32" i="80"/>
  <c r="Q33" i="80"/>
  <c r="Q34" i="80"/>
  <c r="Q35" i="80"/>
  <c r="Q36" i="80"/>
  <c r="Q37" i="80"/>
  <c r="Q38" i="80"/>
  <c r="Q39" i="80"/>
  <c r="Q40" i="80"/>
  <c r="Q41" i="80"/>
  <c r="Q42" i="80"/>
  <c r="Q43" i="80"/>
  <c r="Q44" i="80"/>
  <c r="Q45" i="80"/>
  <c r="Q46" i="80"/>
  <c r="Q47" i="80"/>
  <c r="Q48" i="80"/>
  <c r="Q49" i="80"/>
  <c r="Q50" i="80"/>
  <c r="Q51" i="80"/>
  <c r="Q52" i="80"/>
  <c r="Q53" i="80"/>
  <c r="Q54" i="80"/>
  <c r="Q55" i="80"/>
  <c r="Q56" i="80"/>
  <c r="Q57" i="80"/>
  <c r="Q58" i="80"/>
  <c r="Q59" i="80"/>
  <c r="Q60" i="80"/>
  <c r="Q61" i="80"/>
  <c r="Q62" i="80"/>
  <c r="Q63" i="80"/>
  <c r="Q64" i="80"/>
  <c r="Q65" i="80"/>
  <c r="Q66" i="80"/>
  <c r="Q67" i="80"/>
  <c r="Q68" i="80"/>
  <c r="Q69" i="80"/>
  <c r="Q70" i="80"/>
  <c r="Q71" i="80"/>
  <c r="Q72" i="80"/>
  <c r="Q73" i="80"/>
  <c r="Q74" i="80"/>
  <c r="Q75" i="80"/>
  <c r="Q76" i="80"/>
  <c r="Q77" i="80"/>
  <c r="Q78" i="80"/>
  <c r="Q79" i="80"/>
  <c r="Q80" i="80"/>
  <c r="Q81" i="80"/>
  <c r="Q82" i="80"/>
  <c r="Q83" i="80"/>
  <c r="Q84" i="80"/>
  <c r="Q85" i="80"/>
  <c r="Q86" i="80"/>
  <c r="Q87" i="80"/>
  <c r="Q88" i="80"/>
  <c r="Q89" i="80"/>
  <c r="Q90" i="80"/>
  <c r="Q91" i="80"/>
  <c r="Q92" i="80"/>
  <c r="Q93" i="80"/>
  <c r="Q94" i="80"/>
  <c r="Q95" i="80"/>
  <c r="Q96" i="80"/>
  <c r="Q97" i="80"/>
  <c r="Q98" i="80"/>
  <c r="Q99" i="80"/>
  <c r="Q100" i="80"/>
  <c r="Q101" i="80"/>
  <c r="Q102" i="80"/>
  <c r="Q103" i="80"/>
  <c r="Q104" i="80"/>
  <c r="Q105" i="80"/>
  <c r="Q106" i="80"/>
  <c r="Q107" i="80"/>
  <c r="Q108" i="80"/>
  <c r="Q109" i="80"/>
  <c r="Q110" i="80"/>
  <c r="Q111" i="80"/>
  <c r="Q112" i="80"/>
  <c r="Q113" i="80"/>
  <c r="Q114" i="80"/>
  <c r="Q115" i="80"/>
  <c r="Q116" i="80"/>
  <c r="Q117" i="80"/>
  <c r="Q118" i="80"/>
  <c r="Q119" i="80"/>
  <c r="Q120" i="80"/>
  <c r="Q121" i="80"/>
  <c r="Q122" i="80"/>
  <c r="Q123" i="80"/>
  <c r="Q124" i="80"/>
  <c r="Q125" i="80"/>
  <c r="Q126" i="80"/>
  <c r="Q127" i="80"/>
  <c r="Q128" i="80"/>
  <c r="Q129" i="80"/>
  <c r="Q130" i="80"/>
  <c r="Q131" i="80"/>
  <c r="Q132" i="80"/>
  <c r="Q133" i="80"/>
  <c r="Q134" i="80"/>
  <c r="Q135" i="80"/>
  <c r="Q136" i="80"/>
  <c r="Q137" i="80"/>
  <c r="Q138" i="80"/>
  <c r="Q139" i="80"/>
  <c r="Q140" i="80"/>
  <c r="Q141" i="80"/>
  <c r="Q142" i="80"/>
  <c r="Q143" i="80"/>
  <c r="Q144" i="80"/>
  <c r="Q145" i="80"/>
  <c r="Q146" i="80"/>
  <c r="Q147" i="80"/>
  <c r="Q148" i="80"/>
  <c r="Q149" i="80"/>
  <c r="Q150" i="80"/>
  <c r="Q151" i="80"/>
  <c r="Q152" i="80"/>
  <c r="Q153" i="80"/>
  <c r="Q154" i="80"/>
  <c r="Q155" i="80"/>
  <c r="Q156" i="80"/>
  <c r="Q157" i="80"/>
  <c r="Q158" i="80"/>
  <c r="Q159" i="80"/>
  <c r="Q160" i="80"/>
  <c r="Q161" i="80"/>
  <c r="Q162" i="80"/>
  <c r="Q163" i="80"/>
  <c r="Q164" i="80"/>
  <c r="Q165" i="80"/>
  <c r="Q166" i="80"/>
  <c r="Q167" i="80"/>
  <c r="Q168" i="80"/>
  <c r="Q169" i="80"/>
  <c r="Q170" i="80"/>
  <c r="Q171" i="80"/>
  <c r="Q172" i="80"/>
  <c r="Q173" i="80"/>
  <c r="Q174" i="80"/>
  <c r="Q175" i="80"/>
  <c r="Q176" i="80"/>
  <c r="Q177" i="80"/>
  <c r="Q178" i="80"/>
  <c r="Q179" i="80"/>
  <c r="Q180" i="80"/>
  <c r="Q181" i="80"/>
  <c r="Q182" i="80"/>
  <c r="Q183" i="80"/>
  <c r="Q184" i="80"/>
  <c r="Q185" i="80"/>
  <c r="Q186" i="80"/>
  <c r="Q187" i="80"/>
  <c r="Q188" i="80"/>
  <c r="Q189" i="80"/>
  <c r="Q190" i="80"/>
  <c r="Q191" i="80"/>
  <c r="Q192" i="80"/>
  <c r="Q193" i="80"/>
  <c r="Q194" i="80"/>
  <c r="Q195" i="80"/>
  <c r="Q196" i="80"/>
  <c r="Q197" i="80"/>
  <c r="Q198" i="80"/>
  <c r="Q199" i="80"/>
  <c r="Q200" i="80"/>
  <c r="Q201" i="80"/>
  <c r="Q202" i="80"/>
  <c r="Q203" i="80"/>
  <c r="Q204" i="80"/>
  <c r="Q205" i="80"/>
  <c r="Q206" i="80"/>
  <c r="Q207" i="80"/>
  <c r="Q208" i="80"/>
  <c r="Q209" i="80"/>
  <c r="Q210" i="80"/>
  <c r="Q3" i="80"/>
  <c r="N4" i="81" l="1"/>
  <c r="N5" i="81"/>
  <c r="N6" i="81"/>
  <c r="N7" i="81"/>
  <c r="N8" i="81"/>
  <c r="N9" i="81"/>
  <c r="N10" i="81"/>
  <c r="N11" i="81"/>
  <c r="N12" i="81"/>
  <c r="N13" i="81"/>
  <c r="N14" i="81"/>
  <c r="N15" i="81"/>
  <c r="N16" i="81"/>
  <c r="N17" i="81"/>
  <c r="N18" i="81"/>
  <c r="N19" i="81"/>
  <c r="N20" i="81"/>
  <c r="N21" i="81"/>
  <c r="N22" i="81"/>
  <c r="N23" i="81"/>
  <c r="N24" i="81"/>
  <c r="N25" i="81"/>
  <c r="N26" i="81"/>
  <c r="N27" i="81"/>
  <c r="N28" i="81"/>
  <c r="N29" i="81"/>
  <c r="N30" i="81"/>
  <c r="N31" i="81"/>
  <c r="N32" i="81"/>
  <c r="N33" i="81"/>
  <c r="N34" i="81"/>
  <c r="N35" i="81"/>
  <c r="N36" i="81"/>
  <c r="N37" i="81"/>
  <c r="N38" i="81"/>
  <c r="N39" i="81"/>
  <c r="N40" i="81"/>
  <c r="N41" i="81"/>
  <c r="N42" i="81"/>
  <c r="N43" i="81"/>
  <c r="N44" i="81"/>
  <c r="N45" i="81"/>
  <c r="N46" i="81"/>
  <c r="N47" i="81"/>
  <c r="N48" i="81"/>
  <c r="N49" i="81"/>
  <c r="N50" i="81"/>
  <c r="N51" i="81"/>
  <c r="N52" i="81"/>
  <c r="N53" i="81"/>
  <c r="N54" i="81"/>
  <c r="N55" i="81"/>
  <c r="N56" i="81"/>
  <c r="N57" i="81"/>
  <c r="N58" i="81"/>
  <c r="N59" i="81"/>
  <c r="N60" i="81"/>
  <c r="N61" i="81"/>
  <c r="N62" i="81"/>
  <c r="N63" i="81"/>
  <c r="N64" i="81"/>
  <c r="N65" i="81"/>
  <c r="N66" i="81"/>
  <c r="N67" i="81"/>
  <c r="N68" i="81"/>
  <c r="N69" i="81"/>
  <c r="N70" i="81"/>
  <c r="N71" i="81"/>
  <c r="N72" i="81"/>
  <c r="N73" i="81"/>
  <c r="N74" i="81"/>
  <c r="N75" i="81"/>
  <c r="N76" i="81"/>
  <c r="N77" i="81"/>
  <c r="N78" i="81"/>
  <c r="N79" i="81"/>
  <c r="N80" i="81"/>
  <c r="N81" i="81"/>
  <c r="N82" i="81"/>
  <c r="N83" i="81"/>
  <c r="N84" i="81"/>
  <c r="N85" i="81"/>
  <c r="N86" i="81"/>
  <c r="N87" i="81"/>
  <c r="N88" i="81"/>
  <c r="N89" i="81"/>
  <c r="N90" i="81"/>
  <c r="N91" i="81"/>
  <c r="N92" i="81"/>
  <c r="N93" i="81"/>
  <c r="N94" i="81"/>
  <c r="N95" i="81"/>
  <c r="N96" i="81"/>
  <c r="N97" i="81"/>
  <c r="N98" i="81"/>
  <c r="N99" i="81"/>
  <c r="N100" i="81"/>
  <c r="N101" i="81"/>
  <c r="N102" i="81"/>
  <c r="N103" i="81"/>
  <c r="N104" i="81"/>
  <c r="N105" i="81"/>
  <c r="N106" i="81"/>
  <c r="N107" i="81"/>
  <c r="N108" i="81"/>
  <c r="N109" i="81"/>
  <c r="N110" i="81"/>
  <c r="N111" i="81"/>
  <c r="N112" i="81"/>
  <c r="N113" i="81"/>
  <c r="N114" i="81"/>
  <c r="N115" i="81"/>
  <c r="N116" i="81"/>
  <c r="N117" i="81"/>
  <c r="N118" i="81"/>
  <c r="N119" i="81"/>
  <c r="N120" i="81"/>
  <c r="N121" i="81"/>
  <c r="N122" i="81"/>
  <c r="N123" i="81"/>
  <c r="N124" i="81"/>
  <c r="N125" i="81"/>
  <c r="N126" i="81"/>
  <c r="N127" i="81"/>
  <c r="N128" i="81"/>
  <c r="N129" i="81"/>
  <c r="N130" i="81"/>
  <c r="N131" i="81"/>
  <c r="N132" i="81"/>
  <c r="N133" i="81"/>
  <c r="N134" i="81"/>
  <c r="N135" i="81"/>
  <c r="N136" i="81"/>
  <c r="N137" i="81"/>
  <c r="N138" i="81"/>
  <c r="N139" i="81"/>
  <c r="N140" i="81"/>
  <c r="N141" i="81"/>
  <c r="N142" i="81"/>
  <c r="N143" i="81"/>
  <c r="N144" i="81"/>
  <c r="N145" i="81"/>
  <c r="N146" i="81"/>
  <c r="N147" i="81"/>
  <c r="N148" i="81"/>
  <c r="N149" i="81"/>
  <c r="N150" i="81"/>
  <c r="N151" i="81"/>
  <c r="N152" i="81"/>
  <c r="N153" i="81"/>
  <c r="N154" i="81"/>
  <c r="N155" i="81"/>
  <c r="N156" i="81"/>
  <c r="N157" i="81"/>
  <c r="N158" i="81"/>
  <c r="N159" i="81"/>
  <c r="N160" i="81"/>
  <c r="N161" i="81"/>
  <c r="N162" i="81"/>
  <c r="N163" i="81"/>
  <c r="N164" i="81"/>
  <c r="N165" i="81"/>
  <c r="N166" i="81"/>
  <c r="N167" i="81"/>
  <c r="N168" i="81"/>
  <c r="N169" i="81"/>
  <c r="N170" i="81"/>
  <c r="N171" i="81"/>
  <c r="N172" i="81"/>
  <c r="N173" i="81"/>
  <c r="N174" i="81"/>
  <c r="N175" i="81"/>
  <c r="N176" i="81"/>
  <c r="N177" i="81"/>
  <c r="N178" i="81"/>
  <c r="N179" i="81"/>
  <c r="N180" i="81"/>
  <c r="N181" i="81"/>
  <c r="N182" i="81"/>
  <c r="N183" i="81"/>
  <c r="N184" i="81"/>
  <c r="N185" i="81"/>
  <c r="N186" i="81"/>
  <c r="N187" i="81"/>
  <c r="N188" i="81"/>
  <c r="N189" i="81"/>
  <c r="N190" i="81"/>
  <c r="N191" i="81"/>
  <c r="N192" i="81"/>
  <c r="N193" i="81"/>
  <c r="N194" i="81"/>
  <c r="N195" i="81"/>
  <c r="N196" i="81"/>
  <c r="N197" i="81"/>
  <c r="N198" i="81"/>
  <c r="N199" i="81"/>
  <c r="N200" i="81"/>
  <c r="N201" i="81"/>
  <c r="N202" i="81"/>
  <c r="N203" i="81"/>
  <c r="N204" i="81"/>
  <c r="N205" i="81"/>
  <c r="N206" i="81"/>
  <c r="N207" i="81"/>
  <c r="N208" i="81"/>
  <c r="N209" i="81"/>
  <c r="N210" i="81"/>
  <c r="N3" i="81"/>
  <c r="N4" i="82"/>
  <c r="N5" i="82"/>
  <c r="N6" i="82"/>
  <c r="N7" i="82"/>
  <c r="N8" i="82"/>
  <c r="N9" i="82"/>
  <c r="N10" i="82"/>
  <c r="N11" i="82"/>
  <c r="N12" i="82"/>
  <c r="N13" i="82"/>
  <c r="N14" i="82"/>
  <c r="N15" i="82"/>
  <c r="N16" i="82"/>
  <c r="N17" i="82"/>
  <c r="N18" i="82"/>
  <c r="N19" i="82"/>
  <c r="N20" i="82"/>
  <c r="N21" i="82"/>
  <c r="N22" i="82"/>
  <c r="N23" i="82"/>
  <c r="N24" i="82"/>
  <c r="N25" i="82"/>
  <c r="N26" i="82"/>
  <c r="N27" i="82"/>
  <c r="N28" i="82"/>
  <c r="N29" i="82"/>
  <c r="N30" i="82"/>
  <c r="N31" i="82"/>
  <c r="N32" i="82"/>
  <c r="N33" i="82"/>
  <c r="N34" i="82"/>
  <c r="N35" i="82"/>
  <c r="N36" i="82"/>
  <c r="N37" i="82"/>
  <c r="N38" i="82"/>
  <c r="N39" i="82"/>
  <c r="N40" i="82"/>
  <c r="N41" i="82"/>
  <c r="N42" i="82"/>
  <c r="N43" i="82"/>
  <c r="N44" i="82"/>
  <c r="N45" i="82"/>
  <c r="N46" i="82"/>
  <c r="N47" i="82"/>
  <c r="N48" i="82"/>
  <c r="N49" i="82"/>
  <c r="N50" i="82"/>
  <c r="N51" i="82"/>
  <c r="N52" i="82"/>
  <c r="N53" i="82"/>
  <c r="N54" i="82"/>
  <c r="N55" i="82"/>
  <c r="N56" i="82"/>
  <c r="N57" i="82"/>
  <c r="N58" i="82"/>
  <c r="N59" i="82"/>
  <c r="N60" i="82"/>
  <c r="N61" i="82"/>
  <c r="N62" i="82"/>
  <c r="N63" i="82"/>
  <c r="N64" i="82"/>
  <c r="N65" i="82"/>
  <c r="N66" i="82"/>
  <c r="N67" i="82"/>
  <c r="N68" i="82"/>
  <c r="N69" i="82"/>
  <c r="N70" i="82"/>
  <c r="N71" i="82"/>
  <c r="N72" i="82"/>
  <c r="N73" i="82"/>
  <c r="N74" i="82"/>
  <c r="N75" i="82"/>
  <c r="N76" i="82"/>
  <c r="N77" i="82"/>
  <c r="N78" i="82"/>
  <c r="N79" i="82"/>
  <c r="N80" i="82"/>
  <c r="N81" i="82"/>
  <c r="N82" i="82"/>
  <c r="N83" i="82"/>
  <c r="N84" i="82"/>
  <c r="N85" i="82"/>
  <c r="N86" i="82"/>
  <c r="N87" i="82"/>
  <c r="N88" i="82"/>
  <c r="N89" i="82"/>
  <c r="N90" i="82"/>
  <c r="N91" i="82"/>
  <c r="N92" i="82"/>
  <c r="N93" i="82"/>
  <c r="N94" i="82"/>
  <c r="N95" i="82"/>
  <c r="N96" i="82"/>
  <c r="N97" i="82"/>
  <c r="N98" i="82"/>
  <c r="N99" i="82"/>
  <c r="N100" i="82"/>
  <c r="N101" i="82"/>
  <c r="N102" i="82"/>
  <c r="N103" i="82"/>
  <c r="N104" i="82"/>
  <c r="N105" i="82"/>
  <c r="N106" i="82"/>
  <c r="N107" i="82"/>
  <c r="N108" i="82"/>
  <c r="N109" i="82"/>
  <c r="N110" i="82"/>
  <c r="N111" i="82"/>
  <c r="N112" i="82"/>
  <c r="N113" i="82"/>
  <c r="N114" i="82"/>
  <c r="N115" i="82"/>
  <c r="N116" i="82"/>
  <c r="N117" i="82"/>
  <c r="N118" i="82"/>
  <c r="N119" i="82"/>
  <c r="N120" i="82"/>
  <c r="N121" i="82"/>
  <c r="N122" i="82"/>
  <c r="N123" i="82"/>
  <c r="N124" i="82"/>
  <c r="N125" i="82"/>
  <c r="N126" i="82"/>
  <c r="N127" i="82"/>
  <c r="N128" i="82"/>
  <c r="N129" i="82"/>
  <c r="N130" i="82"/>
  <c r="N131" i="82"/>
  <c r="N132" i="82"/>
  <c r="N133" i="82"/>
  <c r="N134" i="82"/>
  <c r="N135" i="82"/>
  <c r="N136" i="82"/>
  <c r="N137" i="82"/>
  <c r="N138" i="82"/>
  <c r="N139" i="82"/>
  <c r="N140" i="82"/>
  <c r="N141" i="82"/>
  <c r="N142" i="82"/>
  <c r="N143" i="82"/>
  <c r="N144" i="82"/>
  <c r="N145" i="82"/>
  <c r="N146" i="82"/>
  <c r="N147" i="82"/>
  <c r="N148" i="82"/>
  <c r="N149" i="82"/>
  <c r="N150" i="82"/>
  <c r="N151" i="82"/>
  <c r="N152" i="82"/>
  <c r="N153" i="82"/>
  <c r="N154" i="82"/>
  <c r="N155" i="82"/>
  <c r="N156" i="82"/>
  <c r="N157" i="82"/>
  <c r="N158" i="82"/>
  <c r="N159" i="82"/>
  <c r="N160" i="82"/>
  <c r="N161" i="82"/>
  <c r="N162" i="82"/>
  <c r="N163" i="82"/>
  <c r="N164" i="82"/>
  <c r="N165" i="82"/>
  <c r="N166" i="82"/>
  <c r="N167" i="82"/>
  <c r="N168" i="82"/>
  <c r="N169" i="82"/>
  <c r="N170" i="82"/>
  <c r="N171" i="82"/>
  <c r="N172" i="82"/>
  <c r="N173" i="82"/>
  <c r="N174" i="82"/>
  <c r="N175" i="82"/>
  <c r="N176" i="82"/>
  <c r="N177" i="82"/>
  <c r="N178" i="82"/>
  <c r="N179" i="82"/>
  <c r="N180" i="82"/>
  <c r="N181" i="82"/>
  <c r="N182" i="82"/>
  <c r="N183" i="82"/>
  <c r="N184" i="82"/>
  <c r="N185" i="82"/>
  <c r="N186" i="82"/>
  <c r="N187" i="82"/>
  <c r="N188" i="82"/>
  <c r="N189" i="82"/>
  <c r="N190" i="82"/>
  <c r="N191" i="82"/>
  <c r="N192" i="82"/>
  <c r="N193" i="82"/>
  <c r="N194" i="82"/>
  <c r="N195" i="82"/>
  <c r="N196" i="82"/>
  <c r="N197" i="82"/>
  <c r="N198" i="82"/>
  <c r="N199" i="82"/>
  <c r="N200" i="82"/>
  <c r="N201" i="82"/>
  <c r="N202" i="82"/>
  <c r="N203" i="82"/>
  <c r="N204" i="82"/>
  <c r="N205" i="82"/>
  <c r="N206" i="82"/>
  <c r="N207" i="82"/>
  <c r="N208" i="82"/>
  <c r="N209" i="82"/>
  <c r="N210" i="82"/>
  <c r="N3" i="82"/>
  <c r="N4" i="80"/>
  <c r="N5" i="80"/>
  <c r="N6" i="80"/>
  <c r="N7" i="80"/>
  <c r="N8" i="80"/>
  <c r="N9" i="80"/>
  <c r="N10" i="80"/>
  <c r="N11" i="80"/>
  <c r="N12" i="80"/>
  <c r="N13" i="80"/>
  <c r="N14" i="80"/>
  <c r="N15" i="80"/>
  <c r="N16" i="80"/>
  <c r="N17" i="80"/>
  <c r="N18" i="80"/>
  <c r="N19" i="80"/>
  <c r="N20" i="80"/>
  <c r="N21" i="80"/>
  <c r="N22" i="80"/>
  <c r="N23" i="80"/>
  <c r="N24" i="80"/>
  <c r="N25" i="80"/>
  <c r="N26" i="80"/>
  <c r="N27" i="80"/>
  <c r="N28" i="80"/>
  <c r="N29" i="80"/>
  <c r="N30" i="80"/>
  <c r="N31" i="80"/>
  <c r="N32" i="80"/>
  <c r="N33" i="80"/>
  <c r="N34" i="80"/>
  <c r="N35" i="80"/>
  <c r="N36" i="80"/>
  <c r="N37" i="80"/>
  <c r="N38" i="80"/>
  <c r="N39" i="80"/>
  <c r="N40" i="80"/>
  <c r="N41" i="80"/>
  <c r="N42" i="80"/>
  <c r="N43" i="80"/>
  <c r="N44" i="80"/>
  <c r="N45" i="80"/>
  <c r="N46" i="80"/>
  <c r="N47" i="80"/>
  <c r="N48" i="80"/>
  <c r="N49" i="80"/>
  <c r="N50" i="80"/>
  <c r="N51" i="80"/>
  <c r="N52" i="80"/>
  <c r="N53" i="80"/>
  <c r="N54" i="80"/>
  <c r="N55" i="80"/>
  <c r="N56" i="80"/>
  <c r="N57" i="80"/>
  <c r="N58" i="80"/>
  <c r="N59" i="80"/>
  <c r="N60" i="80"/>
  <c r="N61" i="80"/>
  <c r="N62" i="80"/>
  <c r="N63" i="80"/>
  <c r="N64" i="80"/>
  <c r="N65" i="80"/>
  <c r="N66" i="80"/>
  <c r="N67" i="80"/>
  <c r="N68" i="80"/>
  <c r="N69" i="80"/>
  <c r="N70" i="80"/>
  <c r="N71" i="80"/>
  <c r="N72" i="80"/>
  <c r="N73" i="80"/>
  <c r="N74" i="80"/>
  <c r="N75" i="80"/>
  <c r="N76" i="80"/>
  <c r="N77" i="80"/>
  <c r="N78" i="80"/>
  <c r="N79" i="80"/>
  <c r="N80" i="80"/>
  <c r="N81" i="80"/>
  <c r="N82" i="80"/>
  <c r="N83" i="80"/>
  <c r="N84" i="80"/>
  <c r="N85" i="80"/>
  <c r="N86" i="80"/>
  <c r="N87" i="80"/>
  <c r="N88" i="80"/>
  <c r="N89" i="80"/>
  <c r="N90" i="80"/>
  <c r="N91" i="80"/>
  <c r="N92" i="80"/>
  <c r="N93" i="80"/>
  <c r="N94" i="80"/>
  <c r="N95" i="80"/>
  <c r="N96" i="80"/>
  <c r="N97" i="80"/>
  <c r="N98" i="80"/>
  <c r="N99" i="80"/>
  <c r="N100" i="80"/>
  <c r="N101" i="80"/>
  <c r="N102" i="80"/>
  <c r="N103" i="80"/>
  <c r="N104" i="80"/>
  <c r="N105" i="80"/>
  <c r="N106" i="80"/>
  <c r="N107" i="80"/>
  <c r="N108" i="80"/>
  <c r="N109" i="80"/>
  <c r="N110" i="80"/>
  <c r="N111" i="80"/>
  <c r="N112" i="80"/>
  <c r="N113" i="80"/>
  <c r="N114" i="80"/>
  <c r="N115" i="80"/>
  <c r="N116" i="80"/>
  <c r="N117" i="80"/>
  <c r="N118" i="80"/>
  <c r="N119" i="80"/>
  <c r="N120" i="80"/>
  <c r="N121" i="80"/>
  <c r="N122" i="80"/>
  <c r="N123" i="80"/>
  <c r="N124" i="80"/>
  <c r="N125" i="80"/>
  <c r="N126" i="80"/>
  <c r="N127" i="80"/>
  <c r="N128" i="80"/>
  <c r="N129" i="80"/>
  <c r="N130" i="80"/>
  <c r="N131" i="80"/>
  <c r="N132" i="80"/>
  <c r="N133" i="80"/>
  <c r="N134" i="80"/>
  <c r="N135" i="80"/>
  <c r="N136" i="80"/>
  <c r="N137" i="80"/>
  <c r="N138" i="80"/>
  <c r="N139" i="80"/>
  <c r="N140" i="80"/>
  <c r="N141" i="80"/>
  <c r="N142" i="80"/>
  <c r="N143" i="80"/>
  <c r="N144" i="80"/>
  <c r="N145" i="80"/>
  <c r="N146" i="80"/>
  <c r="N147" i="80"/>
  <c r="N148" i="80"/>
  <c r="N149" i="80"/>
  <c r="N150" i="80"/>
  <c r="N151" i="80"/>
  <c r="N152" i="80"/>
  <c r="N153" i="80"/>
  <c r="N154" i="80"/>
  <c r="N155" i="80"/>
  <c r="N156" i="80"/>
  <c r="N157" i="80"/>
  <c r="N158" i="80"/>
  <c r="N159" i="80"/>
  <c r="N160" i="80"/>
  <c r="N161" i="80"/>
  <c r="N162" i="80"/>
  <c r="N163" i="80"/>
  <c r="N164" i="80"/>
  <c r="N165" i="80"/>
  <c r="N166" i="80"/>
  <c r="N167" i="80"/>
  <c r="N168" i="80"/>
  <c r="N169" i="80"/>
  <c r="N170" i="80"/>
  <c r="N171" i="80"/>
  <c r="N172" i="80"/>
  <c r="N173" i="80"/>
  <c r="N174" i="80"/>
  <c r="N175" i="80"/>
  <c r="N176" i="80"/>
  <c r="N177" i="80"/>
  <c r="N178" i="80"/>
  <c r="N179" i="80"/>
  <c r="N180" i="80"/>
  <c r="N181" i="80"/>
  <c r="N182" i="80"/>
  <c r="N183" i="80"/>
  <c r="N184" i="80"/>
  <c r="N185" i="80"/>
  <c r="N186" i="80"/>
  <c r="N187" i="80"/>
  <c r="N188" i="80"/>
  <c r="N189" i="80"/>
  <c r="N190" i="80"/>
  <c r="N191" i="80"/>
  <c r="N192" i="80"/>
  <c r="N193" i="80"/>
  <c r="N194" i="80"/>
  <c r="N195" i="80"/>
  <c r="N196" i="80"/>
  <c r="N197" i="80"/>
  <c r="N198" i="80"/>
  <c r="N199" i="80"/>
  <c r="N200" i="80"/>
  <c r="N201" i="80"/>
  <c r="N202" i="80"/>
  <c r="N203" i="80"/>
  <c r="N204" i="80"/>
  <c r="N205" i="80"/>
  <c r="N206" i="80"/>
  <c r="N207" i="80"/>
  <c r="N208" i="80"/>
  <c r="N209" i="80"/>
  <c r="N210" i="80"/>
  <c r="N3" i="80"/>
  <c r="K4" i="80" l="1"/>
  <c r="K5" i="80"/>
  <c r="K6" i="80"/>
  <c r="K7" i="80"/>
  <c r="K8" i="80"/>
  <c r="K9" i="80"/>
  <c r="K10" i="80"/>
  <c r="K11" i="80"/>
  <c r="K12" i="80"/>
  <c r="K13" i="80"/>
  <c r="K14" i="80"/>
  <c r="K15" i="80"/>
  <c r="K16" i="80"/>
  <c r="K17" i="80"/>
  <c r="K18" i="80"/>
  <c r="K19" i="80"/>
  <c r="K20" i="80"/>
  <c r="K21" i="80"/>
  <c r="K22" i="80"/>
  <c r="K23" i="80"/>
  <c r="K24" i="80"/>
  <c r="K25" i="80"/>
  <c r="K26" i="80"/>
  <c r="K27" i="80"/>
  <c r="K28" i="80"/>
  <c r="K29" i="80"/>
  <c r="K30" i="80"/>
  <c r="K31" i="80"/>
  <c r="K32" i="80"/>
  <c r="K33" i="80"/>
  <c r="K34" i="80"/>
  <c r="K35" i="80"/>
  <c r="K36" i="80"/>
  <c r="K37" i="80"/>
  <c r="K38" i="80"/>
  <c r="K39" i="80"/>
  <c r="K40" i="80"/>
  <c r="K41" i="80"/>
  <c r="K42" i="80"/>
  <c r="K43" i="80"/>
  <c r="K44" i="80"/>
  <c r="K45" i="80"/>
  <c r="K46" i="80"/>
  <c r="K47" i="80"/>
  <c r="K48" i="80"/>
  <c r="K49" i="80"/>
  <c r="K50" i="80"/>
  <c r="K51" i="80"/>
  <c r="K52" i="80"/>
  <c r="K53" i="80"/>
  <c r="K54" i="80"/>
  <c r="K55" i="80"/>
  <c r="K56" i="80"/>
  <c r="K57" i="80"/>
  <c r="K58" i="80"/>
  <c r="K59" i="80"/>
  <c r="K60" i="80"/>
  <c r="K61" i="80"/>
  <c r="K62" i="80"/>
  <c r="K63" i="80"/>
  <c r="K64" i="80"/>
  <c r="K65" i="80"/>
  <c r="K66" i="80"/>
  <c r="K67" i="80"/>
  <c r="K68" i="80"/>
  <c r="K69" i="80"/>
  <c r="K70" i="80"/>
  <c r="K71" i="80"/>
  <c r="K72" i="80"/>
  <c r="K73" i="80"/>
  <c r="K74" i="80"/>
  <c r="K75" i="80"/>
  <c r="K76" i="80"/>
  <c r="K77" i="80"/>
  <c r="K78" i="80"/>
  <c r="K79" i="80"/>
  <c r="K80" i="80"/>
  <c r="K81" i="80"/>
  <c r="K82" i="80"/>
  <c r="K83" i="80"/>
  <c r="K84" i="80"/>
  <c r="K85" i="80"/>
  <c r="K86" i="80"/>
  <c r="K87" i="80"/>
  <c r="K88" i="80"/>
  <c r="K89" i="80"/>
  <c r="K90" i="80"/>
  <c r="K91" i="80"/>
  <c r="K92" i="80"/>
  <c r="K93" i="80"/>
  <c r="K94" i="80"/>
  <c r="K95" i="80"/>
  <c r="K96" i="80"/>
  <c r="K97" i="80"/>
  <c r="K98" i="80"/>
  <c r="K99" i="80"/>
  <c r="K100" i="80"/>
  <c r="K101" i="80"/>
  <c r="K102" i="80"/>
  <c r="K103" i="80"/>
  <c r="K104" i="80"/>
  <c r="K105" i="80"/>
  <c r="K106" i="80"/>
  <c r="K107" i="80"/>
  <c r="K108" i="80"/>
  <c r="K109" i="80"/>
  <c r="K110" i="80"/>
  <c r="K111" i="80"/>
  <c r="K112" i="80"/>
  <c r="K113" i="80"/>
  <c r="K114" i="80"/>
  <c r="K115" i="80"/>
  <c r="K116" i="80"/>
  <c r="K117" i="80"/>
  <c r="K118" i="80"/>
  <c r="K119" i="80"/>
  <c r="K120" i="80"/>
  <c r="K121" i="80"/>
  <c r="K122" i="80"/>
  <c r="K123" i="80"/>
  <c r="K124" i="80"/>
  <c r="K125" i="80"/>
  <c r="K126" i="80"/>
  <c r="K127" i="80"/>
  <c r="K128" i="80"/>
  <c r="K129" i="80"/>
  <c r="K130" i="80"/>
  <c r="K131" i="80"/>
  <c r="K132" i="80"/>
  <c r="K133" i="80"/>
  <c r="K134" i="80"/>
  <c r="K135" i="80"/>
  <c r="K136" i="80"/>
  <c r="K137" i="80"/>
  <c r="K138" i="80"/>
  <c r="K139" i="80"/>
  <c r="K140" i="80"/>
  <c r="K141" i="80"/>
  <c r="K142" i="80"/>
  <c r="K143" i="80"/>
  <c r="K144" i="80"/>
  <c r="K145" i="80"/>
  <c r="K146" i="80"/>
  <c r="K147" i="80"/>
  <c r="K148" i="80"/>
  <c r="K149" i="80"/>
  <c r="K150" i="80"/>
  <c r="K151" i="80"/>
  <c r="K152" i="80"/>
  <c r="K153" i="80"/>
  <c r="K154" i="80"/>
  <c r="K155" i="80"/>
  <c r="K156" i="80"/>
  <c r="K157" i="80"/>
  <c r="K158" i="80"/>
  <c r="K159" i="80"/>
  <c r="K160" i="80"/>
  <c r="K161" i="80"/>
  <c r="K162" i="80"/>
  <c r="K163" i="80"/>
  <c r="K164" i="80"/>
  <c r="K165" i="80"/>
  <c r="K166" i="80"/>
  <c r="K167" i="80"/>
  <c r="K168" i="80"/>
  <c r="K169" i="80"/>
  <c r="K170" i="80"/>
  <c r="K171" i="80"/>
  <c r="K172" i="80"/>
  <c r="K173" i="80"/>
  <c r="K174" i="80"/>
  <c r="K175" i="80"/>
  <c r="K176" i="80"/>
  <c r="K177" i="80"/>
  <c r="K178" i="80"/>
  <c r="K179" i="80"/>
  <c r="K180" i="80"/>
  <c r="K181" i="80"/>
  <c r="K182" i="80"/>
  <c r="K183" i="80"/>
  <c r="K184" i="80"/>
  <c r="K185" i="80"/>
  <c r="K186" i="80"/>
  <c r="K187" i="80"/>
  <c r="K188" i="80"/>
  <c r="K189" i="80"/>
  <c r="K190" i="80"/>
  <c r="K191" i="80"/>
  <c r="K192" i="80"/>
  <c r="K193" i="80"/>
  <c r="K194" i="80"/>
  <c r="K195" i="80"/>
  <c r="K196" i="80"/>
  <c r="K197" i="80"/>
  <c r="K198" i="80"/>
  <c r="K199" i="80"/>
  <c r="K200" i="80"/>
  <c r="K201" i="80"/>
  <c r="K202" i="80"/>
  <c r="K203" i="80"/>
  <c r="K204" i="80"/>
  <c r="K205" i="80"/>
  <c r="K206" i="80"/>
  <c r="K207" i="80"/>
  <c r="K208" i="80"/>
  <c r="K209" i="80"/>
  <c r="K210" i="80"/>
  <c r="K3" i="80"/>
  <c r="K4" i="82"/>
  <c r="K5" i="82"/>
  <c r="K6" i="82"/>
  <c r="K7" i="82"/>
  <c r="K8" i="82"/>
  <c r="K9" i="82"/>
  <c r="K10" i="82"/>
  <c r="K11" i="82"/>
  <c r="K12" i="82"/>
  <c r="K13" i="82"/>
  <c r="K14" i="82"/>
  <c r="K15" i="82"/>
  <c r="K16" i="82"/>
  <c r="K17" i="82"/>
  <c r="K18" i="82"/>
  <c r="K19" i="82"/>
  <c r="K20" i="82"/>
  <c r="K21" i="82"/>
  <c r="K22" i="82"/>
  <c r="K23" i="82"/>
  <c r="K24" i="82"/>
  <c r="K25" i="82"/>
  <c r="K26" i="82"/>
  <c r="K27" i="82"/>
  <c r="K28" i="82"/>
  <c r="K29" i="82"/>
  <c r="K30" i="82"/>
  <c r="K31" i="82"/>
  <c r="K32" i="82"/>
  <c r="K33" i="82"/>
  <c r="K34" i="82"/>
  <c r="K35" i="82"/>
  <c r="K36" i="82"/>
  <c r="K37" i="82"/>
  <c r="K38" i="82"/>
  <c r="K39" i="82"/>
  <c r="K40" i="82"/>
  <c r="K41" i="82"/>
  <c r="K42" i="82"/>
  <c r="K43" i="82"/>
  <c r="K44" i="82"/>
  <c r="K45" i="82"/>
  <c r="K46" i="82"/>
  <c r="K47" i="82"/>
  <c r="K48" i="82"/>
  <c r="K49" i="82"/>
  <c r="K50" i="82"/>
  <c r="K51" i="82"/>
  <c r="K52" i="82"/>
  <c r="K53" i="82"/>
  <c r="K54" i="82"/>
  <c r="K55" i="82"/>
  <c r="K56" i="82"/>
  <c r="K57" i="82"/>
  <c r="K58" i="82"/>
  <c r="K59" i="82"/>
  <c r="K60" i="82"/>
  <c r="K61" i="82"/>
  <c r="K62" i="82"/>
  <c r="K63" i="82"/>
  <c r="K64" i="82"/>
  <c r="K65" i="82"/>
  <c r="K66" i="82"/>
  <c r="K67" i="82"/>
  <c r="K68" i="82"/>
  <c r="K69" i="82"/>
  <c r="K70" i="82"/>
  <c r="K71" i="82"/>
  <c r="K72" i="82"/>
  <c r="K73" i="82"/>
  <c r="K74" i="82"/>
  <c r="K75" i="82"/>
  <c r="K76" i="82"/>
  <c r="K77" i="82"/>
  <c r="K78" i="82"/>
  <c r="K79" i="82"/>
  <c r="K80" i="82"/>
  <c r="K81" i="82"/>
  <c r="K82" i="82"/>
  <c r="K83" i="82"/>
  <c r="K84" i="82"/>
  <c r="K85" i="82"/>
  <c r="K86" i="82"/>
  <c r="K87" i="82"/>
  <c r="K88" i="82"/>
  <c r="K89" i="82"/>
  <c r="K90" i="82"/>
  <c r="K91" i="82"/>
  <c r="K92" i="82"/>
  <c r="K93" i="82"/>
  <c r="K94" i="82"/>
  <c r="K95" i="82"/>
  <c r="K96" i="82"/>
  <c r="K97" i="82"/>
  <c r="K98" i="82"/>
  <c r="K99" i="82"/>
  <c r="K100" i="82"/>
  <c r="K101" i="82"/>
  <c r="K102" i="82"/>
  <c r="K103" i="82"/>
  <c r="K104" i="82"/>
  <c r="K105" i="82"/>
  <c r="K106" i="82"/>
  <c r="K107" i="82"/>
  <c r="K108" i="82"/>
  <c r="K109" i="82"/>
  <c r="K110" i="82"/>
  <c r="K111" i="82"/>
  <c r="K112" i="82"/>
  <c r="K113" i="82"/>
  <c r="K114" i="82"/>
  <c r="K115" i="82"/>
  <c r="K116" i="82"/>
  <c r="K117" i="82"/>
  <c r="K118" i="82"/>
  <c r="K119" i="82"/>
  <c r="K120" i="82"/>
  <c r="K121" i="82"/>
  <c r="K122" i="82"/>
  <c r="K123" i="82"/>
  <c r="K124" i="82"/>
  <c r="K125" i="82"/>
  <c r="K126" i="82"/>
  <c r="K127" i="82"/>
  <c r="K128" i="82"/>
  <c r="K129" i="82"/>
  <c r="K130" i="82"/>
  <c r="K131" i="82"/>
  <c r="K132" i="82"/>
  <c r="K133" i="82"/>
  <c r="K134" i="82"/>
  <c r="K135" i="82"/>
  <c r="K136" i="82"/>
  <c r="K137" i="82"/>
  <c r="K138" i="82"/>
  <c r="K139" i="82"/>
  <c r="K140" i="82"/>
  <c r="K141" i="82"/>
  <c r="K142" i="82"/>
  <c r="K143" i="82"/>
  <c r="K144" i="82"/>
  <c r="K145" i="82"/>
  <c r="K146" i="82"/>
  <c r="K147" i="82"/>
  <c r="K148" i="82"/>
  <c r="K149" i="82"/>
  <c r="K150" i="82"/>
  <c r="K151" i="82"/>
  <c r="K152" i="82"/>
  <c r="K153" i="82"/>
  <c r="K154" i="82"/>
  <c r="K155" i="82"/>
  <c r="K156" i="82"/>
  <c r="K157" i="82"/>
  <c r="K158" i="82"/>
  <c r="K159" i="82"/>
  <c r="K160" i="82"/>
  <c r="K161" i="82"/>
  <c r="K162" i="82"/>
  <c r="K163" i="82"/>
  <c r="K164" i="82"/>
  <c r="K165" i="82"/>
  <c r="K166" i="82"/>
  <c r="K167" i="82"/>
  <c r="K168" i="82"/>
  <c r="K169" i="82"/>
  <c r="K170" i="82"/>
  <c r="K171" i="82"/>
  <c r="K172" i="82"/>
  <c r="K173" i="82"/>
  <c r="K174" i="82"/>
  <c r="K175" i="82"/>
  <c r="K176" i="82"/>
  <c r="K177" i="82"/>
  <c r="K178" i="82"/>
  <c r="K179" i="82"/>
  <c r="K180" i="82"/>
  <c r="K181" i="82"/>
  <c r="K182" i="82"/>
  <c r="K183" i="82"/>
  <c r="K184" i="82"/>
  <c r="K185" i="82"/>
  <c r="K186" i="82"/>
  <c r="K187" i="82"/>
  <c r="K188" i="82"/>
  <c r="K189" i="82"/>
  <c r="K190" i="82"/>
  <c r="K191" i="82"/>
  <c r="K192" i="82"/>
  <c r="K193" i="82"/>
  <c r="K194" i="82"/>
  <c r="K195" i="82"/>
  <c r="K196" i="82"/>
  <c r="K197" i="82"/>
  <c r="K198" i="82"/>
  <c r="K199" i="82"/>
  <c r="K200" i="82"/>
  <c r="K201" i="82"/>
  <c r="K202" i="82"/>
  <c r="K203" i="82"/>
  <c r="K204" i="82"/>
  <c r="K205" i="82"/>
  <c r="K206" i="82"/>
  <c r="K207" i="82"/>
  <c r="K208" i="82"/>
  <c r="K209" i="82"/>
  <c r="K210" i="82"/>
  <c r="K3" i="82"/>
  <c r="K210" i="81"/>
  <c r="K209" i="81"/>
  <c r="K208" i="81"/>
  <c r="K207" i="81"/>
  <c r="K206" i="81"/>
  <c r="K205" i="81"/>
  <c r="K204" i="81"/>
  <c r="K203" i="81"/>
  <c r="K202" i="81"/>
  <c r="K201" i="81"/>
  <c r="K200" i="81"/>
  <c r="K199" i="81"/>
  <c r="K198" i="81"/>
  <c r="K197" i="81"/>
  <c r="K196" i="81"/>
  <c r="K195" i="81"/>
  <c r="K194" i="81"/>
  <c r="K193" i="81"/>
  <c r="K192" i="81"/>
  <c r="K191" i="81"/>
  <c r="K190" i="81"/>
  <c r="K189" i="81"/>
  <c r="K188" i="81"/>
  <c r="K187" i="81"/>
  <c r="K186" i="81"/>
  <c r="K185" i="81"/>
  <c r="K184" i="81"/>
  <c r="K183" i="81"/>
  <c r="K182" i="81"/>
  <c r="K181" i="81"/>
  <c r="K180" i="81"/>
  <c r="K179" i="81"/>
  <c r="K178" i="81"/>
  <c r="K177" i="81"/>
  <c r="K176" i="81"/>
  <c r="K175" i="81"/>
  <c r="K174" i="81"/>
  <c r="K173" i="81"/>
  <c r="K172" i="81"/>
  <c r="K171" i="81"/>
  <c r="K170" i="81"/>
  <c r="K169" i="81"/>
  <c r="K168" i="81"/>
  <c r="K167" i="81"/>
  <c r="K166" i="81"/>
  <c r="K165" i="81"/>
  <c r="K164" i="81"/>
  <c r="K163" i="81"/>
  <c r="K162" i="81"/>
  <c r="K161" i="81"/>
  <c r="K160" i="81"/>
  <c r="K159" i="81"/>
  <c r="K158" i="81"/>
  <c r="K157" i="81"/>
  <c r="K156" i="81"/>
  <c r="K155" i="81"/>
  <c r="K154" i="81"/>
  <c r="K153" i="81"/>
  <c r="K152" i="81"/>
  <c r="K151" i="81"/>
  <c r="K150" i="81"/>
  <c r="K149" i="81"/>
  <c r="K148" i="81"/>
  <c r="K147" i="81"/>
  <c r="K146" i="81"/>
  <c r="K145" i="81"/>
  <c r="K144" i="81"/>
  <c r="K143" i="81"/>
  <c r="K142" i="81"/>
  <c r="K141" i="81"/>
  <c r="K140" i="81"/>
  <c r="K139" i="81"/>
  <c r="K138" i="81"/>
  <c r="K137" i="81"/>
  <c r="K136" i="81"/>
  <c r="K135" i="81"/>
  <c r="K134" i="81"/>
  <c r="K133" i="81"/>
  <c r="K132" i="81"/>
  <c r="K131" i="81"/>
  <c r="K130" i="81"/>
  <c r="K129" i="81"/>
  <c r="K128" i="81"/>
  <c r="K127" i="81"/>
  <c r="K126" i="81"/>
  <c r="K125" i="81"/>
  <c r="K124" i="81"/>
  <c r="K123" i="81"/>
  <c r="K122" i="81"/>
  <c r="K121" i="81"/>
  <c r="K120" i="81"/>
  <c r="K119" i="81"/>
  <c r="K118" i="81"/>
  <c r="K117" i="81"/>
  <c r="K116" i="81"/>
  <c r="K115" i="81"/>
  <c r="K114" i="81"/>
  <c r="K113" i="81"/>
  <c r="K112" i="81"/>
  <c r="K111" i="81"/>
  <c r="K110" i="81"/>
  <c r="K109" i="81"/>
  <c r="K108" i="81"/>
  <c r="K107" i="81"/>
  <c r="K106" i="81"/>
  <c r="K105" i="81"/>
  <c r="K104" i="81"/>
  <c r="K103" i="81"/>
  <c r="K102" i="81"/>
  <c r="K101" i="81"/>
  <c r="K100" i="81"/>
  <c r="K99" i="81"/>
  <c r="K98" i="81"/>
  <c r="K97" i="81"/>
  <c r="K96" i="81"/>
  <c r="K95" i="81"/>
  <c r="K94" i="81"/>
  <c r="K93" i="81"/>
  <c r="K92" i="81"/>
  <c r="K91" i="81"/>
  <c r="K90" i="81"/>
  <c r="K89" i="81"/>
  <c r="K88" i="81"/>
  <c r="K87" i="81"/>
  <c r="K86" i="81"/>
  <c r="K85" i="81"/>
  <c r="K84" i="81"/>
  <c r="K83" i="81"/>
  <c r="K82" i="81"/>
  <c r="K81" i="81"/>
  <c r="K80" i="81"/>
  <c r="K79" i="81"/>
  <c r="K78" i="81"/>
  <c r="K77" i="81"/>
  <c r="K76" i="81"/>
  <c r="K75" i="81"/>
  <c r="K74" i="81"/>
  <c r="K73" i="81"/>
  <c r="K72" i="81"/>
  <c r="K71" i="81"/>
  <c r="K70" i="81"/>
  <c r="K69" i="81"/>
  <c r="K68" i="81"/>
  <c r="K67" i="81"/>
  <c r="K66" i="81"/>
  <c r="K65" i="81"/>
  <c r="K64" i="81"/>
  <c r="K63" i="81"/>
  <c r="K62" i="81"/>
  <c r="K61" i="81"/>
  <c r="K60" i="81"/>
  <c r="K59" i="81"/>
  <c r="K58" i="81"/>
  <c r="K57" i="81"/>
  <c r="K56" i="81"/>
  <c r="K55" i="81"/>
  <c r="K54" i="81"/>
  <c r="K53" i="81"/>
  <c r="K52" i="81"/>
  <c r="K51" i="81"/>
  <c r="K50" i="81"/>
  <c r="K49" i="81"/>
  <c r="K48" i="81"/>
  <c r="K47" i="81"/>
  <c r="K46" i="81"/>
  <c r="K45" i="81"/>
  <c r="K44" i="81"/>
  <c r="K43" i="81"/>
  <c r="K42" i="81"/>
  <c r="K41" i="81"/>
  <c r="K40" i="81"/>
  <c r="K39" i="81"/>
  <c r="K38" i="81"/>
  <c r="K37" i="81"/>
  <c r="K36" i="81"/>
  <c r="K35" i="81"/>
  <c r="K34" i="81"/>
  <c r="K33" i="81"/>
  <c r="K32" i="81"/>
  <c r="K31" i="81"/>
  <c r="K30" i="81"/>
  <c r="K29" i="81"/>
  <c r="K28" i="81"/>
  <c r="K27" i="81"/>
  <c r="K26" i="81"/>
  <c r="K25" i="81"/>
  <c r="K24" i="81"/>
  <c r="K23" i="81"/>
  <c r="K22" i="81"/>
  <c r="K21" i="81"/>
  <c r="K20" i="81"/>
  <c r="K19" i="81"/>
  <c r="K18" i="81"/>
  <c r="K17" i="81"/>
  <c r="K16" i="81"/>
  <c r="K15" i="81"/>
  <c r="K14" i="81"/>
  <c r="K13" i="81"/>
  <c r="K12" i="81"/>
  <c r="K11" i="81"/>
  <c r="K10" i="81"/>
  <c r="K9" i="81"/>
  <c r="K8" i="81"/>
  <c r="K7" i="81"/>
  <c r="K6" i="81"/>
  <c r="K5" i="81"/>
  <c r="K4" i="81"/>
  <c r="K3" i="81"/>
  <c r="H210" i="80" l="1"/>
  <c r="H209" i="80"/>
  <c r="H208" i="80"/>
  <c r="H207" i="80"/>
  <c r="H206" i="80"/>
  <c r="H205" i="80"/>
  <c r="H204" i="80"/>
  <c r="H203" i="80"/>
  <c r="H202" i="80"/>
  <c r="H201" i="80"/>
  <c r="H200" i="80"/>
  <c r="H199" i="80"/>
  <c r="H198" i="80"/>
  <c r="H197" i="80"/>
  <c r="H196" i="80"/>
  <c r="H195" i="80"/>
  <c r="H194" i="80"/>
  <c r="H193" i="80"/>
  <c r="H192" i="80"/>
  <c r="H191" i="80"/>
  <c r="H190" i="80"/>
  <c r="H189" i="80"/>
  <c r="H188" i="80"/>
  <c r="H187" i="80"/>
  <c r="H186" i="80"/>
  <c r="H185" i="80"/>
  <c r="H184" i="80"/>
  <c r="H183" i="80"/>
  <c r="H182" i="80"/>
  <c r="H181" i="80"/>
  <c r="H180" i="80"/>
  <c r="H179" i="80"/>
  <c r="H178" i="80"/>
  <c r="H177" i="80"/>
  <c r="H176" i="80"/>
  <c r="H175" i="80"/>
  <c r="H174" i="80"/>
  <c r="H173" i="80"/>
  <c r="H172" i="80"/>
  <c r="H171" i="80"/>
  <c r="H170" i="80"/>
  <c r="H169" i="80"/>
  <c r="H168" i="80"/>
  <c r="H167" i="80"/>
  <c r="H166" i="80"/>
  <c r="H165" i="80"/>
  <c r="H164" i="80"/>
  <c r="H163" i="80"/>
  <c r="H162" i="80"/>
  <c r="H161" i="80"/>
  <c r="H160" i="80"/>
  <c r="H159" i="80"/>
  <c r="H158" i="80"/>
  <c r="H157" i="80"/>
  <c r="H156" i="80"/>
  <c r="H155" i="80"/>
  <c r="H154" i="80"/>
  <c r="H153" i="80"/>
  <c r="H152" i="80"/>
  <c r="H151" i="80"/>
  <c r="H150" i="80"/>
  <c r="H149" i="80"/>
  <c r="H148" i="80"/>
  <c r="H147" i="80"/>
  <c r="H146" i="80"/>
  <c r="H145" i="80"/>
  <c r="H144" i="80"/>
  <c r="H143" i="80"/>
  <c r="H142" i="80"/>
  <c r="H141" i="80"/>
  <c r="H140" i="80"/>
  <c r="H139" i="80"/>
  <c r="H138" i="80"/>
  <c r="H137" i="80"/>
  <c r="H136" i="80"/>
  <c r="H135" i="80"/>
  <c r="H134" i="80"/>
  <c r="H133" i="80"/>
  <c r="H132" i="80"/>
  <c r="H131" i="80"/>
  <c r="H130" i="80"/>
  <c r="H129" i="80"/>
  <c r="H128" i="80"/>
  <c r="H127" i="80"/>
  <c r="H126" i="80"/>
  <c r="H125" i="80"/>
  <c r="H124" i="80"/>
  <c r="H123" i="80"/>
  <c r="H122" i="80"/>
  <c r="H121" i="80"/>
  <c r="H120" i="80"/>
  <c r="H119" i="80"/>
  <c r="H118" i="80"/>
  <c r="H117" i="80"/>
  <c r="H116" i="80"/>
  <c r="H115" i="80"/>
  <c r="H114" i="80"/>
  <c r="H113" i="80"/>
  <c r="H112" i="80"/>
  <c r="H111" i="80"/>
  <c r="H110" i="80"/>
  <c r="H109" i="80"/>
  <c r="H108" i="80"/>
  <c r="H107" i="80"/>
  <c r="H106" i="80"/>
  <c r="H105" i="80"/>
  <c r="H104" i="80"/>
  <c r="H103" i="80"/>
  <c r="H102" i="80"/>
  <c r="H101" i="80"/>
  <c r="H100" i="80"/>
  <c r="H99" i="80"/>
  <c r="H98" i="80"/>
  <c r="H97" i="80"/>
  <c r="H96" i="80"/>
  <c r="H95" i="80"/>
  <c r="H94" i="80"/>
  <c r="H93" i="80"/>
  <c r="H92" i="80"/>
  <c r="H91" i="80"/>
  <c r="H90" i="80"/>
  <c r="H89" i="80"/>
  <c r="H88" i="80"/>
  <c r="H87" i="80"/>
  <c r="H86" i="80"/>
  <c r="H85" i="80"/>
  <c r="H84" i="80"/>
  <c r="H83" i="80"/>
  <c r="H82" i="80"/>
  <c r="H81" i="80"/>
  <c r="H80" i="80"/>
  <c r="H79" i="80"/>
  <c r="H78" i="80"/>
  <c r="H77" i="80"/>
  <c r="H76" i="80"/>
  <c r="H75" i="80"/>
  <c r="H74" i="80"/>
  <c r="H73" i="80"/>
  <c r="H72" i="80"/>
  <c r="H71" i="80"/>
  <c r="H70" i="80"/>
  <c r="H69" i="80"/>
  <c r="H68" i="80"/>
  <c r="H67" i="80"/>
  <c r="H66" i="80"/>
  <c r="H65" i="80"/>
  <c r="H64" i="80"/>
  <c r="H63" i="80"/>
  <c r="H62" i="80"/>
  <c r="H61" i="80"/>
  <c r="H60" i="80"/>
  <c r="H59" i="80"/>
  <c r="H58" i="80"/>
  <c r="H57" i="80"/>
  <c r="H56" i="80"/>
  <c r="H55" i="80"/>
  <c r="H54" i="80"/>
  <c r="H53" i="80"/>
  <c r="H52" i="80"/>
  <c r="H51" i="80"/>
  <c r="H50" i="80"/>
  <c r="H49" i="80"/>
  <c r="H48" i="80"/>
  <c r="H47" i="80"/>
  <c r="H46" i="80"/>
  <c r="H45" i="80"/>
  <c r="H44" i="80"/>
  <c r="H43" i="80"/>
  <c r="H42" i="80"/>
  <c r="H41" i="80"/>
  <c r="H40" i="80"/>
  <c r="H39" i="80"/>
  <c r="H38" i="80"/>
  <c r="H37" i="80"/>
  <c r="H36" i="80"/>
  <c r="H35" i="80"/>
  <c r="H34" i="80"/>
  <c r="H33" i="80"/>
  <c r="H32" i="80"/>
  <c r="H31" i="80"/>
  <c r="H30" i="80"/>
  <c r="H29" i="80"/>
  <c r="H28" i="80"/>
  <c r="H27" i="80"/>
  <c r="H26" i="80"/>
  <c r="H25" i="80"/>
  <c r="H24" i="80"/>
  <c r="H23" i="80"/>
  <c r="H22" i="80"/>
  <c r="H21" i="80"/>
  <c r="H20" i="80"/>
  <c r="H19" i="80"/>
  <c r="H18" i="80"/>
  <c r="H17" i="80"/>
  <c r="H16" i="80"/>
  <c r="H15" i="80"/>
  <c r="H14" i="80"/>
  <c r="H13" i="80"/>
  <c r="H12" i="80"/>
  <c r="H11" i="80"/>
  <c r="H10" i="80"/>
  <c r="H9" i="80"/>
  <c r="H8" i="80"/>
  <c r="H7" i="80"/>
  <c r="H6" i="80"/>
  <c r="H5" i="80"/>
  <c r="H4" i="80"/>
  <c r="H3" i="80"/>
  <c r="H210" i="82"/>
  <c r="H209" i="82"/>
  <c r="H208" i="82"/>
  <c r="H207" i="82"/>
  <c r="H206" i="82"/>
  <c r="H205" i="82"/>
  <c r="H204" i="82"/>
  <c r="H203" i="82"/>
  <c r="H202" i="82"/>
  <c r="H201" i="82"/>
  <c r="H200" i="82"/>
  <c r="H199" i="82"/>
  <c r="H198" i="82"/>
  <c r="H197" i="82"/>
  <c r="H196" i="82"/>
  <c r="H195" i="82"/>
  <c r="H194" i="82"/>
  <c r="H193" i="82"/>
  <c r="H192" i="82"/>
  <c r="H191" i="82"/>
  <c r="H190" i="82"/>
  <c r="H189" i="82"/>
  <c r="H188" i="82"/>
  <c r="H187" i="82"/>
  <c r="H186" i="82"/>
  <c r="H185" i="82"/>
  <c r="H184" i="82"/>
  <c r="H183" i="82"/>
  <c r="H182" i="82"/>
  <c r="H181" i="82"/>
  <c r="H180" i="82"/>
  <c r="H179" i="82"/>
  <c r="H178" i="82"/>
  <c r="H177" i="82"/>
  <c r="H176" i="82"/>
  <c r="H175" i="82"/>
  <c r="H174" i="82"/>
  <c r="H173" i="82"/>
  <c r="H172" i="82"/>
  <c r="H171" i="82"/>
  <c r="H170" i="82"/>
  <c r="H169" i="82"/>
  <c r="H168" i="82"/>
  <c r="H167" i="82"/>
  <c r="H166" i="82"/>
  <c r="H165" i="82"/>
  <c r="H164" i="82"/>
  <c r="H163" i="82"/>
  <c r="H162" i="82"/>
  <c r="H161" i="82"/>
  <c r="H160" i="82"/>
  <c r="H159" i="82"/>
  <c r="H158" i="82"/>
  <c r="H157" i="82"/>
  <c r="H156" i="82"/>
  <c r="H155" i="82"/>
  <c r="H154" i="82"/>
  <c r="H153" i="82"/>
  <c r="H152" i="82"/>
  <c r="H151" i="82"/>
  <c r="H150" i="82"/>
  <c r="H149" i="82"/>
  <c r="H148" i="82"/>
  <c r="H147" i="82"/>
  <c r="H146" i="82"/>
  <c r="H145" i="82"/>
  <c r="H144" i="82"/>
  <c r="H143" i="82"/>
  <c r="H142" i="82"/>
  <c r="H141" i="82"/>
  <c r="H140" i="82"/>
  <c r="H139" i="82"/>
  <c r="H138" i="82"/>
  <c r="H137" i="82"/>
  <c r="H136" i="82"/>
  <c r="H135" i="82"/>
  <c r="H134" i="82"/>
  <c r="H133" i="82"/>
  <c r="H132" i="82"/>
  <c r="H131" i="82"/>
  <c r="H130" i="82"/>
  <c r="H129" i="82"/>
  <c r="H128" i="82"/>
  <c r="H127" i="82"/>
  <c r="H126" i="82"/>
  <c r="H125" i="82"/>
  <c r="H124" i="82"/>
  <c r="H123" i="82"/>
  <c r="H122" i="82"/>
  <c r="H121" i="82"/>
  <c r="H120" i="82"/>
  <c r="H119" i="82"/>
  <c r="H118" i="82"/>
  <c r="H117" i="82"/>
  <c r="H116" i="82"/>
  <c r="H115" i="82"/>
  <c r="H114" i="82"/>
  <c r="H113" i="82"/>
  <c r="H112" i="82"/>
  <c r="H111" i="82"/>
  <c r="H110" i="82"/>
  <c r="H109" i="82"/>
  <c r="H108" i="82"/>
  <c r="H107" i="82"/>
  <c r="H106" i="82"/>
  <c r="H105" i="82"/>
  <c r="H104" i="82"/>
  <c r="H103" i="82"/>
  <c r="H102" i="82"/>
  <c r="H101" i="82"/>
  <c r="H100" i="82"/>
  <c r="H99" i="82"/>
  <c r="H98" i="82"/>
  <c r="H97" i="82"/>
  <c r="H96" i="82"/>
  <c r="H95" i="82"/>
  <c r="H94" i="82"/>
  <c r="H93" i="82"/>
  <c r="H92" i="82"/>
  <c r="H91" i="82"/>
  <c r="H90" i="82"/>
  <c r="H89" i="82"/>
  <c r="H88" i="82"/>
  <c r="H87" i="82"/>
  <c r="H86" i="82"/>
  <c r="H85" i="82"/>
  <c r="H84" i="82"/>
  <c r="H83" i="82"/>
  <c r="H82" i="82"/>
  <c r="H81" i="82"/>
  <c r="H80" i="82"/>
  <c r="H79" i="82"/>
  <c r="H78" i="82"/>
  <c r="H77" i="82"/>
  <c r="H76" i="82"/>
  <c r="H75" i="82"/>
  <c r="H74" i="82"/>
  <c r="H73" i="82"/>
  <c r="H72" i="82"/>
  <c r="H71" i="82"/>
  <c r="H70" i="82"/>
  <c r="H69" i="82"/>
  <c r="H68" i="82"/>
  <c r="H67" i="82"/>
  <c r="H66" i="82"/>
  <c r="H65" i="82"/>
  <c r="H64" i="82"/>
  <c r="H63" i="82"/>
  <c r="H62" i="82"/>
  <c r="H61" i="82"/>
  <c r="H60" i="82"/>
  <c r="H59" i="82"/>
  <c r="H58" i="82"/>
  <c r="H57" i="82"/>
  <c r="H56" i="82"/>
  <c r="H55" i="82"/>
  <c r="H54" i="82"/>
  <c r="H53" i="82"/>
  <c r="H52" i="82"/>
  <c r="H51" i="82"/>
  <c r="H50" i="82"/>
  <c r="H49" i="82"/>
  <c r="H48" i="82"/>
  <c r="H47" i="82"/>
  <c r="H46" i="82"/>
  <c r="H45" i="82"/>
  <c r="H44" i="82"/>
  <c r="H43" i="82"/>
  <c r="H42" i="82"/>
  <c r="H41" i="82"/>
  <c r="H40" i="82"/>
  <c r="H39" i="82"/>
  <c r="H38" i="82"/>
  <c r="H37" i="82"/>
  <c r="H36" i="82"/>
  <c r="H35" i="82"/>
  <c r="H34" i="82"/>
  <c r="H33" i="82"/>
  <c r="H32" i="82"/>
  <c r="H31" i="82"/>
  <c r="H30" i="82"/>
  <c r="H29" i="82"/>
  <c r="H28" i="82"/>
  <c r="H27" i="82"/>
  <c r="H26" i="82"/>
  <c r="H25" i="82"/>
  <c r="H24" i="82"/>
  <c r="H23" i="82"/>
  <c r="H22" i="82"/>
  <c r="H21" i="82"/>
  <c r="H20" i="82"/>
  <c r="H19" i="82"/>
  <c r="H18" i="82"/>
  <c r="H17" i="82"/>
  <c r="H16" i="82"/>
  <c r="H15" i="82"/>
  <c r="H14" i="82"/>
  <c r="H13" i="82"/>
  <c r="H12" i="82"/>
  <c r="H11" i="82"/>
  <c r="H10" i="82"/>
  <c r="H9" i="82"/>
  <c r="H8" i="82"/>
  <c r="H7" i="82"/>
  <c r="H6" i="82"/>
  <c r="H5" i="82"/>
  <c r="H4" i="82"/>
  <c r="H3" i="82"/>
  <c r="H210" i="81"/>
  <c r="H209" i="81"/>
  <c r="H208" i="81"/>
  <c r="H207" i="81"/>
  <c r="H206" i="81"/>
  <c r="H205" i="81"/>
  <c r="H204" i="81"/>
  <c r="H203" i="81"/>
  <c r="H202" i="81"/>
  <c r="H201" i="81"/>
  <c r="H200" i="81"/>
  <c r="H199" i="81"/>
  <c r="H198" i="81"/>
  <c r="H197" i="81"/>
  <c r="H196" i="81"/>
  <c r="H195" i="81"/>
  <c r="H194" i="81"/>
  <c r="H193" i="81"/>
  <c r="H192" i="81"/>
  <c r="H191" i="81"/>
  <c r="H190" i="81"/>
  <c r="H189" i="81"/>
  <c r="H188" i="81"/>
  <c r="H187" i="81"/>
  <c r="H186" i="81"/>
  <c r="H185" i="81"/>
  <c r="H184" i="81"/>
  <c r="H183" i="81"/>
  <c r="H182" i="81"/>
  <c r="H181" i="81"/>
  <c r="H180" i="81"/>
  <c r="H179" i="81"/>
  <c r="H178" i="81"/>
  <c r="H177" i="81"/>
  <c r="H176" i="81"/>
  <c r="H175" i="81"/>
  <c r="H174" i="81"/>
  <c r="H173" i="81"/>
  <c r="H172" i="81"/>
  <c r="H171" i="81"/>
  <c r="H170" i="81"/>
  <c r="H169" i="81"/>
  <c r="H168" i="81"/>
  <c r="H167" i="81"/>
  <c r="H166" i="81"/>
  <c r="H165" i="81"/>
  <c r="H164" i="81"/>
  <c r="H163" i="81"/>
  <c r="H162" i="81"/>
  <c r="H161" i="81"/>
  <c r="H160" i="81"/>
  <c r="H159" i="81"/>
  <c r="H158" i="81"/>
  <c r="H157" i="81"/>
  <c r="H156" i="81"/>
  <c r="H155" i="81"/>
  <c r="H154" i="81"/>
  <c r="H153" i="81"/>
  <c r="H152" i="81"/>
  <c r="H151" i="81"/>
  <c r="H150" i="81"/>
  <c r="H149" i="81"/>
  <c r="H148" i="81"/>
  <c r="H147" i="81"/>
  <c r="H146" i="81"/>
  <c r="H145" i="81"/>
  <c r="H144" i="81"/>
  <c r="H143" i="81"/>
  <c r="H142" i="81"/>
  <c r="H141" i="81"/>
  <c r="H140" i="81"/>
  <c r="H139" i="81"/>
  <c r="H138" i="81"/>
  <c r="H137" i="81"/>
  <c r="H136" i="81"/>
  <c r="H135" i="81"/>
  <c r="H134" i="81"/>
  <c r="H133" i="81"/>
  <c r="H132" i="81"/>
  <c r="H131" i="81"/>
  <c r="H130" i="81"/>
  <c r="H129" i="81"/>
  <c r="H128" i="81"/>
  <c r="H127" i="81"/>
  <c r="H126" i="81"/>
  <c r="H125" i="81"/>
  <c r="H124" i="81"/>
  <c r="H123" i="81"/>
  <c r="H122" i="81"/>
  <c r="H121" i="81"/>
  <c r="H120" i="81"/>
  <c r="H119" i="81"/>
  <c r="H118" i="81"/>
  <c r="H117" i="81"/>
  <c r="H116" i="81"/>
  <c r="H115" i="81"/>
  <c r="H114" i="81"/>
  <c r="H113" i="81"/>
  <c r="H112" i="81"/>
  <c r="H111" i="81"/>
  <c r="H110" i="81"/>
  <c r="H109" i="81"/>
  <c r="H108" i="81"/>
  <c r="H107" i="81"/>
  <c r="H106" i="81"/>
  <c r="H105" i="81"/>
  <c r="H104" i="81"/>
  <c r="H103" i="81"/>
  <c r="H102" i="81"/>
  <c r="H101" i="81"/>
  <c r="H100" i="81"/>
  <c r="H99" i="81"/>
  <c r="H98" i="81"/>
  <c r="H97" i="81"/>
  <c r="H96" i="81"/>
  <c r="H95" i="81"/>
  <c r="H94" i="81"/>
  <c r="H93" i="81"/>
  <c r="H92" i="81"/>
  <c r="H91" i="81"/>
  <c r="H90" i="81"/>
  <c r="H89" i="81"/>
  <c r="H88" i="81"/>
  <c r="H87" i="81"/>
  <c r="H86" i="81"/>
  <c r="H85" i="81"/>
  <c r="H84" i="81"/>
  <c r="H83" i="81"/>
  <c r="H82" i="81"/>
  <c r="H81" i="81"/>
  <c r="H80" i="81"/>
  <c r="H79" i="81"/>
  <c r="H78" i="81"/>
  <c r="H77" i="81"/>
  <c r="H76" i="81"/>
  <c r="H75" i="81"/>
  <c r="H74" i="81"/>
  <c r="H73" i="81"/>
  <c r="H72" i="81"/>
  <c r="H71" i="81"/>
  <c r="H70" i="81"/>
  <c r="H69" i="81"/>
  <c r="H68" i="81"/>
  <c r="H67" i="81"/>
  <c r="H66" i="81"/>
  <c r="H65" i="81"/>
  <c r="H64" i="81"/>
  <c r="H63" i="81"/>
  <c r="H62" i="81"/>
  <c r="H61" i="81"/>
  <c r="H60" i="81"/>
  <c r="H59" i="81"/>
  <c r="H58" i="81"/>
  <c r="H57" i="81"/>
  <c r="H56" i="81"/>
  <c r="H55" i="81"/>
  <c r="H54" i="81"/>
  <c r="H53" i="81"/>
  <c r="H52" i="81"/>
  <c r="H51" i="81"/>
  <c r="H50" i="81"/>
  <c r="H49" i="81"/>
  <c r="H48" i="81"/>
  <c r="H47" i="81"/>
  <c r="H46" i="81"/>
  <c r="H45" i="81"/>
  <c r="H44" i="81"/>
  <c r="H43" i="81"/>
  <c r="H42" i="81"/>
  <c r="H41" i="81"/>
  <c r="H40" i="81"/>
  <c r="H39" i="81"/>
  <c r="H38" i="81"/>
  <c r="H37" i="81"/>
  <c r="H36" i="81"/>
  <c r="H35" i="81"/>
  <c r="H34" i="81"/>
  <c r="H33" i="81"/>
  <c r="H32" i="81"/>
  <c r="H31" i="81"/>
  <c r="H30" i="81"/>
  <c r="H29" i="81"/>
  <c r="H28" i="81"/>
  <c r="H27" i="81"/>
  <c r="H26" i="81"/>
  <c r="H25" i="81"/>
  <c r="H24" i="81"/>
  <c r="H23" i="81"/>
  <c r="H22" i="81"/>
  <c r="H21" i="81"/>
  <c r="H20" i="81"/>
  <c r="H19" i="81"/>
  <c r="H18" i="81"/>
  <c r="H17" i="81"/>
  <c r="H16" i="81"/>
  <c r="H15" i="81"/>
  <c r="H14" i="81"/>
  <c r="H13" i="81"/>
  <c r="H12" i="81"/>
  <c r="H11" i="81"/>
  <c r="H10" i="81"/>
  <c r="H9" i="81"/>
  <c r="H8" i="81"/>
  <c r="H7" i="81"/>
  <c r="H6" i="81"/>
  <c r="H5" i="81"/>
  <c r="H4" i="81"/>
  <c r="H3" i="81"/>
  <c r="E210" i="81"/>
  <c r="E209" i="81"/>
  <c r="E208" i="81"/>
  <c r="E207" i="81"/>
  <c r="E206" i="81"/>
  <c r="E205" i="81"/>
  <c r="E204" i="81"/>
  <c r="E203" i="81"/>
  <c r="E202" i="81"/>
  <c r="E201" i="81"/>
  <c r="E200" i="81"/>
  <c r="E199" i="81"/>
  <c r="E198" i="81"/>
  <c r="E197" i="81"/>
  <c r="E196" i="81"/>
  <c r="E195" i="81"/>
  <c r="E194" i="81"/>
  <c r="E193" i="81"/>
  <c r="E192" i="81"/>
  <c r="E191" i="81"/>
  <c r="E190" i="81"/>
  <c r="E189" i="81"/>
  <c r="E188" i="81"/>
  <c r="E187" i="81"/>
  <c r="E186" i="81"/>
  <c r="E185" i="81"/>
  <c r="E184" i="81"/>
  <c r="E183" i="81"/>
  <c r="E182" i="81"/>
  <c r="E181" i="81"/>
  <c r="E180" i="81"/>
  <c r="E179" i="81"/>
  <c r="E178" i="81"/>
  <c r="E177" i="81"/>
  <c r="E176" i="81"/>
  <c r="E175" i="81"/>
  <c r="E174" i="81"/>
  <c r="E173" i="81"/>
  <c r="E172" i="81"/>
  <c r="E171" i="81"/>
  <c r="E170" i="81"/>
  <c r="E169" i="81"/>
  <c r="E168" i="81"/>
  <c r="E167" i="81"/>
  <c r="E166" i="81"/>
  <c r="E165" i="81"/>
  <c r="E164" i="81"/>
  <c r="E163" i="81"/>
  <c r="E162" i="81"/>
  <c r="E161" i="81"/>
  <c r="E160" i="81"/>
  <c r="E159" i="81"/>
  <c r="E158" i="81"/>
  <c r="E157" i="81"/>
  <c r="E156" i="81"/>
  <c r="E155" i="81"/>
  <c r="E154" i="81"/>
  <c r="E153" i="81"/>
  <c r="E152" i="81"/>
  <c r="E151" i="81"/>
  <c r="E150" i="81"/>
  <c r="E149" i="81"/>
  <c r="E148" i="81"/>
  <c r="E147" i="81"/>
  <c r="E146" i="81"/>
  <c r="E145" i="81"/>
  <c r="E144" i="81"/>
  <c r="E143" i="81"/>
  <c r="E142" i="81"/>
  <c r="E141" i="81"/>
  <c r="E140" i="81"/>
  <c r="E139" i="81"/>
  <c r="E138" i="81"/>
  <c r="E137" i="81"/>
  <c r="E136" i="81"/>
  <c r="E135" i="81"/>
  <c r="E134" i="81"/>
  <c r="E133" i="81"/>
  <c r="E132" i="81"/>
  <c r="E131" i="81"/>
  <c r="E130" i="81"/>
  <c r="E129" i="81"/>
  <c r="E128" i="81"/>
  <c r="E127" i="81"/>
  <c r="E126" i="81"/>
  <c r="E125" i="81"/>
  <c r="E124" i="81"/>
  <c r="E123" i="81"/>
  <c r="E122" i="81"/>
  <c r="E121" i="81"/>
  <c r="E120" i="81"/>
  <c r="E119" i="81"/>
  <c r="E118" i="81"/>
  <c r="E117" i="81"/>
  <c r="E116" i="81"/>
  <c r="E115" i="81"/>
  <c r="E114" i="81"/>
  <c r="E113" i="81"/>
  <c r="E112" i="81"/>
  <c r="E111" i="81"/>
  <c r="E110" i="81"/>
  <c r="E109" i="81"/>
  <c r="E108" i="81"/>
  <c r="E107" i="81"/>
  <c r="E106" i="81"/>
  <c r="E105" i="81"/>
  <c r="E104" i="81"/>
  <c r="E103" i="81"/>
  <c r="E102" i="81"/>
  <c r="E101" i="81"/>
  <c r="E100" i="81"/>
  <c r="E99" i="81"/>
  <c r="E98" i="81"/>
  <c r="E97" i="81"/>
  <c r="E96" i="81"/>
  <c r="E95" i="81"/>
  <c r="E94" i="81"/>
  <c r="E93" i="81"/>
  <c r="E92" i="81"/>
  <c r="E91" i="81"/>
  <c r="E90" i="81"/>
  <c r="E89" i="81"/>
  <c r="E88" i="81"/>
  <c r="E87" i="81"/>
  <c r="E86" i="81"/>
  <c r="E85" i="81"/>
  <c r="E84" i="81"/>
  <c r="E83" i="81"/>
  <c r="E82" i="81"/>
  <c r="E81" i="81"/>
  <c r="E80" i="81"/>
  <c r="E79" i="81"/>
  <c r="E78" i="81"/>
  <c r="E77" i="81"/>
  <c r="E76" i="81"/>
  <c r="E75" i="81"/>
  <c r="E74" i="81"/>
  <c r="E73" i="81"/>
  <c r="E72" i="81"/>
  <c r="E71" i="81"/>
  <c r="E70" i="81"/>
  <c r="E69" i="81"/>
  <c r="E68" i="81"/>
  <c r="E67" i="81"/>
  <c r="E66" i="81"/>
  <c r="E65" i="81"/>
  <c r="E64" i="81"/>
  <c r="E63" i="81"/>
  <c r="E62" i="81"/>
  <c r="E61" i="81"/>
  <c r="E60" i="81"/>
  <c r="E59" i="81"/>
  <c r="E58" i="81"/>
  <c r="E57" i="81"/>
  <c r="E56" i="81"/>
  <c r="E55" i="81"/>
  <c r="E54" i="81"/>
  <c r="E53" i="81"/>
  <c r="E52" i="81"/>
  <c r="E51" i="81"/>
  <c r="E50" i="81"/>
  <c r="E49" i="81"/>
  <c r="E48" i="81"/>
  <c r="E47" i="81"/>
  <c r="E46" i="81"/>
  <c r="E45" i="81"/>
  <c r="E44" i="81"/>
  <c r="E43" i="81"/>
  <c r="E42" i="81"/>
  <c r="E41" i="81"/>
  <c r="E40" i="81"/>
  <c r="E39" i="81"/>
  <c r="E38" i="81"/>
  <c r="E37" i="81"/>
  <c r="E36" i="81"/>
  <c r="E35" i="81"/>
  <c r="E34" i="81"/>
  <c r="E33" i="81"/>
  <c r="E32" i="81"/>
  <c r="E31" i="81"/>
  <c r="E30" i="81"/>
  <c r="E29" i="81"/>
  <c r="E28" i="81"/>
  <c r="E27" i="81"/>
  <c r="E26" i="81"/>
  <c r="E25" i="81"/>
  <c r="E24" i="81"/>
  <c r="E23" i="81"/>
  <c r="E22" i="81"/>
  <c r="E21" i="81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  <c r="E7" i="81"/>
  <c r="E6" i="81"/>
  <c r="E5" i="81"/>
  <c r="E4" i="81"/>
  <c r="E3" i="81"/>
  <c r="E210" i="82"/>
  <c r="E209" i="82"/>
  <c r="E208" i="82"/>
  <c r="E207" i="82"/>
  <c r="E206" i="82"/>
  <c r="E205" i="82"/>
  <c r="E204" i="82"/>
  <c r="E203" i="82"/>
  <c r="E202" i="82"/>
  <c r="E201" i="82"/>
  <c r="E200" i="82"/>
  <c r="E199" i="82"/>
  <c r="E198" i="82"/>
  <c r="E197" i="82"/>
  <c r="E196" i="82"/>
  <c r="E195" i="82"/>
  <c r="E194" i="82"/>
  <c r="E193" i="82"/>
  <c r="E192" i="82"/>
  <c r="E191" i="82"/>
  <c r="E190" i="82"/>
  <c r="E189" i="82"/>
  <c r="E188" i="82"/>
  <c r="E187" i="82"/>
  <c r="E186" i="82"/>
  <c r="E185" i="82"/>
  <c r="E184" i="82"/>
  <c r="E183" i="82"/>
  <c r="E182" i="82"/>
  <c r="E181" i="82"/>
  <c r="E180" i="82"/>
  <c r="E179" i="82"/>
  <c r="E178" i="82"/>
  <c r="E177" i="82"/>
  <c r="E176" i="82"/>
  <c r="E175" i="82"/>
  <c r="E174" i="82"/>
  <c r="E173" i="82"/>
  <c r="E172" i="82"/>
  <c r="E171" i="82"/>
  <c r="E170" i="82"/>
  <c r="E169" i="82"/>
  <c r="E168" i="82"/>
  <c r="E167" i="82"/>
  <c r="E166" i="82"/>
  <c r="E165" i="82"/>
  <c r="E164" i="82"/>
  <c r="E163" i="82"/>
  <c r="E162" i="82"/>
  <c r="E161" i="82"/>
  <c r="E160" i="82"/>
  <c r="E159" i="82"/>
  <c r="E158" i="82"/>
  <c r="E157" i="82"/>
  <c r="E156" i="82"/>
  <c r="E155" i="82"/>
  <c r="E154" i="82"/>
  <c r="E153" i="82"/>
  <c r="E152" i="82"/>
  <c r="E151" i="82"/>
  <c r="E150" i="82"/>
  <c r="E149" i="82"/>
  <c r="E148" i="82"/>
  <c r="E147" i="82"/>
  <c r="E146" i="82"/>
  <c r="E145" i="82"/>
  <c r="E144" i="82"/>
  <c r="E143" i="82"/>
  <c r="E142" i="82"/>
  <c r="E141" i="82"/>
  <c r="E140" i="82"/>
  <c r="E139" i="82"/>
  <c r="E138" i="82"/>
  <c r="E137" i="82"/>
  <c r="E136" i="82"/>
  <c r="E135" i="82"/>
  <c r="E134" i="82"/>
  <c r="E133" i="82"/>
  <c r="E132" i="82"/>
  <c r="E131" i="82"/>
  <c r="E130" i="82"/>
  <c r="E129" i="82"/>
  <c r="E128" i="82"/>
  <c r="E127" i="82"/>
  <c r="E126" i="82"/>
  <c r="E125" i="82"/>
  <c r="E124" i="82"/>
  <c r="E123" i="82"/>
  <c r="E122" i="82"/>
  <c r="E121" i="82"/>
  <c r="E120" i="82"/>
  <c r="E119" i="82"/>
  <c r="E118" i="82"/>
  <c r="E117" i="82"/>
  <c r="E116" i="82"/>
  <c r="E115" i="82"/>
  <c r="E114" i="82"/>
  <c r="E113" i="82"/>
  <c r="E112" i="82"/>
  <c r="E111" i="82"/>
  <c r="E110" i="82"/>
  <c r="E109" i="82"/>
  <c r="E108" i="82"/>
  <c r="E107" i="82"/>
  <c r="E106" i="82"/>
  <c r="E105" i="82"/>
  <c r="E104" i="82"/>
  <c r="E103" i="82"/>
  <c r="E102" i="82"/>
  <c r="E101" i="82"/>
  <c r="E100" i="82"/>
  <c r="E99" i="82"/>
  <c r="E98" i="82"/>
  <c r="E97" i="82"/>
  <c r="E96" i="82"/>
  <c r="E95" i="82"/>
  <c r="E94" i="82"/>
  <c r="E93" i="82"/>
  <c r="E92" i="82"/>
  <c r="E91" i="82"/>
  <c r="E90" i="82"/>
  <c r="E89" i="82"/>
  <c r="E88" i="82"/>
  <c r="E87" i="82"/>
  <c r="E86" i="82"/>
  <c r="E85" i="82"/>
  <c r="E84" i="82"/>
  <c r="E83" i="82"/>
  <c r="E82" i="82"/>
  <c r="E81" i="82"/>
  <c r="E80" i="82"/>
  <c r="E79" i="82"/>
  <c r="E78" i="82"/>
  <c r="E77" i="82"/>
  <c r="E76" i="82"/>
  <c r="E75" i="82"/>
  <c r="E74" i="82"/>
  <c r="E73" i="82"/>
  <c r="E72" i="82"/>
  <c r="E71" i="82"/>
  <c r="E70" i="82"/>
  <c r="E69" i="82"/>
  <c r="E68" i="82"/>
  <c r="E67" i="82"/>
  <c r="E66" i="82"/>
  <c r="E65" i="82"/>
  <c r="E64" i="82"/>
  <c r="E63" i="82"/>
  <c r="E62" i="82"/>
  <c r="E61" i="82"/>
  <c r="E60" i="82"/>
  <c r="E59" i="82"/>
  <c r="E58" i="82"/>
  <c r="E57" i="82"/>
  <c r="E56" i="82"/>
  <c r="E55" i="82"/>
  <c r="E54" i="82"/>
  <c r="E53" i="82"/>
  <c r="E52" i="82"/>
  <c r="E51" i="82"/>
  <c r="E50" i="82"/>
  <c r="E49" i="82"/>
  <c r="E48" i="82"/>
  <c r="E47" i="82"/>
  <c r="E46" i="82"/>
  <c r="E45" i="82"/>
  <c r="E44" i="82"/>
  <c r="E43" i="82"/>
  <c r="E42" i="82"/>
  <c r="E41" i="82"/>
  <c r="E40" i="82"/>
  <c r="E39" i="82"/>
  <c r="E38" i="82"/>
  <c r="E37" i="82"/>
  <c r="E36" i="82"/>
  <c r="E35" i="82"/>
  <c r="E34" i="82"/>
  <c r="E33" i="82"/>
  <c r="E32" i="82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8" i="82"/>
  <c r="E7" i="82"/>
  <c r="E6" i="82"/>
  <c r="E5" i="82"/>
  <c r="E4" i="82"/>
  <c r="E3" i="82"/>
  <c r="E210" i="80"/>
  <c r="E209" i="80"/>
  <c r="E208" i="80"/>
  <c r="E207" i="80"/>
  <c r="E206" i="80"/>
  <c r="E205" i="80"/>
  <c r="E204" i="80"/>
  <c r="E203" i="80"/>
  <c r="E202" i="80"/>
  <c r="E201" i="80"/>
  <c r="E200" i="80"/>
  <c r="E199" i="80"/>
  <c r="E198" i="80"/>
  <c r="E197" i="80"/>
  <c r="E196" i="80"/>
  <c r="E195" i="80"/>
  <c r="E194" i="80"/>
  <c r="E193" i="80"/>
  <c r="E192" i="80"/>
  <c r="E191" i="80"/>
  <c r="E190" i="80"/>
  <c r="E189" i="80"/>
  <c r="E188" i="80"/>
  <c r="E187" i="80"/>
  <c r="E186" i="80"/>
  <c r="E185" i="80"/>
  <c r="E184" i="80"/>
  <c r="E183" i="80"/>
  <c r="E182" i="80"/>
  <c r="E181" i="80"/>
  <c r="E180" i="80"/>
  <c r="E179" i="80"/>
  <c r="E178" i="80"/>
  <c r="E177" i="80"/>
  <c r="E176" i="80"/>
  <c r="E175" i="80"/>
  <c r="E174" i="80"/>
  <c r="E173" i="80"/>
  <c r="E172" i="80"/>
  <c r="E171" i="80"/>
  <c r="E170" i="80"/>
  <c r="E169" i="80"/>
  <c r="E168" i="80"/>
  <c r="E167" i="80"/>
  <c r="E166" i="80"/>
  <c r="E165" i="80"/>
  <c r="E164" i="80"/>
  <c r="E163" i="80"/>
  <c r="E162" i="80"/>
  <c r="E161" i="80"/>
  <c r="E160" i="80"/>
  <c r="E159" i="80"/>
  <c r="E158" i="80"/>
  <c r="E157" i="80"/>
  <c r="E156" i="80"/>
  <c r="E155" i="80"/>
  <c r="E154" i="80"/>
  <c r="E153" i="80"/>
  <c r="E152" i="80"/>
  <c r="E151" i="80"/>
  <c r="E150" i="80"/>
  <c r="E149" i="80"/>
  <c r="E148" i="80"/>
  <c r="E147" i="80"/>
  <c r="E146" i="80"/>
  <c r="E145" i="80"/>
  <c r="E144" i="80"/>
  <c r="E143" i="80"/>
  <c r="E142" i="80"/>
  <c r="E141" i="80"/>
  <c r="E140" i="80"/>
  <c r="E139" i="80"/>
  <c r="E138" i="80"/>
  <c r="E137" i="80"/>
  <c r="E136" i="80"/>
  <c r="E135" i="80"/>
  <c r="E134" i="80"/>
  <c r="E133" i="80"/>
  <c r="E132" i="80"/>
  <c r="E131" i="80"/>
  <c r="E130" i="80"/>
  <c r="E129" i="80"/>
  <c r="E128" i="80"/>
  <c r="E127" i="80"/>
  <c r="E126" i="80"/>
  <c r="E125" i="80"/>
  <c r="E124" i="80"/>
  <c r="E123" i="80"/>
  <c r="E122" i="80"/>
  <c r="E121" i="80"/>
  <c r="E120" i="80"/>
  <c r="E119" i="80"/>
  <c r="E118" i="80"/>
  <c r="E117" i="80"/>
  <c r="E116" i="80"/>
  <c r="E115" i="80"/>
  <c r="E114" i="80"/>
  <c r="E113" i="80"/>
  <c r="E112" i="80"/>
  <c r="E111" i="80"/>
  <c r="E110" i="80"/>
  <c r="E109" i="80"/>
  <c r="E108" i="80"/>
  <c r="E107" i="80"/>
  <c r="E106" i="80"/>
  <c r="E105" i="80"/>
  <c r="E104" i="80"/>
  <c r="E103" i="80"/>
  <c r="E102" i="80"/>
  <c r="E101" i="80"/>
  <c r="E100" i="80"/>
  <c r="E99" i="80"/>
  <c r="E98" i="80"/>
  <c r="E97" i="80"/>
  <c r="E96" i="80"/>
  <c r="E95" i="80"/>
  <c r="E94" i="80"/>
  <c r="E93" i="80"/>
  <c r="E92" i="80"/>
  <c r="E91" i="80"/>
  <c r="E90" i="80"/>
  <c r="E89" i="80"/>
  <c r="E88" i="80"/>
  <c r="E87" i="80"/>
  <c r="E86" i="80"/>
  <c r="E85" i="80"/>
  <c r="E84" i="80"/>
  <c r="E83" i="80"/>
  <c r="E82" i="80"/>
  <c r="E81" i="80"/>
  <c r="E80" i="80"/>
  <c r="E79" i="80"/>
  <c r="E78" i="80"/>
  <c r="E77" i="80"/>
  <c r="E76" i="80"/>
  <c r="E75" i="80"/>
  <c r="E74" i="80"/>
  <c r="E73" i="80"/>
  <c r="E72" i="80"/>
  <c r="E71" i="80"/>
  <c r="E70" i="80"/>
  <c r="E69" i="80"/>
  <c r="E68" i="80"/>
  <c r="E67" i="80"/>
  <c r="E66" i="80"/>
  <c r="E65" i="80"/>
  <c r="E64" i="80"/>
  <c r="E63" i="80"/>
  <c r="E62" i="80"/>
  <c r="E61" i="80"/>
  <c r="E60" i="80"/>
  <c r="E59" i="80"/>
  <c r="E58" i="80"/>
  <c r="E57" i="80"/>
  <c r="E56" i="80"/>
  <c r="E55" i="80"/>
  <c r="E54" i="80"/>
  <c r="E53" i="80"/>
  <c r="E52" i="80"/>
  <c r="E51" i="80"/>
  <c r="E50" i="80"/>
  <c r="E49" i="80"/>
  <c r="E48" i="80"/>
  <c r="E47" i="80"/>
  <c r="E46" i="80"/>
  <c r="E45" i="80"/>
  <c r="E44" i="80"/>
  <c r="E43" i="80"/>
  <c r="E42" i="80"/>
  <c r="E41" i="80"/>
  <c r="E40" i="80"/>
  <c r="E39" i="80"/>
  <c r="E38" i="80"/>
  <c r="E37" i="80"/>
  <c r="E36" i="80"/>
  <c r="E35" i="80"/>
  <c r="E34" i="80"/>
  <c r="E33" i="80"/>
  <c r="E32" i="80"/>
  <c r="E31" i="80"/>
  <c r="E30" i="80"/>
  <c r="E29" i="80"/>
  <c r="E28" i="80"/>
  <c r="E27" i="80"/>
  <c r="E26" i="80"/>
  <c r="E25" i="80"/>
  <c r="E24" i="80"/>
  <c r="E23" i="80"/>
  <c r="E22" i="80"/>
  <c r="E21" i="80"/>
  <c r="E20" i="80"/>
  <c r="E19" i="80"/>
  <c r="E18" i="80"/>
  <c r="E17" i="80"/>
  <c r="E16" i="80"/>
  <c r="E15" i="80"/>
  <c r="E14" i="80"/>
  <c r="E13" i="80"/>
  <c r="E12" i="80"/>
  <c r="E11" i="80"/>
  <c r="E10" i="80"/>
  <c r="E9" i="80"/>
  <c r="E8" i="80"/>
  <c r="E7" i="80"/>
  <c r="E6" i="80"/>
  <c r="E5" i="80"/>
  <c r="E4" i="80"/>
  <c r="E3" i="80"/>
  <c r="H23" i="7" l="1"/>
  <c r="J36" i="4"/>
  <c r="H36" i="4"/>
  <c r="J37" i="4" l="1"/>
  <c r="K14" i="5"/>
  <c r="J14" i="5"/>
  <c r="I14" i="5"/>
  <c r="H14" i="5"/>
  <c r="I15" i="5" l="1"/>
  <c r="K34" i="11"/>
  <c r="K35" i="11" s="1"/>
  <c r="J25" i="8" l="1"/>
  <c r="H25" i="8"/>
  <c r="I25" i="8"/>
  <c r="K25" i="8"/>
  <c r="I26" i="8" l="1"/>
  <c r="K26" i="8"/>
  <c r="J26" i="8"/>
  <c r="J23" i="7"/>
  <c r="J24" i="7" s="1"/>
  <c r="I36" i="4"/>
  <c r="I37" i="4" s="1"/>
  <c r="K36" i="4"/>
  <c r="K37" i="4" s="1"/>
  <c r="K23" i="7"/>
  <c r="K24" i="7" s="1"/>
  <c r="I23" i="7"/>
  <c r="I24" i="7" s="1"/>
  <c r="K15" i="5" l="1"/>
  <c r="J15" i="5"/>
</calcChain>
</file>

<file path=xl/sharedStrings.xml><?xml version="1.0" encoding="utf-8"?>
<sst xmlns="http://schemas.openxmlformats.org/spreadsheetml/2006/main" count="3238" uniqueCount="744">
  <si>
    <t>Country</t>
  </si>
  <si>
    <t>Algeria</t>
  </si>
  <si>
    <t>Angola</t>
  </si>
  <si>
    <t>Argentina</t>
  </si>
  <si>
    <t>Armenia</t>
  </si>
  <si>
    <t>Austria</t>
  </si>
  <si>
    <t>Azerbaijan</t>
  </si>
  <si>
    <t>Bahrain</t>
  </si>
  <si>
    <t>Bangladesh</t>
  </si>
  <si>
    <t>Barbados</t>
  </si>
  <si>
    <t>Belarus</t>
  </si>
  <si>
    <t>Belgium</t>
  </si>
  <si>
    <t>Bolivia</t>
  </si>
  <si>
    <t>Botswana</t>
  </si>
  <si>
    <t>Brazil</t>
  </si>
  <si>
    <t>Bulgaria</t>
  </si>
  <si>
    <t>Cabo Verde</t>
  </si>
  <si>
    <t>Canada</t>
  </si>
  <si>
    <t>Chile</t>
  </si>
  <si>
    <t>China</t>
  </si>
  <si>
    <t>Colombia</t>
  </si>
  <si>
    <t>Costa Rica</t>
  </si>
  <si>
    <t>Cote d'Ivoire and UEMOA countries</t>
  </si>
  <si>
    <t>Croatia</t>
  </si>
  <si>
    <t>Czech Republic</t>
  </si>
  <si>
    <t>Denmark</t>
  </si>
  <si>
    <t>Dominican Republic</t>
  </si>
  <si>
    <t>Ecuador</t>
  </si>
  <si>
    <t>El Salvador</t>
  </si>
  <si>
    <t>Estonia</t>
  </si>
  <si>
    <t>Euroclear</t>
  </si>
  <si>
    <t>Finland</t>
  </si>
  <si>
    <t>France</t>
  </si>
  <si>
    <t>Georgia</t>
  </si>
  <si>
    <t>Germany</t>
  </si>
  <si>
    <t>Ghana</t>
  </si>
  <si>
    <t>Greece</t>
  </si>
  <si>
    <t>Guatemala</t>
  </si>
  <si>
    <t>Honduras</t>
  </si>
  <si>
    <t>Hong Kong</t>
  </si>
  <si>
    <t>Hungary</t>
  </si>
  <si>
    <t>Ireland</t>
  </si>
  <si>
    <t>Israel</t>
  </si>
  <si>
    <t>Italy</t>
  </si>
  <si>
    <t>Jamaica</t>
  </si>
  <si>
    <t>Jordan</t>
  </si>
  <si>
    <t>Kazakhstan</t>
  </si>
  <si>
    <t>Kenya</t>
  </si>
  <si>
    <t>Latvia</t>
  </si>
  <si>
    <t>Lebanon</t>
  </si>
  <si>
    <t>Libya</t>
  </si>
  <si>
    <t>Lithuania</t>
  </si>
  <si>
    <t>Luxembourg/Clearstream</t>
  </si>
  <si>
    <t>Maldives</t>
  </si>
  <si>
    <t>Malta</t>
  </si>
  <si>
    <t>Mauritius</t>
  </si>
  <si>
    <t>Mexico</t>
  </si>
  <si>
    <t>Mongolia</t>
  </si>
  <si>
    <t>Montenegro</t>
  </si>
  <si>
    <t>Morocco</t>
  </si>
  <si>
    <t>Mozambique</t>
  </si>
  <si>
    <t>Nepal</t>
  </si>
  <si>
    <t>Netherlands</t>
  </si>
  <si>
    <t>Nicaragua</t>
  </si>
  <si>
    <t>Nigeria</t>
  </si>
  <si>
    <t>Norway</t>
  </si>
  <si>
    <t>Oman</t>
  </si>
  <si>
    <t>Palestine</t>
  </si>
  <si>
    <t>Panama</t>
  </si>
  <si>
    <t>Paraguay</t>
  </si>
  <si>
    <t>Peru</t>
  </si>
  <si>
    <t>Poland</t>
  </si>
  <si>
    <t>Portugal</t>
  </si>
  <si>
    <t>Qatar</t>
  </si>
  <si>
    <t>Romania</t>
  </si>
  <si>
    <t>Saudi Arabia</t>
  </si>
  <si>
    <t>Serbia</t>
  </si>
  <si>
    <t>Seychelles</t>
  </si>
  <si>
    <t>Singapore</t>
  </si>
  <si>
    <t>Slovakia</t>
  </si>
  <si>
    <t>Slovenia</t>
  </si>
  <si>
    <t>Spain</t>
  </si>
  <si>
    <t>Sweden</t>
  </si>
  <si>
    <t>Switzerland</t>
  </si>
  <si>
    <t>Syria</t>
  </si>
  <si>
    <t>Tanzania</t>
  </si>
  <si>
    <t>Uganda</t>
  </si>
  <si>
    <t>Ukraine</t>
  </si>
  <si>
    <t>United Arab Emirates</t>
  </si>
  <si>
    <t>United Kingdom</t>
  </si>
  <si>
    <t>Uruguay</t>
  </si>
  <si>
    <t>USA</t>
  </si>
  <si>
    <t>Venezuela</t>
  </si>
  <si>
    <t>Vietnam</t>
  </si>
  <si>
    <t>Zambia</t>
  </si>
  <si>
    <t>Zimbabwe</t>
  </si>
  <si>
    <t>Iceland</t>
  </si>
  <si>
    <t>Kuwait</t>
  </si>
  <si>
    <t>Pakistan</t>
  </si>
  <si>
    <t>Russia</t>
  </si>
  <si>
    <t>South Africa</t>
  </si>
  <si>
    <t>Sri Lanka</t>
  </si>
  <si>
    <t>Uzbekistan</t>
  </si>
  <si>
    <t>Cyprus</t>
  </si>
  <si>
    <t>Malaysia</t>
  </si>
  <si>
    <t>Egypt</t>
  </si>
  <si>
    <t>Andorra</t>
  </si>
  <si>
    <t>Afghanistan</t>
  </si>
  <si>
    <t>Antigua and Barbuda</t>
  </si>
  <si>
    <t>Anguilla</t>
  </si>
  <si>
    <t>Albania</t>
  </si>
  <si>
    <t>Netherlands Antilles</t>
  </si>
  <si>
    <t>American Samoa</t>
  </si>
  <si>
    <t>Australia</t>
  </si>
  <si>
    <t>Aruba</t>
  </si>
  <si>
    <t>Bosnia and Herzegovina</t>
  </si>
  <si>
    <t>Burkina Faso</t>
  </si>
  <si>
    <t>Burundi</t>
  </si>
  <si>
    <t>Benin</t>
  </si>
  <si>
    <t>Bermuda</t>
  </si>
  <si>
    <t>Brunei Darussalam</t>
  </si>
  <si>
    <t>Bhutan</t>
  </si>
  <si>
    <t>Belize</t>
  </si>
  <si>
    <t>Congo (the Democratic Republic of the)</t>
  </si>
  <si>
    <t>Congo (the)</t>
  </si>
  <si>
    <t>Cook Islands (the)</t>
  </si>
  <si>
    <t>Cameroon</t>
  </si>
  <si>
    <t>Cuba</t>
  </si>
  <si>
    <t>Curaçao</t>
  </si>
  <si>
    <t>Djibouti</t>
  </si>
  <si>
    <t>Dominica</t>
  </si>
  <si>
    <t>Eritrea</t>
  </si>
  <si>
    <t>Ethiopia</t>
  </si>
  <si>
    <t>Fiji</t>
  </si>
  <si>
    <t>Falkland Islands (the) [Malvinas]</t>
  </si>
  <si>
    <t>Faroe Islands (the)</t>
  </si>
  <si>
    <t>Gabon</t>
  </si>
  <si>
    <t>Grenada</t>
  </si>
  <si>
    <t>Guernsey</t>
  </si>
  <si>
    <t>Gibraltar</t>
  </si>
  <si>
    <t>Guinea</t>
  </si>
  <si>
    <t>Guinea-Bissau</t>
  </si>
  <si>
    <t>Haiti</t>
  </si>
  <si>
    <t>Indonesia</t>
  </si>
  <si>
    <t>Isle of Man</t>
  </si>
  <si>
    <t>India</t>
  </si>
  <si>
    <t>Iraq</t>
  </si>
  <si>
    <t>Jersey</t>
  </si>
  <si>
    <t>Japan</t>
  </si>
  <si>
    <t>Kyrgyzstan</t>
  </si>
  <si>
    <t>Cambodia</t>
  </si>
  <si>
    <t>Comoros (the)</t>
  </si>
  <si>
    <t>Saint Kitts and Nevis</t>
  </si>
  <si>
    <t>Cayman Islands (the)</t>
  </si>
  <si>
    <t>Lao People's Democratic Republic (the)</t>
  </si>
  <si>
    <t>Saint Lucia</t>
  </si>
  <si>
    <t>Liechtenstein</t>
  </si>
  <si>
    <t>Liberia</t>
  </si>
  <si>
    <t>Lesotho</t>
  </si>
  <si>
    <t>Monaco</t>
  </si>
  <si>
    <t>Moldova (the Republic of)</t>
  </si>
  <si>
    <t>Mali</t>
  </si>
  <si>
    <t>Myanmar</t>
  </si>
  <si>
    <t>Macao</t>
  </si>
  <si>
    <t>Mauritania</t>
  </si>
  <si>
    <t>Malawi</t>
  </si>
  <si>
    <t>Namibia</t>
  </si>
  <si>
    <t>Niue</t>
  </si>
  <si>
    <t>New Zealand</t>
  </si>
  <si>
    <t>Papua New Guinea</t>
  </si>
  <si>
    <t>Puerto Rico</t>
  </si>
  <si>
    <t>Rwanda</t>
  </si>
  <si>
    <t>Solomon Islands</t>
  </si>
  <si>
    <t>Sierra Leone</t>
  </si>
  <si>
    <t>San Marino</t>
  </si>
  <si>
    <t>Senegal</t>
  </si>
  <si>
    <t>Somalia</t>
  </si>
  <si>
    <t>Suriname</t>
  </si>
  <si>
    <t>Sao Tome and Principe</t>
  </si>
  <si>
    <t>Togo</t>
  </si>
  <si>
    <t>Thailand</t>
  </si>
  <si>
    <t>Tajikistan</t>
  </si>
  <si>
    <t>Turkmenistan</t>
  </si>
  <si>
    <t>Tunisia</t>
  </si>
  <si>
    <t>Turkey</t>
  </si>
  <si>
    <t>Trinidad and Tobago</t>
  </si>
  <si>
    <t>Saint Vincent and the Grenadines</t>
  </si>
  <si>
    <t>Virgin Islands (British)</t>
  </si>
  <si>
    <t>Virgin Islands (U.S.)</t>
  </si>
  <si>
    <t>Vanuatu</t>
  </si>
  <si>
    <t>Samoa</t>
  </si>
  <si>
    <t>Yemen</t>
  </si>
  <si>
    <t>Iran</t>
  </si>
  <si>
    <t>Korea</t>
  </si>
  <si>
    <t>Bahamas</t>
  </si>
  <si>
    <t>Marshall Islands</t>
  </si>
  <si>
    <t>Niger</t>
  </si>
  <si>
    <t>Philippines</t>
  </si>
  <si>
    <t>Sudan</t>
  </si>
  <si>
    <t>Turks and Caicos Islands</t>
  </si>
  <si>
    <t>VietNam</t>
  </si>
  <si>
    <t>United States Minor Outlying Islands</t>
  </si>
  <si>
    <t>Gambia</t>
  </si>
  <si>
    <t>Country Code</t>
  </si>
  <si>
    <t>Active ISIN</t>
  </si>
  <si>
    <t>Revised CFIs</t>
  </si>
  <si>
    <t xml:space="preserve">AD	    </t>
  </si>
  <si>
    <t xml:space="preserve">AE	    </t>
  </si>
  <si>
    <t xml:space="preserve">AF	    </t>
  </si>
  <si>
    <t xml:space="preserve">AG	    </t>
  </si>
  <si>
    <t xml:space="preserve">AI	    </t>
  </si>
  <si>
    <t xml:space="preserve">AL	    </t>
  </si>
  <si>
    <t xml:space="preserve">AM	    </t>
  </si>
  <si>
    <t xml:space="preserve">AN	    </t>
  </si>
  <si>
    <t xml:space="preserve">AO	    </t>
  </si>
  <si>
    <t xml:space="preserve">AR	    </t>
  </si>
  <si>
    <t xml:space="preserve">AS	    </t>
  </si>
  <si>
    <t xml:space="preserve">AT	    </t>
  </si>
  <si>
    <t xml:space="preserve">AU	    </t>
  </si>
  <si>
    <t xml:space="preserve">AW	    </t>
  </si>
  <si>
    <t xml:space="preserve">AZ	    </t>
  </si>
  <si>
    <t xml:space="preserve">BA	    </t>
  </si>
  <si>
    <t xml:space="preserve">BB	    </t>
  </si>
  <si>
    <t xml:space="preserve">BD	    </t>
  </si>
  <si>
    <t xml:space="preserve">BE	    </t>
  </si>
  <si>
    <t xml:space="preserve">BF	    </t>
  </si>
  <si>
    <t xml:space="preserve">BG	    </t>
  </si>
  <si>
    <t xml:space="preserve">BH	    </t>
  </si>
  <si>
    <t xml:space="preserve">BI	    </t>
  </si>
  <si>
    <t xml:space="preserve">BJ	    </t>
  </si>
  <si>
    <t xml:space="preserve">BM	    </t>
  </si>
  <si>
    <t xml:space="preserve">BN	    </t>
  </si>
  <si>
    <t xml:space="preserve">BO	    </t>
  </si>
  <si>
    <t xml:space="preserve">BR	    </t>
  </si>
  <si>
    <t xml:space="preserve">BS	    </t>
  </si>
  <si>
    <t xml:space="preserve">BT	    </t>
  </si>
  <si>
    <t xml:space="preserve">BW	    </t>
  </si>
  <si>
    <t xml:space="preserve">BY	    </t>
  </si>
  <si>
    <t xml:space="preserve">BZ	    </t>
  </si>
  <si>
    <t xml:space="preserve">CA	    </t>
  </si>
  <si>
    <t xml:space="preserve">CD	    </t>
  </si>
  <si>
    <t xml:space="preserve">CG	    </t>
  </si>
  <si>
    <t xml:space="preserve">CH	    </t>
  </si>
  <si>
    <t xml:space="preserve">CI	    </t>
  </si>
  <si>
    <t xml:space="preserve">CK	    </t>
  </si>
  <si>
    <t xml:space="preserve">CL	    </t>
  </si>
  <si>
    <t xml:space="preserve">CM	    </t>
  </si>
  <si>
    <t xml:space="preserve">CN	    </t>
  </si>
  <si>
    <t xml:space="preserve">CO	    </t>
  </si>
  <si>
    <t xml:space="preserve">CR	    </t>
  </si>
  <si>
    <t xml:space="preserve">CS	    </t>
  </si>
  <si>
    <t xml:space="preserve">CU	    </t>
  </si>
  <si>
    <t xml:space="preserve">CV	    </t>
  </si>
  <si>
    <t xml:space="preserve">CW	    </t>
  </si>
  <si>
    <t xml:space="preserve">CY	    </t>
  </si>
  <si>
    <t xml:space="preserve">CZ	    </t>
  </si>
  <si>
    <t xml:space="preserve">DE	    </t>
  </si>
  <si>
    <t xml:space="preserve">DJ	    </t>
  </si>
  <si>
    <t xml:space="preserve">DK	    </t>
  </si>
  <si>
    <t xml:space="preserve">DM	    </t>
  </si>
  <si>
    <t xml:space="preserve">DO	    </t>
  </si>
  <si>
    <t xml:space="preserve">DZ	    </t>
  </si>
  <si>
    <t xml:space="preserve">EC	    </t>
  </si>
  <si>
    <t xml:space="preserve">EE	    </t>
  </si>
  <si>
    <t xml:space="preserve">EG	    </t>
  </si>
  <si>
    <t xml:space="preserve">ER	    </t>
  </si>
  <si>
    <t xml:space="preserve">ES	    </t>
  </si>
  <si>
    <t xml:space="preserve">ET	    </t>
  </si>
  <si>
    <t xml:space="preserve">EU	    </t>
  </si>
  <si>
    <t xml:space="preserve">FI	    </t>
  </si>
  <si>
    <t xml:space="preserve">FJ	    </t>
  </si>
  <si>
    <t xml:space="preserve">FK	    </t>
  </si>
  <si>
    <t xml:space="preserve">FO	    </t>
  </si>
  <si>
    <t xml:space="preserve">FR	    </t>
  </si>
  <si>
    <t xml:space="preserve">GA	    </t>
  </si>
  <si>
    <t xml:space="preserve">GB	    </t>
  </si>
  <si>
    <t xml:space="preserve">GD	    </t>
  </si>
  <si>
    <t xml:space="preserve">GE	    </t>
  </si>
  <si>
    <t xml:space="preserve">GG	    </t>
  </si>
  <si>
    <t xml:space="preserve">GH	    </t>
  </si>
  <si>
    <t xml:space="preserve">GI	    </t>
  </si>
  <si>
    <t xml:space="preserve">GM	    </t>
  </si>
  <si>
    <t xml:space="preserve">GN	    </t>
  </si>
  <si>
    <t xml:space="preserve">GR	    </t>
  </si>
  <si>
    <t xml:space="preserve">GT	    </t>
  </si>
  <si>
    <t xml:space="preserve">GW	    </t>
  </si>
  <si>
    <t xml:space="preserve">HK	    </t>
  </si>
  <si>
    <t xml:space="preserve">HN	    </t>
  </si>
  <si>
    <t xml:space="preserve">HR	    </t>
  </si>
  <si>
    <t xml:space="preserve">HT	    </t>
  </si>
  <si>
    <t xml:space="preserve">HU	    </t>
  </si>
  <si>
    <t xml:space="preserve">ID	    </t>
  </si>
  <si>
    <t xml:space="preserve">IE	    </t>
  </si>
  <si>
    <t xml:space="preserve">IL	    </t>
  </si>
  <si>
    <t xml:space="preserve">IM	    </t>
  </si>
  <si>
    <t xml:space="preserve">IN	    </t>
  </si>
  <si>
    <t xml:space="preserve">IQ	    </t>
  </si>
  <si>
    <t xml:space="preserve">IR	    </t>
  </si>
  <si>
    <t xml:space="preserve">IS	    </t>
  </si>
  <si>
    <t xml:space="preserve">IT	    </t>
  </si>
  <si>
    <t xml:space="preserve">JE	    </t>
  </si>
  <si>
    <t xml:space="preserve">JM	    </t>
  </si>
  <si>
    <t xml:space="preserve">JO	    </t>
  </si>
  <si>
    <t xml:space="preserve">JP	    </t>
  </si>
  <si>
    <t xml:space="preserve">KE	    </t>
  </si>
  <si>
    <t xml:space="preserve">KG	    </t>
  </si>
  <si>
    <t xml:space="preserve">KH	    </t>
  </si>
  <si>
    <t xml:space="preserve">KM	    </t>
  </si>
  <si>
    <t xml:space="preserve">KN	    </t>
  </si>
  <si>
    <t xml:space="preserve">KR	    </t>
  </si>
  <si>
    <t xml:space="preserve">KW	    </t>
  </si>
  <si>
    <t xml:space="preserve">KY	    </t>
  </si>
  <si>
    <t xml:space="preserve">KZ	    </t>
  </si>
  <si>
    <t xml:space="preserve">LA	    </t>
  </si>
  <si>
    <t xml:space="preserve">LB	    </t>
  </si>
  <si>
    <t xml:space="preserve">LC	    </t>
  </si>
  <si>
    <t xml:space="preserve">LI	    </t>
  </si>
  <si>
    <t xml:space="preserve">LK	    </t>
  </si>
  <si>
    <t xml:space="preserve">LR	    </t>
  </si>
  <si>
    <t xml:space="preserve">LS	    </t>
  </si>
  <si>
    <t xml:space="preserve">LT	    </t>
  </si>
  <si>
    <t xml:space="preserve">LU	    </t>
  </si>
  <si>
    <t xml:space="preserve">LV	    </t>
  </si>
  <si>
    <t xml:space="preserve">LY	    </t>
  </si>
  <si>
    <t xml:space="preserve">MA	    </t>
  </si>
  <si>
    <t xml:space="preserve">MC	    </t>
  </si>
  <si>
    <t xml:space="preserve">MD	    </t>
  </si>
  <si>
    <t xml:space="preserve">ME	    </t>
  </si>
  <si>
    <t xml:space="preserve">MH	    </t>
  </si>
  <si>
    <t xml:space="preserve">MK	    </t>
  </si>
  <si>
    <t xml:space="preserve">ML	    </t>
  </si>
  <si>
    <t xml:space="preserve">MM	    </t>
  </si>
  <si>
    <t xml:space="preserve">MN	    </t>
  </si>
  <si>
    <t xml:space="preserve">MO	    </t>
  </si>
  <si>
    <t xml:space="preserve">MR	    </t>
  </si>
  <si>
    <t xml:space="preserve">MT	    </t>
  </si>
  <si>
    <t xml:space="preserve">MU	    </t>
  </si>
  <si>
    <t xml:space="preserve">MV	    </t>
  </si>
  <si>
    <t xml:space="preserve">MW	    </t>
  </si>
  <si>
    <t xml:space="preserve">MX	    </t>
  </si>
  <si>
    <t xml:space="preserve">MY	    </t>
  </si>
  <si>
    <t xml:space="preserve">MZ	    </t>
  </si>
  <si>
    <t xml:space="preserve">NA	    </t>
  </si>
  <si>
    <t xml:space="preserve">NE	    </t>
  </si>
  <si>
    <t xml:space="preserve">NG	    </t>
  </si>
  <si>
    <t xml:space="preserve">NI	    </t>
  </si>
  <si>
    <t xml:space="preserve">NL	    </t>
  </si>
  <si>
    <t xml:space="preserve">NO	    </t>
  </si>
  <si>
    <t xml:space="preserve">NP	    </t>
  </si>
  <si>
    <t xml:space="preserve">NU	    </t>
  </si>
  <si>
    <t xml:space="preserve">NZ	    </t>
  </si>
  <si>
    <t xml:space="preserve">OM	    </t>
  </si>
  <si>
    <t xml:space="preserve">PA	    </t>
  </si>
  <si>
    <t xml:space="preserve">PE	    </t>
  </si>
  <si>
    <t xml:space="preserve">PG	    </t>
  </si>
  <si>
    <t xml:space="preserve">PH	    </t>
  </si>
  <si>
    <t xml:space="preserve">PK	    </t>
  </si>
  <si>
    <t xml:space="preserve">PL	    </t>
  </si>
  <si>
    <t xml:space="preserve">PR	    </t>
  </si>
  <si>
    <t xml:space="preserve">PS	    </t>
  </si>
  <si>
    <t xml:space="preserve">PT	    </t>
  </si>
  <si>
    <t xml:space="preserve">PY	    </t>
  </si>
  <si>
    <t xml:space="preserve">QA	    </t>
  </si>
  <si>
    <t xml:space="preserve">RO	    </t>
  </si>
  <si>
    <t xml:space="preserve">RS	    </t>
  </si>
  <si>
    <t xml:space="preserve">RU	    </t>
  </si>
  <si>
    <t xml:space="preserve">RW	    </t>
  </si>
  <si>
    <t xml:space="preserve">SA	    </t>
  </si>
  <si>
    <t xml:space="preserve">SB	    </t>
  </si>
  <si>
    <t xml:space="preserve">SC	    </t>
  </si>
  <si>
    <t xml:space="preserve">SD	    </t>
  </si>
  <si>
    <t xml:space="preserve">SE	    </t>
  </si>
  <si>
    <t xml:space="preserve">SG	    </t>
  </si>
  <si>
    <t xml:space="preserve">SI	    </t>
  </si>
  <si>
    <t xml:space="preserve">SK	    </t>
  </si>
  <si>
    <t xml:space="preserve">SL	    </t>
  </si>
  <si>
    <t xml:space="preserve">SM	    </t>
  </si>
  <si>
    <t xml:space="preserve">SN	    </t>
  </si>
  <si>
    <t xml:space="preserve">SO	    </t>
  </si>
  <si>
    <t xml:space="preserve">SR	    </t>
  </si>
  <si>
    <t xml:space="preserve">ST	    </t>
  </si>
  <si>
    <t xml:space="preserve">SV	    </t>
  </si>
  <si>
    <t xml:space="preserve">SY	    </t>
  </si>
  <si>
    <t xml:space="preserve">SZ	    </t>
  </si>
  <si>
    <t xml:space="preserve">TC	    </t>
  </si>
  <si>
    <t xml:space="preserve">TG	    </t>
  </si>
  <si>
    <t xml:space="preserve">TH	    </t>
  </si>
  <si>
    <t xml:space="preserve">TJ	    </t>
  </si>
  <si>
    <t xml:space="preserve">TM	    </t>
  </si>
  <si>
    <t xml:space="preserve">TN	    </t>
  </si>
  <si>
    <t xml:space="preserve">TR	    </t>
  </si>
  <si>
    <t xml:space="preserve">TT	    </t>
  </si>
  <si>
    <t xml:space="preserve">TW	    </t>
  </si>
  <si>
    <t xml:space="preserve">TZ	    </t>
  </si>
  <si>
    <t xml:space="preserve">UA	    </t>
  </si>
  <si>
    <t xml:space="preserve">UG	    </t>
  </si>
  <si>
    <t xml:space="preserve">UM	    </t>
  </si>
  <si>
    <t xml:space="preserve">US	    </t>
  </si>
  <si>
    <t xml:space="preserve">UY	    </t>
  </si>
  <si>
    <t xml:space="preserve">UZ	    </t>
  </si>
  <si>
    <t xml:space="preserve">VC	    </t>
  </si>
  <si>
    <t xml:space="preserve">VE	    </t>
  </si>
  <si>
    <t xml:space="preserve">VG	    </t>
  </si>
  <si>
    <t xml:space="preserve">VI	    </t>
  </si>
  <si>
    <t xml:space="preserve">VN	    </t>
  </si>
  <si>
    <t xml:space="preserve">VU	    </t>
  </si>
  <si>
    <t xml:space="preserve">WS	    </t>
  </si>
  <si>
    <t xml:space="preserve">XS	    </t>
  </si>
  <si>
    <t xml:space="preserve">YE	    </t>
  </si>
  <si>
    <t xml:space="preserve">YU	    </t>
  </si>
  <si>
    <t xml:space="preserve">ZA	    </t>
  </si>
  <si>
    <t xml:space="preserve">ZM	    </t>
  </si>
  <si>
    <t xml:space="preserve">ZW	    </t>
  </si>
  <si>
    <t>WM Datenservice</t>
  </si>
  <si>
    <t>Colombo Stock Exchange</t>
  </si>
  <si>
    <t>Tunisie Clearing</t>
  </si>
  <si>
    <t xml:space="preserve">  FISN</t>
  </si>
  <si>
    <t>CFI coverage</t>
  </si>
  <si>
    <t>FISN coverage</t>
  </si>
  <si>
    <t>Active ISINs</t>
  </si>
  <si>
    <t>Active CFI2015</t>
  </si>
  <si>
    <t>Active FISN</t>
  </si>
  <si>
    <t xml:space="preserve">TOTAL :     </t>
  </si>
  <si>
    <t>LEI</t>
  </si>
  <si>
    <t>LEI coverage</t>
  </si>
  <si>
    <t>Czechoslovakia (no longer valid)</t>
  </si>
  <si>
    <t>Yugoslavia (no longer valid)</t>
  </si>
  <si>
    <t># of NNAs</t>
  </si>
  <si>
    <t>1-49% CFI</t>
  </si>
  <si>
    <t>50-89% CFI</t>
  </si>
  <si>
    <t>50-89% FISN</t>
  </si>
  <si>
    <t>1-49% FISN</t>
  </si>
  <si>
    <t>100% FISN</t>
  </si>
  <si>
    <t>100% CFI</t>
  </si>
  <si>
    <t>90-99% CFI</t>
  </si>
  <si>
    <t>90-99% FISN</t>
  </si>
  <si>
    <t>0% FISN</t>
  </si>
  <si>
    <t>0% CFI</t>
  </si>
  <si>
    <t>0% LEI</t>
  </si>
  <si>
    <t>1-49% LEI</t>
  </si>
  <si>
    <t>50-89% LEI</t>
  </si>
  <si>
    <t>90-99% LEI</t>
  </si>
  <si>
    <t>100% LEI</t>
  </si>
  <si>
    <t>NO CFI &amp; NO FISN*</t>
  </si>
  <si>
    <t>Barbados Central Securities Depository Inc.</t>
  </si>
  <si>
    <t>The Republican Unitary Enterprise</t>
  </si>
  <si>
    <t>Six Financial Information Belgium</t>
  </si>
  <si>
    <t>B3 S.A. - Brazil, Bolsa e Balcao</t>
  </si>
  <si>
    <t>Deposito Centralizado de Valores de Colombia - DECEVAL S.A.</t>
  </si>
  <si>
    <t>CEVALDOM</t>
  </si>
  <si>
    <t>MCDR</t>
  </si>
  <si>
    <t>Hong Kong Exchanges and Clearing Ltd.</t>
  </si>
  <si>
    <t>Securities and Exchange Board of India</t>
  </si>
  <si>
    <t xml:space="preserve">KSEI-Indonesian Central Securities Depository </t>
  </si>
  <si>
    <t>The Tel Aviv Stock Exchange</t>
  </si>
  <si>
    <t>Banca d'Italia</t>
  </si>
  <si>
    <t>Tokyo Stock Exchange Inc.</t>
  </si>
  <si>
    <t>Securities Depository Center of Jordan</t>
  </si>
  <si>
    <t xml:space="preserve">Midclear S.A.L. </t>
  </si>
  <si>
    <t xml:space="preserve">Bursa Malaysia </t>
  </si>
  <si>
    <t>North Macedonia</t>
  </si>
  <si>
    <t>Central Securities Depository AD Skopje</t>
  </si>
  <si>
    <t>Muscat Clearing &amp; Depository (S.A.O.C.)</t>
  </si>
  <si>
    <t>Central Securities Depository of Poland (KDPW SA)</t>
  </si>
  <si>
    <t>Interbolsa</t>
  </si>
  <si>
    <t>Qatar Financial Markets Authority</t>
  </si>
  <si>
    <t>Centralny depozitar cennych papierov SR, a.s.</t>
  </si>
  <si>
    <t>Six Financial Information Ltd</t>
  </si>
  <si>
    <t>Depozitarul Central S.A.</t>
  </si>
  <si>
    <t>Takasbank</t>
  </si>
  <si>
    <t>Banco Central del Uruguay</t>
  </si>
  <si>
    <t>CSD &amp; CC-Montenegro</t>
  </si>
  <si>
    <t>Comision Nacional del Mercado de Valores (CNMV)</t>
  </si>
  <si>
    <t>NNA</t>
  </si>
  <si>
    <t>Central Depository Bangladesh Ltd</t>
  </si>
  <si>
    <t>China Securities Industry Standardization Technical Committee (CSISC)</t>
  </si>
  <si>
    <t>Euroclear France</t>
  </si>
  <si>
    <t>Maroclear S.A.</t>
  </si>
  <si>
    <t>Algerie Clearing SPA</t>
  </si>
  <si>
    <t>Bolsa de Divida e Valores de Angola SGMR SA</t>
  </si>
  <si>
    <t>Caja de Valores S.A.</t>
  </si>
  <si>
    <t>Central Depository of Armenia OJSC</t>
  </si>
  <si>
    <t>ASX Limited</t>
  </si>
  <si>
    <t>Oesterreichische Kontrollbank AG</t>
  </si>
  <si>
    <t>National Depository Center of Azerbaijan Republic</t>
  </si>
  <si>
    <t>Bahrain Clear Company B.S.C.</t>
  </si>
  <si>
    <t xml:space="preserve">Entidad de Deposito de Valores de Bolivia S.A. </t>
  </si>
  <si>
    <t>Botswana Stock Exchange</t>
  </si>
  <si>
    <t>Central Depository AD</t>
  </si>
  <si>
    <t>Bolsa de Valores de Cabo Verde S.A.</t>
  </si>
  <si>
    <t>Clearstream Banking S.A.</t>
  </si>
  <si>
    <t>InterClear Central de Valores S.A.</t>
  </si>
  <si>
    <t>Regional Central Depository/Settlement Bank of West Africa Economic and Monetary Union</t>
  </si>
  <si>
    <t>Central Depository and Clearing Co Inc. of Croatia</t>
  </si>
  <si>
    <t>Central Securities Depository</t>
  </si>
  <si>
    <t>VP Securities A/S</t>
  </si>
  <si>
    <t>DECEVALE S.A.</t>
  </si>
  <si>
    <t>Central Deposito de Valores S.A. de C.V.-CEDEVAL</t>
  </si>
  <si>
    <t>Euroclear Bank SA/NV</t>
  </si>
  <si>
    <t>Euroclear Finland Ltd.</t>
  </si>
  <si>
    <t>National Bank of Georgia (NBG)</t>
  </si>
  <si>
    <t>Ghana Stock Exchange</t>
  </si>
  <si>
    <t xml:space="preserve">Bolsa de Valores Nacional, S.A. </t>
  </si>
  <si>
    <t>Comision Nacional de Bancos y Seguros</t>
  </si>
  <si>
    <t>KELER</t>
  </si>
  <si>
    <t>Tehran Securities Exchange Technology Management Co.</t>
  </si>
  <si>
    <t>The Irish Stock Exchange Plc</t>
  </si>
  <si>
    <t>Jamaica Stock Exchange</t>
  </si>
  <si>
    <t>Central Securities Depository JSC Republic of Kazakhstan</t>
  </si>
  <si>
    <t>Korea Exchange-KRX</t>
  </si>
  <si>
    <t>Kuwait Clearing Company</t>
  </si>
  <si>
    <t>Maldives Securities Depository Co. Pvt Ltd.</t>
  </si>
  <si>
    <t>Malta Stock Exchange Plc</t>
  </si>
  <si>
    <t>S.D. Indeval, SA de C.V</t>
  </si>
  <si>
    <t>Bolsa de Valores de Mozambique</t>
  </si>
  <si>
    <t>CDS and Clearing Ltd.</t>
  </si>
  <si>
    <t>Euroclear Nederland</t>
  </si>
  <si>
    <t>Central Nicaraguense de Valores-CENIVAL</t>
  </si>
  <si>
    <t>Central Securities Clearing Systems Plc.</t>
  </si>
  <si>
    <t>Verdipapirsentralen (ASA) VPS</t>
  </si>
  <si>
    <t>Central Depository Company of Pakistan Ltd</t>
  </si>
  <si>
    <t>Palestine Exchange (PEX)</t>
  </si>
  <si>
    <t>Bolsa de Valores y Productos Asuncion</t>
  </si>
  <si>
    <t>Bolsa De Valores de Lima</t>
  </si>
  <si>
    <t>National Settlement Depository (NSD). A part of Moscow Exchange Group</t>
  </si>
  <si>
    <t>Central Securities Depository and Clearing House of Serbia</t>
  </si>
  <si>
    <t xml:space="preserve">MERJ Exchange Limited </t>
  </si>
  <si>
    <t>Singapore Exchange Limited</t>
  </si>
  <si>
    <t>KDD-Central Securities Clearing Corporation</t>
  </si>
  <si>
    <t>JSE Ltd</t>
  </si>
  <si>
    <t>Euroclear Sweden AB</t>
  </si>
  <si>
    <t>Damascus Securities Exchange</t>
  </si>
  <si>
    <t>Taiwan Stock Exchange Corporation</t>
  </si>
  <si>
    <t>Thailand Securities Depository Co., Ltd</t>
  </si>
  <si>
    <t>Uganda Securities Exchange</t>
  </si>
  <si>
    <t>National Depository of Ukraine</t>
  </si>
  <si>
    <t>Securities &amp; Commodities Authority-ESCA</t>
  </si>
  <si>
    <t>London Stock Exchange</t>
  </si>
  <si>
    <t>CUSIP Global Services</t>
  </si>
  <si>
    <t>Bolsa De Valores de Caracas, C.A.</t>
  </si>
  <si>
    <t>Vietnam Securities Depository</t>
  </si>
  <si>
    <t>Clearstream (XS masterfile)</t>
  </si>
  <si>
    <t>Eswatini</t>
  </si>
  <si>
    <t>Eswatini Stock Exchange</t>
  </si>
  <si>
    <t>PNGX Markets Limited</t>
  </si>
  <si>
    <t>Chinese Taipai</t>
  </si>
  <si>
    <t>United Arab Emirates DIFC</t>
  </si>
  <si>
    <t>Nasdaq Dubai Ltd</t>
  </si>
  <si>
    <t>European Union</t>
  </si>
  <si>
    <t>Mar 21</t>
  </si>
  <si>
    <t>May 21</t>
  </si>
  <si>
    <t>Oct 21</t>
  </si>
  <si>
    <t>Dec 21</t>
  </si>
  <si>
    <t>Coverage %</t>
  </si>
  <si>
    <t xml:space="preserve">LEI </t>
  </si>
  <si>
    <t xml:space="preserve">CFI </t>
  </si>
  <si>
    <t>FISN</t>
  </si>
  <si>
    <t>Dec 19</t>
  </si>
  <si>
    <t>Mar 20</t>
  </si>
  <si>
    <t>May 20</t>
  </si>
  <si>
    <t>Oct 20</t>
  </si>
  <si>
    <t>Dec 20</t>
  </si>
  <si>
    <t>Global Monthly Coverage of LEI, CFI &amp; FISN</t>
  </si>
  <si>
    <t>Monthly Coverage of LEI, CFI &amp; FISN</t>
  </si>
  <si>
    <t xml:space="preserve"> </t>
  </si>
  <si>
    <t>Dec 2020</t>
  </si>
  <si>
    <t>Mar 22</t>
  </si>
  <si>
    <t>May 22</t>
  </si>
  <si>
    <t>Oct 22</t>
  </si>
  <si>
    <t>Dec 22</t>
  </si>
  <si>
    <t>Curacao</t>
  </si>
  <si>
    <t>Dutch Caribbean Securities Exchange N.V. (DCSX)</t>
  </si>
  <si>
    <t>Monetary Authority of Macao</t>
  </si>
  <si>
    <t>AE</t>
  </si>
  <si>
    <t>CFI</t>
  </si>
  <si>
    <t xml:space="preserve">Australia   </t>
  </si>
  <si>
    <t>CDS Clearing and Depository Services Inc. (CDS Clearing)</t>
  </si>
  <si>
    <t>DCV Asesorias Y Servicios S.A.</t>
  </si>
  <si>
    <t>Chinese Taipei</t>
  </si>
  <si>
    <t>Congo, Democratic Republic</t>
  </si>
  <si>
    <t>Banque Centrale du Congo</t>
  </si>
  <si>
    <t>No</t>
  </si>
  <si>
    <t xml:space="preserve">Cyprus </t>
  </si>
  <si>
    <t>Cyprus Stock Exchange (CSE)</t>
  </si>
  <si>
    <r>
      <t>Egypt</t>
    </r>
    <r>
      <rPr>
        <sz val="10"/>
        <color indexed="51"/>
        <rFont val="Arial"/>
        <family val="2"/>
      </rPr>
      <t xml:space="preserve"> </t>
    </r>
  </si>
  <si>
    <t>Hellenic Central Securities Depository S.A.</t>
  </si>
  <si>
    <t xml:space="preserve">India </t>
  </si>
  <si>
    <t>India Inernational Depositort IFSC</t>
  </si>
  <si>
    <r>
      <t>Indonesia</t>
    </r>
    <r>
      <rPr>
        <sz val="10"/>
        <color indexed="51"/>
        <rFont val="Arial"/>
        <family val="2"/>
      </rPr>
      <t xml:space="preserve"> </t>
    </r>
  </si>
  <si>
    <r>
      <t>Iran</t>
    </r>
    <r>
      <rPr>
        <sz val="10"/>
        <color indexed="13"/>
        <rFont val="Arial"/>
        <family val="2"/>
      </rPr>
      <t xml:space="preserve"> </t>
    </r>
  </si>
  <si>
    <t xml:space="preserve">Japan </t>
  </si>
  <si>
    <t>Nairobi Securiyies Exchange PLC</t>
  </si>
  <si>
    <r>
      <t xml:space="preserve">Korea </t>
    </r>
    <r>
      <rPr>
        <sz val="10"/>
        <color indexed="51"/>
        <rFont val="Arial"/>
        <family val="2"/>
      </rPr>
      <t xml:space="preserve"> </t>
    </r>
  </si>
  <si>
    <r>
      <t>Kuwait</t>
    </r>
    <r>
      <rPr>
        <sz val="10"/>
        <color indexed="51"/>
        <rFont val="Arial"/>
        <family val="2"/>
      </rPr>
      <t xml:space="preserve"> </t>
    </r>
  </si>
  <si>
    <t>Nasdaq CSD SE acting also  in behalf of Estonia, Iceland and Lithuania</t>
  </si>
  <si>
    <t>Luxembourg</t>
  </si>
  <si>
    <r>
      <t xml:space="preserve">Malaysia </t>
    </r>
    <r>
      <rPr>
        <sz val="10"/>
        <color indexed="51"/>
        <rFont val="Arial"/>
        <family val="2"/>
      </rPr>
      <t xml:space="preserve"> </t>
    </r>
  </si>
  <si>
    <t>The Financial Services Comission, Mauritius</t>
  </si>
  <si>
    <t>Mongolian Central Securities Depository Co., Ltd.</t>
  </si>
  <si>
    <t xml:space="preserve">Pakistan  </t>
  </si>
  <si>
    <t>Bolsa Latinoamericana de Valores (BLV).</t>
  </si>
  <si>
    <t>Securities and Exchange Commission Philippines</t>
  </si>
  <si>
    <t xml:space="preserve">Russia </t>
  </si>
  <si>
    <t>Securities Depository Center Company</t>
  </si>
  <si>
    <r>
      <t>South Africa</t>
    </r>
    <r>
      <rPr>
        <sz val="10"/>
        <color indexed="51"/>
        <rFont val="Arial"/>
        <family val="2"/>
      </rPr>
      <t xml:space="preserve"> </t>
    </r>
  </si>
  <si>
    <r>
      <t xml:space="preserve">Sri Lanka  </t>
    </r>
    <r>
      <rPr>
        <sz val="10"/>
        <color indexed="47"/>
        <rFont val="Arial"/>
        <family val="2"/>
      </rPr>
      <t xml:space="preserve"> </t>
    </r>
  </si>
  <si>
    <t>CJSC-Central Depository</t>
  </si>
  <si>
    <t>CSD &amp; Registry Company Limited (CSDR)</t>
  </si>
  <si>
    <t xml:space="preserve">Thailand  </t>
  </si>
  <si>
    <r>
      <t>Tunisia</t>
    </r>
    <r>
      <rPr>
        <sz val="10"/>
        <color indexed="47"/>
        <rFont val="Arial"/>
        <family val="2"/>
      </rPr>
      <t xml:space="preserve"> </t>
    </r>
  </si>
  <si>
    <t xml:space="preserve">Turkey </t>
  </si>
  <si>
    <t>The state enterprise "Central securities depository"</t>
  </si>
  <si>
    <t>Lusaka Stock Exchange Plc.</t>
  </si>
  <si>
    <r>
      <t>South Africa</t>
    </r>
    <r>
      <rPr>
        <sz val="11"/>
        <color indexed="51"/>
        <rFont val="Calibri"/>
        <family val="2"/>
      </rPr>
      <t xml:space="preserve"> </t>
    </r>
  </si>
  <si>
    <t>Submitted master refresh after 1/1/2022</t>
  </si>
  <si>
    <t>Mar 23</t>
  </si>
  <si>
    <t>May 23</t>
  </si>
  <si>
    <t>Oct 23</t>
  </si>
  <si>
    <t>Dec 23</t>
  </si>
  <si>
    <t>NO CFI &amp; NO FISN - Apr23</t>
  </si>
  <si>
    <t>NO CFI &amp; NO FISN - Aug23</t>
  </si>
  <si>
    <t>NO CFI &amp; NO FISN - Dec23</t>
  </si>
  <si>
    <t>2, 6-Feb-23</t>
  </si>
  <si>
    <t xml:space="preserve">South Africa </t>
  </si>
  <si>
    <t xml:space="preserve">31-Jan, 29-May-23 </t>
  </si>
  <si>
    <t>7-Feb, 15-May-23</t>
  </si>
  <si>
    <t xml:space="preserve">10-Jan, 3-May-23 </t>
  </si>
  <si>
    <t xml:space="preserve"> 27-Jan, 5-May-23</t>
  </si>
  <si>
    <t>27-Feb, 24-May-23</t>
  </si>
  <si>
    <t xml:space="preserve">4-Jan, 8-Feb, 22-May-23 </t>
  </si>
  <si>
    <t xml:space="preserve">31-Jan, 26-May-23 </t>
  </si>
  <si>
    <t>23-Feb, 27-May-23</t>
  </si>
  <si>
    <t>10-Feb, 31-May-23</t>
  </si>
  <si>
    <t xml:space="preserve"> 12-Jan, 4-May-23 </t>
  </si>
  <si>
    <t>7-Feb, 23-May-23</t>
  </si>
  <si>
    <t xml:space="preserve"> 18-Jan, 2-May-23 </t>
  </si>
  <si>
    <t>24-Feb, 24-May-23</t>
  </si>
  <si>
    <t>5-Jan, 14-Feb, 16-May-23</t>
  </si>
  <si>
    <t>1,8-Feb, 8-May-23</t>
  </si>
  <si>
    <t>LEI Jul 2023</t>
  </si>
  <si>
    <t>CFI Jul 2023</t>
  </si>
  <si>
    <t>FISN Jul 2023</t>
  </si>
  <si>
    <t xml:space="preserve"> 2-Feb, 2-Jun-23</t>
  </si>
  <si>
    <t>16-Mar, 13-Jun-23</t>
  </si>
  <si>
    <t>27-May, 26-Jun-23</t>
  </si>
  <si>
    <t>31-Mar, 10, 30-Jun-23</t>
  </si>
  <si>
    <t>10-Mar, 5-Jun-23</t>
  </si>
  <si>
    <t>31-Mar, 31-May, 30-Jun-23</t>
  </si>
  <si>
    <t xml:space="preserve"> 1,2-Feb, 5-May, 30-Jun-23</t>
  </si>
  <si>
    <t>31-Mar, 30-Jun-23</t>
  </si>
  <si>
    <t>10-Mar, 12-Jun-23</t>
  </si>
  <si>
    <t>30-Mar, 29-Jun-23</t>
  </si>
  <si>
    <t xml:space="preserve"> 16-Feb, 19-Jun-23</t>
  </si>
  <si>
    <t xml:space="preserve"> 13,20-Jan, 29-Mar, 26-Jun-23 </t>
  </si>
  <si>
    <t>8-Mar, 26-Jun-23</t>
  </si>
  <si>
    <t xml:space="preserve">3-Jan,6-Mar, 5-Jun-23 </t>
  </si>
  <si>
    <t>4-Jan, 31-Mar, 30-Jun-23</t>
  </si>
  <si>
    <t>10-Feb,27-Mar, 20-Jun-23</t>
  </si>
  <si>
    <t>14-Mar, 18-Jun-23</t>
  </si>
  <si>
    <t>11-Mar, 11-Jun-23 (EE-IS-LT-LV)</t>
  </si>
  <si>
    <t>27-Feb, 7-Jun-23</t>
  </si>
  <si>
    <t>8-Mar, 8-Jun-23</t>
  </si>
  <si>
    <t>30-Mar, 27-Jun-23</t>
  </si>
  <si>
    <t>18-Feb, 16-Mar, 8-Jun-23</t>
  </si>
  <si>
    <t>15-Mar, 15-Jun-23</t>
  </si>
  <si>
    <t>10-Mar, 6-Jun-23</t>
  </si>
  <si>
    <t>31-Jan, 2-Jun-23</t>
  </si>
  <si>
    <t>3,5-Apr, 30-Jun-23</t>
  </si>
  <si>
    <t>16-Jan, 30-Mar, 25-Jun-23</t>
  </si>
  <si>
    <t>23-Mar, 7-Jun-23</t>
  </si>
  <si>
    <t xml:space="preserve"> 31-Jan, 27-Apr, 27-Jun-23 </t>
  </si>
  <si>
    <t>4-Apr-20-Jun-23</t>
  </si>
  <si>
    <t>23-Mar, 22-Jun-23</t>
  </si>
  <si>
    <t>25-Jan, 28-Apr, 23-Jun-23</t>
  </si>
  <si>
    <t>6-Mar, 5-Jun-23</t>
  </si>
  <si>
    <t>LEI Coverage</t>
  </si>
  <si>
    <t>LEI Aug 2023</t>
  </si>
  <si>
    <t>CFI Aug 2023</t>
  </si>
  <si>
    <t>FISN Aug 2023</t>
  </si>
  <si>
    <t xml:space="preserve">19-Jan, 19-Apr, 18-Jul-23 </t>
  </si>
  <si>
    <t>5-Apr, 5-Jul-23</t>
  </si>
  <si>
    <t xml:space="preserve">9,30-Jan, 5-Apr, 4, 5, 6-Jul-23 </t>
  </si>
  <si>
    <r>
      <t xml:space="preserve">16-Jan, 13-May, </t>
    </r>
    <r>
      <rPr>
        <b/>
        <sz val="12"/>
        <color rgb="FFFF0000"/>
        <rFont val="Arial"/>
        <family val="2"/>
      </rPr>
      <t xml:space="preserve">20-Aug-23 </t>
    </r>
  </si>
  <si>
    <t>6-Apr, 4-Jul-23</t>
  </si>
  <si>
    <r>
      <t xml:space="preserve">14,23-Feb, 2-Mar, 21-Apr, 4-May, 30-Jun, </t>
    </r>
    <r>
      <rPr>
        <b/>
        <sz val="12"/>
        <color rgb="FFFF0000"/>
        <rFont val="Arial"/>
        <family val="2"/>
      </rPr>
      <t>30-Aug-23</t>
    </r>
  </si>
  <si>
    <r>
      <t xml:space="preserve"> 28-Jan, 29-Apr,</t>
    </r>
    <r>
      <rPr>
        <b/>
        <sz val="12"/>
        <color rgb="FFFF0000"/>
        <rFont val="Arial"/>
        <family val="2"/>
      </rPr>
      <t xml:space="preserve"> 19-Aug-23 </t>
    </r>
  </si>
  <si>
    <t>30-Apr, 31-Jul-23</t>
  </si>
  <si>
    <t xml:space="preserve">10-Jan, 5-Apr, 4-Jul-23 </t>
  </si>
  <si>
    <t>15-Feb, 27-Apr, 28-Jul-23</t>
  </si>
  <si>
    <r>
      <t>5-Jan, 1-Feb, 4-May,</t>
    </r>
    <r>
      <rPr>
        <b/>
        <sz val="12"/>
        <color rgb="FFFF0000"/>
        <rFont val="Arial"/>
        <family val="2"/>
      </rPr>
      <t xml:space="preserve"> 9-Aug-23 </t>
    </r>
  </si>
  <si>
    <t xml:space="preserve"> 9-Jan, 17-Apr, 17-Jul-23</t>
  </si>
  <si>
    <t xml:space="preserve">2-Jan, 3-Apr, 3-Jul-23 </t>
  </si>
  <si>
    <r>
      <t xml:space="preserve"> 23-Jan, 2, 7-Feb, 5, 27-May, </t>
    </r>
    <r>
      <rPr>
        <b/>
        <sz val="12"/>
        <color rgb="FFFF0000"/>
        <rFont val="Arial"/>
        <family val="2"/>
      </rPr>
      <t xml:space="preserve">29-Aug-23 </t>
    </r>
  </si>
  <si>
    <r>
      <t xml:space="preserve">13-Jan, 14-Apr, 17,18-Jul, </t>
    </r>
    <r>
      <rPr>
        <b/>
        <sz val="12"/>
        <color rgb="FFFF0000"/>
        <rFont val="Arial"/>
        <family val="2"/>
      </rPr>
      <t xml:space="preserve">1-Aug-23 </t>
    </r>
  </si>
  <si>
    <t>16-Jan, 12-Apr, 4-Jul-23</t>
  </si>
  <si>
    <r>
      <t>2-Jan, 15-Feb, 8-Jun,</t>
    </r>
    <r>
      <rPr>
        <b/>
        <sz val="12"/>
        <color rgb="FFFF0000"/>
        <rFont val="Arial"/>
        <family val="2"/>
      </rPr>
      <t xml:space="preserve"> 15, 28-Aug-23</t>
    </r>
  </si>
  <si>
    <r>
      <t xml:space="preserve">1-Feb, 4-May, </t>
    </r>
    <r>
      <rPr>
        <b/>
        <sz val="12"/>
        <color rgb="FFFF0000"/>
        <rFont val="Arial"/>
        <family val="2"/>
      </rPr>
      <t>18-Aug-23</t>
    </r>
  </si>
  <si>
    <t>24-Mar, 3-Jul-23</t>
  </si>
  <si>
    <r>
      <t>11-Jan, 4-Apr, 12-Jul,</t>
    </r>
    <r>
      <rPr>
        <b/>
        <sz val="12"/>
        <color rgb="FFFF0000"/>
        <rFont val="Arial"/>
        <family val="2"/>
      </rPr>
      <t xml:space="preserve"> 7-Aug-23</t>
    </r>
  </si>
  <si>
    <t xml:space="preserve"> 20-Jan, 18-Apr, 18-Jul-23</t>
  </si>
  <si>
    <r>
      <t>11-Jan, 13-Apr,</t>
    </r>
    <r>
      <rPr>
        <b/>
        <sz val="12"/>
        <color rgb="FFFF0000"/>
        <rFont val="Arial"/>
        <family val="2"/>
      </rPr>
      <t xml:space="preserve"> 9, 14-Aug-23 </t>
    </r>
  </si>
  <si>
    <t>2-Jan, 5-May, 5-Jul-23</t>
  </si>
  <si>
    <t xml:space="preserve">4-Jan, 6-Apr, 6-Jul-23 </t>
  </si>
  <si>
    <r>
      <t xml:space="preserve"> 5-Feb, 4-May,</t>
    </r>
    <r>
      <rPr>
        <b/>
        <sz val="12"/>
        <color rgb="FFFF0000"/>
        <rFont val="Arial"/>
        <family val="2"/>
      </rPr>
      <t xml:space="preserve"> 3-Aug-23</t>
    </r>
  </si>
  <si>
    <t>17-Jan, 17-Apr, 17-Jul-23</t>
  </si>
  <si>
    <t xml:space="preserve">4-Jan, 17-Apr, 12, 31-Jul-23 </t>
  </si>
  <si>
    <t>22-Jan, 30-Mar, 3-Jul-23</t>
  </si>
  <si>
    <t xml:space="preserve">3,5-Jan, 1-May, 11-Jul-23 </t>
  </si>
  <si>
    <r>
      <t xml:space="preserve">9-Feb, 9-May, </t>
    </r>
    <r>
      <rPr>
        <b/>
        <sz val="12"/>
        <color rgb="FFFF0000"/>
        <rFont val="Arial"/>
        <family val="2"/>
      </rPr>
      <t>10-Aug-23</t>
    </r>
  </si>
  <si>
    <t xml:space="preserve"> 6-Feb, 25-Apr, 24-Jul-23</t>
  </si>
  <si>
    <t>2-Jan, 3-Apr, 3-Jul-23</t>
  </si>
  <si>
    <r>
      <t xml:space="preserve">3-Jan, 2-Feb, 1-Mar, 3-Apr, 1-May, 1-Jun, 3-Jul, </t>
    </r>
    <r>
      <rPr>
        <b/>
        <sz val="12"/>
        <color rgb="FFFF0000"/>
        <rFont val="Arial"/>
        <family val="2"/>
      </rPr>
      <t xml:space="preserve">1-Aug-23 </t>
    </r>
  </si>
  <si>
    <r>
      <t xml:space="preserve">10, 30-Jan, 10, 23-Feb, 15-Mar, 10, 19,31-May, 20,22,29-Jun, 10, 21-Jul, </t>
    </r>
    <r>
      <rPr>
        <b/>
        <sz val="12"/>
        <color rgb="FFFF0000"/>
        <rFont val="Arial"/>
        <family val="2"/>
      </rPr>
      <t>14, 28-Aug-23</t>
    </r>
  </si>
  <si>
    <r>
      <t>1-Jan,12-Apr, 9-May,</t>
    </r>
    <r>
      <rPr>
        <b/>
        <sz val="12"/>
        <color rgb="FFFF0000"/>
        <rFont val="Arial"/>
        <family val="2"/>
      </rPr>
      <t xml:space="preserve"> 7-Aug-23 </t>
    </r>
  </si>
  <si>
    <r>
      <t xml:space="preserve">27-Jan, 2, 7-Feb, 12-May, </t>
    </r>
    <r>
      <rPr>
        <b/>
        <sz val="12"/>
        <color rgb="FFFF0000"/>
        <rFont val="Arial"/>
        <family val="2"/>
      </rPr>
      <t xml:space="preserve">10-Aug-23  </t>
    </r>
  </si>
  <si>
    <r>
      <t>1-Jan, 2,3-Feb,</t>
    </r>
    <r>
      <rPr>
        <b/>
        <sz val="12"/>
        <color rgb="FFFF0000"/>
        <rFont val="Arial"/>
        <family val="2"/>
      </rPr>
      <t xml:space="preserve"> 31-Aug-23</t>
    </r>
  </si>
  <si>
    <t>5-Apr, 19-Jul-23</t>
  </si>
  <si>
    <r>
      <t xml:space="preserve"> 17-Feb, 17-May, </t>
    </r>
    <r>
      <rPr>
        <b/>
        <sz val="12"/>
        <color rgb="FFFF0000"/>
        <rFont val="Arial"/>
        <family val="2"/>
      </rPr>
      <t>4-Aug-23</t>
    </r>
  </si>
  <si>
    <r>
      <t>14-Mar, 9-May,</t>
    </r>
    <r>
      <rPr>
        <b/>
        <sz val="12"/>
        <color rgb="FFFF0000"/>
        <rFont val="Arial"/>
        <family val="2"/>
      </rPr>
      <t xml:space="preserve"> 8-Aug-23</t>
    </r>
  </si>
  <si>
    <r>
      <t xml:space="preserve">2-Feb, 20-May, </t>
    </r>
    <r>
      <rPr>
        <b/>
        <sz val="12"/>
        <color rgb="FFFF0000"/>
        <rFont val="Arial"/>
        <family val="2"/>
      </rPr>
      <t>31-Aug-23</t>
    </r>
  </si>
  <si>
    <t xml:space="preserve">3-Jan, 2-Apr, 2-Jul-23 </t>
  </si>
  <si>
    <r>
      <t xml:space="preserve">2-Feb, 2-May, </t>
    </r>
    <r>
      <rPr>
        <b/>
        <sz val="12"/>
        <color rgb="FFFF0000"/>
        <rFont val="Arial"/>
        <family val="2"/>
      </rPr>
      <t>8-Aug-2023</t>
    </r>
  </si>
  <si>
    <t xml:space="preserve">16-Jan, 5-Apr, 11-Jul-23 </t>
  </si>
  <si>
    <t>3-Apr, 14-Jul-23</t>
  </si>
  <si>
    <r>
      <t xml:space="preserve"> 16-Feb, 16-May,</t>
    </r>
    <r>
      <rPr>
        <b/>
        <sz val="12"/>
        <color rgb="FFFF0000"/>
        <rFont val="Arial"/>
        <family val="2"/>
      </rPr>
      <t>16-Aug-23</t>
    </r>
  </si>
  <si>
    <t>12-Jan, 17-Apr, 17-Jul-23</t>
  </si>
  <si>
    <r>
      <t xml:space="preserve">1-Feb, 12-May, </t>
    </r>
    <r>
      <rPr>
        <b/>
        <sz val="12"/>
        <color rgb="FFFF0000"/>
        <rFont val="Arial"/>
        <family val="2"/>
      </rPr>
      <t>30-Aug-23</t>
    </r>
  </si>
  <si>
    <t xml:space="preserve"> 24-Feb,22-May, 25-Jul-23</t>
  </si>
  <si>
    <r>
      <t>24-Apr-</t>
    </r>
    <r>
      <rPr>
        <b/>
        <sz val="12"/>
        <color rgb="FFFF0000"/>
        <rFont val="Arial"/>
        <family val="2"/>
      </rPr>
      <t>2-Aug-23</t>
    </r>
  </si>
  <si>
    <r>
      <t xml:space="preserve"> 18-Jan, 4-May,</t>
    </r>
    <r>
      <rPr>
        <b/>
        <sz val="12"/>
        <color rgb="FFFF0000"/>
        <rFont val="Arial"/>
        <family val="2"/>
      </rPr>
      <t xml:space="preserve"> 9-Aug-23</t>
    </r>
  </si>
  <si>
    <t xml:space="preserve">6-Jan, 17-Apr, 10-Jul-23 </t>
  </si>
  <si>
    <t>23-Jan, 21-Apr, 21-Jul-23</t>
  </si>
  <si>
    <t>4-Apr, 4-Jul-23</t>
  </si>
  <si>
    <t xml:space="preserve">16, 18-Jan, 3-Feb, 31-Mar, 1-Jul-23 </t>
  </si>
  <si>
    <t xml:space="preserve">12-Jan, 12-Apr, 20-Jul-23 </t>
  </si>
  <si>
    <r>
      <t xml:space="preserve">5-Jan, 1, 17-Feb, 15-May, </t>
    </r>
    <r>
      <rPr>
        <b/>
        <sz val="12"/>
        <color rgb="FFFF0000"/>
        <rFont val="Arial"/>
        <family val="2"/>
      </rPr>
      <t xml:space="preserve">28-Aug-23 </t>
    </r>
  </si>
  <si>
    <r>
      <t xml:space="preserve">                                                             4-Apr, </t>
    </r>
    <r>
      <rPr>
        <b/>
        <sz val="12"/>
        <color rgb="FFFF0000"/>
        <rFont val="Arial"/>
        <family val="2"/>
      </rPr>
      <t>7-Aug-23</t>
    </r>
  </si>
  <si>
    <r>
      <t>4-Jan, 6,7-Feb, 8-May,</t>
    </r>
    <r>
      <rPr>
        <b/>
        <sz val="12"/>
        <color rgb="FFFF0000"/>
        <rFont val="Arial"/>
        <family val="2"/>
      </rPr>
      <t xml:space="preserve"> 10-Aug-23</t>
    </r>
  </si>
  <si>
    <t xml:space="preserve">1-Jan, 2-Feb, 1-Apr, 1-Jul-23 </t>
  </si>
  <si>
    <r>
      <t>17-Jan, 2-May,</t>
    </r>
    <r>
      <rPr>
        <b/>
        <sz val="12"/>
        <color rgb="FFFF0000"/>
        <rFont val="Arial"/>
        <family val="2"/>
      </rPr>
      <t xml:space="preserve"> 8-Aug-23</t>
    </r>
  </si>
  <si>
    <t xml:space="preserve">4-Jan, 13-Feb, 2-Mar, 20-Apr, 8-May, 1-Jun, 3-Jul-23 </t>
  </si>
  <si>
    <t>29-Mar, 21-Apr, 27-Jul-23</t>
  </si>
  <si>
    <t>20-Mar, 6-Jul-23</t>
  </si>
  <si>
    <t>Revised 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</si>
</sst>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#,##0;[Red]#,##0"/>
  </numFmts>
  <fonts count="1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5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0"/>
      <color indexed="9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0"/>
      <color indexed="62"/>
      <name val="Arial"/>
      <family val="2"/>
      <charset val="238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b/>
      <sz val="10"/>
      <color indexed="9"/>
      <name val="Arial"/>
      <family val="2"/>
      <charset val="238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10"/>
      <name val="Arial"/>
      <family val="2"/>
      <charset val="238"/>
    </font>
    <font>
      <sz val="11"/>
      <color indexed="20"/>
      <name val="Calibri"/>
      <family val="2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i/>
      <sz val="10"/>
      <color indexed="23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19"/>
      <name val="Calibri"/>
      <family val="2"/>
    </font>
    <font>
      <sz val="11"/>
      <color indexed="19"/>
      <name val="Calibri"/>
      <family val="2"/>
      <charset val="238"/>
    </font>
    <font>
      <sz val="11"/>
      <color indexed="19"/>
      <name val="Czcionka tekstu podstawowego"/>
      <family val="2"/>
      <charset val="238"/>
    </font>
    <font>
      <b/>
      <sz val="11"/>
      <color indexed="1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sz val="10"/>
      <color indexed="20"/>
      <name val="Arial"/>
      <family val="2"/>
      <charset val="238"/>
    </font>
    <font>
      <sz val="10"/>
      <color indexed="19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b/>
      <sz val="10"/>
      <color indexed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63"/>
      <name val="Arial"/>
      <family val="2"/>
    </font>
    <font>
      <b/>
      <sz val="10"/>
      <color indexed="4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Arial"/>
      <family val="2"/>
    </font>
    <font>
      <b/>
      <sz val="11"/>
      <name val="Calibri"/>
      <family val="2"/>
    </font>
    <font>
      <b/>
      <sz val="10"/>
      <color rgb="FF616161"/>
      <name val="Arial"/>
      <family val="2"/>
    </font>
    <font>
      <sz val="10"/>
      <color rgb="FF012056"/>
      <name val="Arial"/>
      <family val="2"/>
    </font>
    <font>
      <sz val="10"/>
      <color indexed="51"/>
      <name val="Arial"/>
      <family val="2"/>
    </font>
    <font>
      <sz val="10"/>
      <color indexed="13"/>
      <name val="Arial"/>
      <family val="2"/>
    </font>
    <font>
      <sz val="10"/>
      <color indexed="47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51"/>
      <name val="Calibri"/>
      <family val="2"/>
    </font>
    <font>
      <b/>
      <sz val="9"/>
      <color theme="3" tint="0.39997558519241921"/>
      <name val="Arial"/>
      <family val="2"/>
    </font>
    <font>
      <sz val="9"/>
      <name val="Arial"/>
      <family val="2"/>
    </font>
    <font>
      <b/>
      <sz val="12"/>
      <color theme="4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b/>
      <sz val="12"/>
      <color theme="3" tint="0.3999755851924192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3">
    <xf numFmtId="0" fontId="0" fillId="0" borderId="0"/>
    <xf numFmtId="0" fontId="27" fillId="0" borderId="0"/>
    <xf numFmtId="0" fontId="27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6" borderId="0" applyNumberFormat="0" applyBorder="0" applyAlignment="0" applyProtection="0"/>
    <xf numFmtId="0" fontId="33" fillId="3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3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7" fillId="15" borderId="2" applyNumberFormat="0" applyAlignment="0" applyProtection="0"/>
    <xf numFmtId="0" fontId="38" fillId="15" borderId="3" applyNumberFormat="0" applyAlignment="0" applyProtection="0"/>
    <xf numFmtId="0" fontId="39" fillId="7" borderId="3" applyNumberFormat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38" fillId="15" borderId="3" applyNumberFormat="0" applyAlignment="0" applyProtection="0"/>
    <xf numFmtId="0" fontId="41" fillId="16" borderId="4" applyNumberFormat="0" applyAlignment="0" applyProtection="0"/>
    <xf numFmtId="0" fontId="42" fillId="0" borderId="5" applyNumberFormat="0" applyFill="0" applyAlignment="0" applyProtection="0"/>
    <xf numFmtId="0" fontId="41" fillId="16" borderId="4" applyNumberFormat="0" applyAlignment="0" applyProtection="0"/>
    <xf numFmtId="0" fontId="42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6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47" fillId="7" borderId="3" applyNumberFormat="0" applyAlignment="0" applyProtection="0"/>
    <xf numFmtId="0" fontId="48" fillId="15" borderId="2" applyNumberFormat="0" applyAlignment="0" applyProtection="0"/>
    <xf numFmtId="0" fontId="49" fillId="6" borderId="0" applyNumberFormat="0" applyBorder="0" applyAlignment="0" applyProtection="0"/>
    <xf numFmtId="0" fontId="50" fillId="6" borderId="0" applyNumberFormat="0" applyBorder="0" applyAlignment="0" applyProtection="0"/>
    <xf numFmtId="0" fontId="51" fillId="7" borderId="3" applyNumberFormat="0" applyAlignment="0" applyProtection="0"/>
    <xf numFmtId="0" fontId="52" fillId="16" borderId="4" applyNumberFormat="0" applyAlignment="0" applyProtection="0"/>
    <xf numFmtId="0" fontId="53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51" fillId="7" borderId="3" applyNumberForma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5" applyNumberFormat="0" applyFill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28" fillId="4" borderId="10" applyNumberFormat="0" applyFont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58" fillId="6" borderId="0" applyNumberFormat="0" applyBorder="0" applyAlignment="0" applyProtection="0"/>
    <xf numFmtId="0" fontId="59" fillId="15" borderId="2" applyNumberFormat="0" applyAlignment="0" applyProtection="0"/>
    <xf numFmtId="0" fontId="60" fillId="0" borderId="5" applyNumberFormat="0" applyFill="0" applyAlignment="0" applyProtection="0"/>
    <xf numFmtId="0" fontId="61" fillId="16" borderId="4" applyNumberFormat="0" applyAlignment="0" applyProtection="0"/>
    <xf numFmtId="0" fontId="62" fillId="16" borderId="4" applyNumberFormat="0" applyAlignment="0" applyProtection="0"/>
    <xf numFmtId="0" fontId="63" fillId="0" borderId="0" applyNumberFormat="0" applyFill="0" applyBorder="0" applyAlignment="0" applyProtection="0"/>
    <xf numFmtId="0" fontId="64" fillId="0" borderId="6" applyNumberFormat="0" applyFill="0" applyAlignment="0" applyProtection="0"/>
    <xf numFmtId="0" fontId="65" fillId="0" borderId="7" applyNumberFormat="0" applyFill="0" applyAlignment="0" applyProtection="0"/>
    <xf numFmtId="0" fontId="66" fillId="0" borderId="8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6" applyNumberFormat="0" applyFill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69" fillId="0" borderId="0" applyNumberFormat="0" applyFill="0" applyBorder="0" applyAlignment="0" applyProtection="0"/>
    <xf numFmtId="0" fontId="70" fillId="7" borderId="0" applyNumberFormat="0" applyBorder="0" applyAlignment="0" applyProtection="0"/>
    <xf numFmtId="0" fontId="71" fillId="7" borderId="0" applyNumberFormat="0" applyBorder="0" applyAlignment="0" applyProtection="0"/>
    <xf numFmtId="0" fontId="72" fillId="7" borderId="0" applyNumberFormat="0" applyBorder="0" applyAlignment="0" applyProtection="0"/>
    <xf numFmtId="0" fontId="28" fillId="4" borderId="10" applyNumberFormat="0" applyFont="0" applyAlignment="0" applyProtection="0"/>
    <xf numFmtId="0" fontId="28" fillId="4" borderId="10" applyNumberFormat="0" applyFont="0" applyAlignment="0" applyProtection="0"/>
    <xf numFmtId="0" fontId="73" fillId="15" borderId="3" applyNumberFormat="0" applyAlignment="0" applyProtection="0"/>
    <xf numFmtId="0" fontId="74" fillId="0" borderId="9" applyNumberFormat="0" applyFill="0" applyAlignment="0" applyProtection="0"/>
    <xf numFmtId="0" fontId="28" fillId="4" borderId="10" applyNumberFormat="0" applyFont="0" applyAlignment="0" applyProtection="0"/>
    <xf numFmtId="0" fontId="75" fillId="0" borderId="5" applyNumberFormat="0" applyFill="0" applyAlignment="0" applyProtection="0"/>
    <xf numFmtId="0" fontId="76" fillId="17" borderId="0" applyNumberFormat="0" applyBorder="0" applyAlignment="0" applyProtection="0"/>
    <xf numFmtId="0" fontId="37" fillId="15" borderId="2" applyNumberFormat="0" applyAlignment="0" applyProtection="0"/>
    <xf numFmtId="0" fontId="37" fillId="15" borderId="2" applyNumberFormat="0" applyAlignment="0" applyProtection="0"/>
    <xf numFmtId="0" fontId="77" fillId="7" borderId="0" applyNumberFormat="0" applyBorder="0" applyAlignment="0" applyProtection="0"/>
    <xf numFmtId="0" fontId="78" fillId="0" borderId="9" applyNumberFormat="0" applyFill="0" applyAlignment="0" applyProtection="0"/>
    <xf numFmtId="0" fontId="79" fillId="0" borderId="9" applyNumberFormat="0" applyFill="0" applyAlignment="0" applyProtection="0"/>
    <xf numFmtId="0" fontId="80" fillId="15" borderId="3" applyNumberFormat="0" applyAlignment="0" applyProtection="0"/>
    <xf numFmtId="0" fontId="8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6" applyNumberFormat="0" applyFill="0" applyAlignment="0" applyProtection="0"/>
    <xf numFmtId="0" fontId="84" fillId="0" borderId="7" applyNumberFormat="0" applyFill="0" applyAlignment="0" applyProtection="0"/>
    <xf numFmtId="0" fontId="53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4" borderId="10" applyNumberFormat="0" applyFont="0" applyAlignment="0" applyProtection="0"/>
    <xf numFmtId="0" fontId="85" fillId="7" borderId="3" applyNumberFormat="0" applyAlignment="0" applyProtection="0"/>
    <xf numFmtId="0" fontId="86" fillId="15" borderId="3" applyNumberFormat="0" applyAlignment="0" applyProtection="0"/>
    <xf numFmtId="0" fontId="87" fillId="15" borderId="2" applyNumberFormat="0" applyAlignment="0" applyProtection="0"/>
    <xf numFmtId="0" fontId="8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9" fillId="17" borderId="0" applyNumberFormat="0" applyBorder="0" applyAlignment="0" applyProtection="0"/>
    <xf numFmtId="0" fontId="90" fillId="17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28" fillId="0" borderId="0"/>
    <xf numFmtId="0" fontId="24" fillId="0" borderId="0"/>
    <xf numFmtId="0" fontId="23" fillId="0" borderId="0"/>
    <xf numFmtId="0" fontId="9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2" fillId="0" borderId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342">
    <xf numFmtId="0" fontId="0" fillId="0" borderId="0" xfId="0"/>
    <xf numFmtId="0" fontId="25" fillId="0" borderId="1" xfId="0" applyFont="1" applyBorder="1" applyAlignment="1">
      <alignment horizontal="left"/>
    </xf>
    <xf numFmtId="0" fontId="26" fillId="0" borderId="0" xfId="0" applyFont="1"/>
    <xf numFmtId="0" fontId="28" fillId="0" borderId="0" xfId="222"/>
    <xf numFmtId="0" fontId="28" fillId="0" borderId="0" xfId="0" applyFont="1"/>
    <xf numFmtId="0" fontId="28" fillId="0" borderId="1" xfId="1" applyFont="1" applyBorder="1"/>
    <xf numFmtId="0" fontId="92" fillId="0" borderId="0" xfId="0" applyFont="1"/>
    <xf numFmtId="0" fontId="93" fillId="0" borderId="1" xfId="0" applyFont="1" applyBorder="1" applyAlignment="1">
      <alignment horizontal="left"/>
    </xf>
    <xf numFmtId="0" fontId="91" fillId="0" borderId="1" xfId="0" applyFont="1" applyBorder="1"/>
    <xf numFmtId="0" fontId="28" fillId="0" borderId="14" xfId="1" applyFont="1" applyBorder="1"/>
    <xf numFmtId="0" fontId="28" fillId="0" borderId="14" xfId="0" applyFont="1" applyBorder="1"/>
    <xf numFmtId="0" fontId="25" fillId="0" borderId="17" xfId="0" applyFont="1" applyBorder="1" applyAlignment="1">
      <alignment horizontal="left"/>
    </xf>
    <xf numFmtId="0" fontId="28" fillId="0" borderId="11" xfId="1" applyFont="1" applyBorder="1"/>
    <xf numFmtId="0" fontId="28" fillId="0" borderId="16" xfId="1" applyFont="1" applyBorder="1"/>
    <xf numFmtId="0" fontId="28" fillId="0" borderId="16" xfId="1" applyFont="1" applyBorder="1" applyAlignment="1">
      <alignment horizontal="left" vertical="top" wrapText="1"/>
    </xf>
    <xf numFmtId="0" fontId="28" fillId="0" borderId="16" xfId="2" applyFont="1" applyBorder="1"/>
    <xf numFmtId="0" fontId="28" fillId="0" borderId="16" xfId="1" applyFont="1" applyBorder="1" applyAlignment="1">
      <alignment vertical="top"/>
    </xf>
    <xf numFmtId="0" fontId="28" fillId="0" borderId="16" xfId="0" applyFont="1" applyBorder="1"/>
    <xf numFmtId="0" fontId="91" fillId="0" borderId="16" xfId="0" applyFont="1" applyBorder="1"/>
    <xf numFmtId="0" fontId="28" fillId="0" borderId="12" xfId="0" applyFont="1" applyBorder="1"/>
    <xf numFmtId="0" fontId="25" fillId="0" borderId="18" xfId="0" applyFont="1" applyBorder="1" applyAlignment="1">
      <alignment horizontal="left"/>
    </xf>
    <xf numFmtId="0" fontId="22" fillId="0" borderId="0" xfId="226"/>
    <xf numFmtId="0" fontId="22" fillId="0" borderId="0" xfId="227"/>
    <xf numFmtId="0" fontId="95" fillId="0" borderId="0" xfId="226" applyFont="1"/>
    <xf numFmtId="1" fontId="28" fillId="0" borderId="15" xfId="0" applyNumberFormat="1" applyFont="1" applyBorder="1"/>
    <xf numFmtId="10" fontId="21" fillId="0" borderId="0" xfId="229" applyNumberFormat="1"/>
    <xf numFmtId="10" fontId="0" fillId="0" borderId="0" xfId="0" applyNumberFormat="1"/>
    <xf numFmtId="0" fontId="28" fillId="0" borderId="21" xfId="1" applyFont="1" applyBorder="1"/>
    <xf numFmtId="0" fontId="28" fillId="0" borderId="22" xfId="1" applyFont="1" applyBorder="1"/>
    <xf numFmtId="0" fontId="28" fillId="0" borderId="22" xfId="1" applyFont="1" applyBorder="1" applyAlignment="1">
      <alignment horizontal="left" vertical="top" wrapText="1"/>
    </xf>
    <xf numFmtId="0" fontId="28" fillId="0" borderId="22" xfId="0" applyFont="1" applyBorder="1"/>
    <xf numFmtId="0" fontId="28" fillId="0" borderId="23" xfId="0" applyFont="1" applyBorder="1"/>
    <xf numFmtId="0" fontId="28" fillId="0" borderId="14" xfId="1" applyFont="1" applyBorder="1" applyAlignment="1">
      <alignment horizontal="left" vertical="top" wrapText="1"/>
    </xf>
    <xf numFmtId="9" fontId="95" fillId="0" borderId="0" xfId="229" applyNumberFormat="1" applyFont="1" applyAlignment="1">
      <alignment wrapText="1"/>
    </xf>
    <xf numFmtId="0" fontId="25" fillId="0" borderId="0" xfId="0" applyFont="1" applyAlignment="1">
      <alignment wrapText="1"/>
    </xf>
    <xf numFmtId="10" fontId="28" fillId="0" borderId="0" xfId="0" applyNumberFormat="1" applyFont="1"/>
    <xf numFmtId="1" fontId="28" fillId="0" borderId="19" xfId="0" applyNumberFormat="1" applyFont="1" applyBorder="1"/>
    <xf numFmtId="0" fontId="18" fillId="0" borderId="0" xfId="227" applyFont="1"/>
    <xf numFmtId="0" fontId="0" fillId="0" borderId="0" xfId="0" applyAlignment="1">
      <alignment horizontal="center"/>
    </xf>
    <xf numFmtId="0" fontId="25" fillId="0" borderId="0" xfId="0" applyFont="1"/>
    <xf numFmtId="0" fontId="0" fillId="20" borderId="0" xfId="0" applyFill="1" applyAlignment="1">
      <alignment horizontal="center"/>
    </xf>
    <xf numFmtId="0" fontId="0" fillId="23" borderId="0" xfId="0" applyFill="1" applyAlignment="1">
      <alignment horizontal="center"/>
    </xf>
    <xf numFmtId="0" fontId="0" fillId="22" borderId="0" xfId="0" applyFill="1" applyAlignment="1">
      <alignment horizontal="center"/>
    </xf>
    <xf numFmtId="9" fontId="28" fillId="0" borderId="0" xfId="222" applyNumberFormat="1" applyAlignment="1">
      <alignment horizontal="center"/>
    </xf>
    <xf numFmtId="9" fontId="0" fillId="0" borderId="0" xfId="0" applyNumberFormat="1" applyAlignment="1">
      <alignment horizontal="center"/>
    </xf>
    <xf numFmtId="0" fontId="28" fillId="0" borderId="15" xfId="0" applyFont="1" applyBorder="1"/>
    <xf numFmtId="0" fontId="28" fillId="0" borderId="24" xfId="1" applyFont="1" applyBorder="1"/>
    <xf numFmtId="0" fontId="28" fillId="0" borderId="24" xfId="0" applyFont="1" applyBorder="1"/>
    <xf numFmtId="0" fontId="28" fillId="0" borderId="25" xfId="0" applyFont="1" applyBorder="1"/>
    <xf numFmtId="1" fontId="28" fillId="0" borderId="28" xfId="0" applyNumberFormat="1" applyFont="1" applyBorder="1"/>
    <xf numFmtId="1" fontId="25" fillId="0" borderId="26" xfId="0" applyNumberFormat="1" applyFont="1" applyBorder="1" applyAlignment="1">
      <alignment horizontal="left" wrapText="1"/>
    </xf>
    <xf numFmtId="0" fontId="25" fillId="0" borderId="30" xfId="0" applyFont="1" applyBorder="1" applyAlignment="1">
      <alignment horizontal="left"/>
    </xf>
    <xf numFmtId="1" fontId="25" fillId="0" borderId="27" xfId="0" applyNumberFormat="1" applyFont="1" applyBorder="1" applyAlignment="1">
      <alignment horizontal="left" wrapText="1"/>
    </xf>
    <xf numFmtId="1" fontId="25" fillId="0" borderId="29" xfId="0" applyNumberFormat="1" applyFont="1" applyBorder="1" applyAlignment="1">
      <alignment horizontal="left" wrapText="1"/>
    </xf>
    <xf numFmtId="3" fontId="0" fillId="0" borderId="0" xfId="0" applyNumberFormat="1"/>
    <xf numFmtId="3" fontId="95" fillId="0" borderId="0" xfId="0" applyNumberFormat="1" applyFont="1"/>
    <xf numFmtId="0" fontId="0" fillId="0" borderId="0" xfId="0" applyFill="1"/>
    <xf numFmtId="0" fontId="22" fillId="0" borderId="0" xfId="227" applyFill="1"/>
    <xf numFmtId="0" fontId="28" fillId="24" borderId="15" xfId="0" applyFont="1" applyFill="1" applyBorder="1"/>
    <xf numFmtId="0" fontId="96" fillId="0" borderId="15" xfId="0" applyFont="1" applyBorder="1"/>
    <xf numFmtId="0" fontId="98" fillId="0" borderId="15" xfId="0" applyFont="1" applyBorder="1" applyAlignment="1">
      <alignment horizontal="center"/>
    </xf>
    <xf numFmtId="1" fontId="28" fillId="0" borderId="31" xfId="0" applyNumberFormat="1" applyFont="1" applyBorder="1"/>
    <xf numFmtId="0" fontId="17" fillId="0" borderId="0" xfId="227" applyFont="1"/>
    <xf numFmtId="0" fontId="91" fillId="0" borderId="15" xfId="0" applyFont="1" applyBorder="1"/>
    <xf numFmtId="9" fontId="25" fillId="19" borderId="11" xfId="0" applyNumberFormat="1" applyFont="1" applyFill="1" applyBorder="1" applyAlignment="1">
      <alignment horizontal="center" wrapText="1"/>
    </xf>
    <xf numFmtId="9" fontId="25" fillId="21" borderId="20" xfId="0" applyNumberFormat="1" applyFont="1" applyFill="1" applyBorder="1" applyAlignment="1">
      <alignment horizontal="center" wrapText="1"/>
    </xf>
    <xf numFmtId="9" fontId="25" fillId="18" borderId="13" xfId="0" applyNumberFormat="1" applyFont="1" applyFill="1" applyBorder="1" applyAlignment="1">
      <alignment horizontal="center" wrapText="1"/>
    </xf>
    <xf numFmtId="0" fontId="91" fillId="0" borderId="0" xfId="1" applyFont="1" applyFill="1" applyBorder="1"/>
    <xf numFmtId="0" fontId="0" fillId="0" borderId="0" xfId="0" applyFill="1" applyBorder="1"/>
    <xf numFmtId="0" fontId="91" fillId="0" borderId="0" xfId="0" applyFont="1" applyFill="1" applyBorder="1"/>
    <xf numFmtId="1" fontId="28" fillId="0" borderId="14" xfId="0" applyNumberFormat="1" applyFont="1" applyBorder="1"/>
    <xf numFmtId="0" fontId="28" fillId="0" borderId="0" xfId="222" applyBorder="1"/>
    <xf numFmtId="10" fontId="28" fillId="0" borderId="0" xfId="0" applyNumberFormat="1" applyFont="1" applyBorder="1"/>
    <xf numFmtId="1" fontId="28" fillId="0" borderId="0" xfId="0" applyNumberFormat="1" applyFont="1" applyBorder="1"/>
    <xf numFmtId="0" fontId="28" fillId="0" borderId="15" xfId="1" applyFont="1" applyBorder="1"/>
    <xf numFmtId="0" fontId="28" fillId="0" borderId="15" xfId="2" applyFont="1" applyBorder="1"/>
    <xf numFmtId="0" fontId="28" fillId="0" borderId="15" xfId="0" applyFont="1" applyFill="1" applyBorder="1"/>
    <xf numFmtId="9" fontId="28" fillId="0" borderId="15" xfId="0" applyNumberFormat="1" applyFont="1" applyBorder="1" applyAlignment="1">
      <alignment horizontal="center"/>
    </xf>
    <xf numFmtId="0" fontId="0" fillId="0" borderId="29" xfId="0" applyBorder="1"/>
    <xf numFmtId="17" fontId="25" fillId="0" borderId="26" xfId="0" applyNumberFormat="1" applyFont="1" applyBorder="1" applyAlignment="1">
      <alignment horizontal="center"/>
    </xf>
    <xf numFmtId="17" fontId="25" fillId="0" borderId="32" xfId="0" applyNumberFormat="1" applyFont="1" applyBorder="1" applyAlignment="1">
      <alignment horizontal="center"/>
    </xf>
    <xf numFmtId="0" fontId="0" fillId="0" borderId="33" xfId="0" applyBorder="1"/>
    <xf numFmtId="0" fontId="25" fillId="0" borderId="0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2" borderId="0" xfId="0" applyFill="1" applyBorder="1" applyAlignment="1">
      <alignment horizontal="center"/>
    </xf>
    <xf numFmtId="0" fontId="0" fillId="23" borderId="0" xfId="0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0" fontId="25" fillId="0" borderId="35" xfId="0" applyFont="1" applyBorder="1"/>
    <xf numFmtId="0" fontId="25" fillId="0" borderId="3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16" fillId="0" borderId="0" xfId="227" applyFont="1"/>
    <xf numFmtId="0" fontId="28" fillId="22" borderId="0" xfId="0" applyFont="1" applyFill="1" applyAlignment="1">
      <alignment horizontal="center"/>
    </xf>
    <xf numFmtId="0" fontId="25" fillId="0" borderId="36" xfId="0" applyFont="1" applyBorder="1"/>
    <xf numFmtId="0" fontId="28" fillId="0" borderId="0" xfId="1" applyFont="1" applyBorder="1"/>
    <xf numFmtId="0" fontId="91" fillId="0" borderId="0" xfId="0" applyFont="1" applyBorder="1"/>
    <xf numFmtId="0" fontId="28" fillId="0" borderId="0" xfId="0" applyFont="1" applyBorder="1"/>
    <xf numFmtId="0" fontId="0" fillId="0" borderId="38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0" xfId="0" applyBorder="1" applyAlignment="1">
      <alignment horizontal="right"/>
    </xf>
    <xf numFmtId="10" fontId="15" fillId="0" borderId="26" xfId="229" applyNumberFormat="1" applyFont="1" applyBorder="1"/>
    <xf numFmtId="10" fontId="15" fillId="0" borderId="32" xfId="229" applyNumberFormat="1" applyFont="1" applyBorder="1"/>
    <xf numFmtId="17" fontId="0" fillId="0" borderId="42" xfId="0" applyNumberFormat="1" applyBorder="1"/>
    <xf numFmtId="10" fontId="15" fillId="0" borderId="0" xfId="229" applyNumberFormat="1" applyFont="1" applyBorder="1"/>
    <xf numFmtId="10" fontId="15" fillId="0" borderId="34" xfId="229" applyNumberFormat="1" applyFont="1" applyBorder="1"/>
    <xf numFmtId="0" fontId="0" fillId="0" borderId="42" xfId="0" applyBorder="1" applyAlignment="1">
      <alignment horizontal="right"/>
    </xf>
    <xf numFmtId="10" fontId="15" fillId="0" borderId="0" xfId="229" applyNumberFormat="1" applyFont="1" applyFill="1" applyBorder="1"/>
    <xf numFmtId="10" fontId="15" fillId="0" borderId="34" xfId="229" applyNumberFormat="1" applyFont="1" applyFill="1" applyBorder="1"/>
    <xf numFmtId="10" fontId="99" fillId="0" borderId="0" xfId="0" applyNumberFormat="1" applyFont="1" applyBorder="1" applyAlignment="1">
      <alignment horizontal="right"/>
    </xf>
    <xf numFmtId="10" fontId="99" fillId="0" borderId="34" xfId="0" applyNumberFormat="1" applyFont="1" applyBorder="1" applyAlignment="1">
      <alignment horizontal="right"/>
    </xf>
    <xf numFmtId="17" fontId="0" fillId="0" borderId="42" xfId="0" applyNumberFormat="1" applyBorder="1" applyAlignment="1">
      <alignment horizontal="right"/>
    </xf>
    <xf numFmtId="10" fontId="21" fillId="0" borderId="0" xfId="229" applyNumberFormat="1" applyBorder="1"/>
    <xf numFmtId="10" fontId="21" fillId="0" borderId="34" xfId="229" applyNumberFormat="1" applyBorder="1"/>
    <xf numFmtId="10" fontId="21" fillId="0" borderId="36" xfId="229" applyNumberFormat="1" applyBorder="1"/>
    <xf numFmtId="10" fontId="21" fillId="0" borderId="37" xfId="229" applyNumberFormat="1" applyBorder="1"/>
    <xf numFmtId="0" fontId="25" fillId="0" borderId="0" xfId="0" applyFont="1" applyAlignment="1">
      <alignment horizontal="center"/>
    </xf>
    <xf numFmtId="17" fontId="28" fillId="0" borderId="42" xfId="222" applyNumberFormat="1" applyBorder="1" applyAlignment="1">
      <alignment horizontal="right"/>
    </xf>
    <xf numFmtId="0" fontId="28" fillId="0" borderId="42" xfId="222" applyBorder="1" applyAlignment="1">
      <alignment horizontal="right"/>
    </xf>
    <xf numFmtId="0" fontId="28" fillId="0" borderId="43" xfId="222" applyBorder="1" applyAlignment="1">
      <alignment horizontal="right"/>
    </xf>
    <xf numFmtId="0" fontId="0" fillId="0" borderId="39" xfId="0" applyBorder="1" applyAlignment="1">
      <alignment horizontal="center"/>
    </xf>
    <xf numFmtId="10" fontId="28" fillId="0" borderId="33" xfId="0" applyNumberFormat="1" applyFont="1" applyBorder="1"/>
    <xf numFmtId="10" fontId="28" fillId="0" borderId="34" xfId="0" applyNumberFormat="1" applyFont="1" applyBorder="1"/>
    <xf numFmtId="0" fontId="0" fillId="0" borderId="32" xfId="0" applyBorder="1"/>
    <xf numFmtId="3" fontId="0" fillId="0" borderId="33" xfId="0" applyNumberFormat="1" applyBorder="1"/>
    <xf numFmtId="3" fontId="0" fillId="0" borderId="0" xfId="0" applyNumberFormat="1" applyBorder="1"/>
    <xf numFmtId="10" fontId="21" fillId="0" borderId="34" xfId="229" applyNumberFormat="1" applyFill="1" applyBorder="1"/>
    <xf numFmtId="3" fontId="95" fillId="0" borderId="35" xfId="0" applyNumberFormat="1" applyFont="1" applyBorder="1"/>
    <xf numFmtId="3" fontId="95" fillId="0" borderId="36" xfId="0" applyNumberFormat="1" applyFont="1" applyBorder="1"/>
    <xf numFmtId="0" fontId="22" fillId="0" borderId="26" xfId="226" applyBorder="1"/>
    <xf numFmtId="0" fontId="95" fillId="0" borderId="36" xfId="226" applyFont="1" applyBorder="1"/>
    <xf numFmtId="9" fontId="95" fillId="0" borderId="37" xfId="229" applyNumberFormat="1" applyFont="1" applyBorder="1" applyAlignment="1">
      <alignment wrapText="1"/>
    </xf>
    <xf numFmtId="0" fontId="25" fillId="0" borderId="26" xfId="0" applyFont="1" applyBorder="1"/>
    <xf numFmtId="0" fontId="22" fillId="0" borderId="32" xfId="226" applyBorder="1"/>
    <xf numFmtId="0" fontId="22" fillId="0" borderId="34" xfId="227" applyBorder="1"/>
    <xf numFmtId="0" fontId="18" fillId="0" borderId="34" xfId="227" applyFont="1" applyBorder="1"/>
    <xf numFmtId="0" fontId="16" fillId="0" borderId="34" xfId="227" applyFont="1" applyBorder="1"/>
    <xf numFmtId="0" fontId="17" fillId="0" borderId="34" xfId="227" applyFont="1" applyBorder="1"/>
    <xf numFmtId="0" fontId="0" fillId="0" borderId="33" xfId="0" applyFill="1" applyBorder="1"/>
    <xf numFmtId="0" fontId="22" fillId="0" borderId="34" xfId="227" applyFill="1" applyBorder="1"/>
    <xf numFmtId="0" fontId="0" fillId="0" borderId="35" xfId="0" applyBorder="1"/>
    <xf numFmtId="0" fontId="22" fillId="0" borderId="37" xfId="227" applyBorder="1"/>
    <xf numFmtId="0" fontId="95" fillId="0" borderId="37" xfId="226" applyFont="1" applyBorder="1"/>
    <xf numFmtId="0" fontId="25" fillId="0" borderId="29" xfId="0" applyFont="1" applyBorder="1"/>
    <xf numFmtId="0" fontId="95" fillId="0" borderId="32" xfId="226" applyFont="1" applyBorder="1"/>
    <xf numFmtId="0" fontId="25" fillId="0" borderId="32" xfId="0" applyFont="1" applyBorder="1"/>
    <xf numFmtId="0" fontId="25" fillId="0" borderId="37" xfId="0" applyFont="1" applyBorder="1" applyAlignment="1">
      <alignment wrapText="1"/>
    </xf>
    <xf numFmtId="17" fontId="25" fillId="0" borderId="26" xfId="0" applyNumberFormat="1" applyFont="1" applyBorder="1"/>
    <xf numFmtId="3" fontId="0" fillId="0" borderId="29" xfId="0" applyNumberFormat="1" applyBorder="1"/>
    <xf numFmtId="3" fontId="0" fillId="0" borderId="26" xfId="0" applyNumberFormat="1" applyBorder="1"/>
    <xf numFmtId="0" fontId="25" fillId="0" borderId="36" xfId="0" applyFont="1" applyBorder="1" applyAlignment="1">
      <alignment wrapText="1"/>
    </xf>
    <xf numFmtId="10" fontId="21" fillId="0" borderId="26" xfId="229" applyNumberFormat="1" applyBorder="1"/>
    <xf numFmtId="10" fontId="21" fillId="0" borderId="0" xfId="229" applyNumberFormat="1" applyFill="1" applyBorder="1"/>
    <xf numFmtId="9" fontId="95" fillId="0" borderId="36" xfId="229" applyNumberFormat="1" applyFont="1" applyBorder="1" applyAlignment="1">
      <alignment wrapText="1"/>
    </xf>
    <xf numFmtId="10" fontId="14" fillId="0" borderId="26" xfId="229" applyNumberFormat="1" applyFont="1" applyBorder="1"/>
    <xf numFmtId="10" fontId="14" fillId="0" borderId="32" xfId="229" applyNumberFormat="1" applyFont="1" applyBorder="1"/>
    <xf numFmtId="10" fontId="14" fillId="0" borderId="0" xfId="229" applyNumberFormat="1" applyFont="1" applyBorder="1"/>
    <xf numFmtId="10" fontId="14" fillId="0" borderId="34" xfId="229" applyNumberFormat="1" applyFont="1" applyBorder="1"/>
    <xf numFmtId="10" fontId="14" fillId="0" borderId="29" xfId="229" applyNumberFormat="1" applyFont="1" applyBorder="1"/>
    <xf numFmtId="10" fontId="14" fillId="0" borderId="33" xfId="229" applyNumberFormat="1" applyFont="1" applyBorder="1"/>
    <xf numFmtId="10" fontId="99" fillId="0" borderId="33" xfId="0" applyNumberFormat="1" applyFont="1" applyBorder="1"/>
    <xf numFmtId="10" fontId="99" fillId="0" borderId="0" xfId="0" applyNumberFormat="1" applyFont="1" applyBorder="1"/>
    <xf numFmtId="10" fontId="99" fillId="0" borderId="34" xfId="0" applyNumberFormat="1" applyFont="1" applyBorder="1"/>
    <xf numFmtId="10" fontId="15" fillId="0" borderId="29" xfId="229" applyNumberFormat="1" applyFont="1" applyBorder="1"/>
    <xf numFmtId="10" fontId="15" fillId="0" borderId="33" xfId="229" applyNumberFormat="1" applyFont="1" applyBorder="1"/>
    <xf numFmtId="10" fontId="28" fillId="0" borderId="29" xfId="0" applyNumberFormat="1" applyFont="1" applyBorder="1"/>
    <xf numFmtId="10" fontId="28" fillId="0" borderId="26" xfId="0" applyNumberFormat="1" applyFont="1" applyBorder="1"/>
    <xf numFmtId="10" fontId="28" fillId="0" borderId="32" xfId="0" applyNumberFormat="1" applyFont="1" applyBorder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0" fontId="28" fillId="0" borderId="0" xfId="222" applyNumberFormat="1" applyBorder="1"/>
    <xf numFmtId="10" fontId="28" fillId="0" borderId="34" xfId="222" applyNumberFormat="1" applyBorder="1"/>
    <xf numFmtId="10" fontId="28" fillId="0" borderId="33" xfId="222" applyNumberFormat="1" applyBorder="1"/>
    <xf numFmtId="3" fontId="0" fillId="0" borderId="0" xfId="0" applyNumberFormat="1" applyFont="1" applyBorder="1"/>
    <xf numFmtId="3" fontId="0" fillId="0" borderId="0" xfId="0" applyNumberFormat="1" applyFill="1" applyBorder="1"/>
    <xf numFmtId="3" fontId="0" fillId="0" borderId="0" xfId="0" applyNumberFormat="1" applyFont="1" applyFill="1" applyBorder="1"/>
    <xf numFmtId="165" fontId="0" fillId="0" borderId="0" xfId="0" applyNumberFormat="1" applyBorder="1"/>
    <xf numFmtId="37" fontId="0" fillId="0" borderId="0" xfId="0" applyNumberFormat="1" applyBorder="1"/>
    <xf numFmtId="3" fontId="0" fillId="24" borderId="0" xfId="0" applyNumberFormat="1" applyFill="1" applyBorder="1"/>
    <xf numFmtId="0" fontId="28" fillId="20" borderId="0" xfId="0" applyFont="1" applyFill="1" applyBorder="1" applyAlignment="1">
      <alignment horizontal="center"/>
    </xf>
    <xf numFmtId="3" fontId="0" fillId="0" borderId="33" xfId="0" applyNumberFormat="1" applyFill="1" applyBorder="1"/>
    <xf numFmtId="165" fontId="0" fillId="0" borderId="33" xfId="0" applyNumberFormat="1" applyBorder="1"/>
    <xf numFmtId="37" fontId="0" fillId="0" borderId="33" xfId="0" applyNumberFormat="1" applyBorder="1"/>
    <xf numFmtId="3" fontId="0" fillId="24" borderId="33" xfId="0" applyNumberFormat="1" applyFill="1" applyBorder="1"/>
    <xf numFmtId="37" fontId="100" fillId="0" borderId="35" xfId="236" applyNumberFormat="1" applyFont="1" applyBorder="1"/>
    <xf numFmtId="37" fontId="100" fillId="0" borderId="36" xfId="236" applyNumberFormat="1" applyFont="1" applyBorder="1"/>
    <xf numFmtId="37" fontId="0" fillId="0" borderId="0" xfId="0" applyNumberFormat="1"/>
    <xf numFmtId="37" fontId="100" fillId="0" borderId="0" xfId="0" applyNumberFormat="1" applyFont="1"/>
    <xf numFmtId="37" fontId="101" fillId="0" borderId="35" xfId="0" applyNumberFormat="1" applyFont="1" applyBorder="1"/>
    <xf numFmtId="37" fontId="101" fillId="0" borderId="36" xfId="0" applyNumberFormat="1" applyFont="1" applyBorder="1"/>
    <xf numFmtId="10" fontId="12" fillId="0" borderId="26" xfId="229" applyNumberFormat="1" applyFont="1" applyBorder="1" applyAlignment="1">
      <alignment horizontal="right"/>
    </xf>
    <xf numFmtId="10" fontId="12" fillId="0" borderId="32" xfId="229" applyNumberFormat="1" applyFont="1" applyBorder="1" applyAlignment="1">
      <alignment horizontal="right"/>
    </xf>
    <xf numFmtId="10" fontId="12" fillId="0" borderId="0" xfId="229" applyNumberFormat="1" applyFont="1" applyBorder="1" applyAlignment="1">
      <alignment horizontal="right"/>
    </xf>
    <xf numFmtId="10" fontId="12" fillId="0" borderId="34" xfId="229" applyNumberFormat="1" applyFont="1" applyBorder="1" applyAlignment="1">
      <alignment horizontal="right"/>
    </xf>
    <xf numFmtId="10" fontId="28" fillId="0" borderId="0" xfId="0" applyNumberFormat="1" applyFont="1" applyBorder="1" applyAlignment="1">
      <alignment horizontal="right"/>
    </xf>
    <xf numFmtId="10" fontId="28" fillId="0" borderId="34" xfId="0" applyNumberFormat="1" applyFont="1" applyBorder="1" applyAlignment="1">
      <alignment horizontal="right"/>
    </xf>
    <xf numFmtId="10" fontId="12" fillId="0" borderId="0" xfId="229" applyNumberFormat="1" applyFont="1" applyFill="1" applyBorder="1" applyAlignment="1">
      <alignment horizontal="right"/>
    </xf>
    <xf numFmtId="10" fontId="12" fillId="0" borderId="34" xfId="229" applyNumberFormat="1" applyFont="1" applyFill="1" applyBorder="1" applyAlignment="1">
      <alignment horizontal="right"/>
    </xf>
    <xf numFmtId="10" fontId="12" fillId="0" borderId="0" xfId="229" applyNumberFormat="1" applyFont="1" applyFill="1" applyBorder="1"/>
    <xf numFmtId="10" fontId="12" fillId="0" borderId="34" xfId="229" applyNumberFormat="1" applyFont="1" applyFill="1" applyBorder="1"/>
    <xf numFmtId="10" fontId="12" fillId="0" borderId="0" xfId="229" applyNumberFormat="1" applyFont="1" applyBorder="1"/>
    <xf numFmtId="10" fontId="12" fillId="0" borderId="34" xfId="229" applyNumberFormat="1" applyFont="1" applyBorder="1"/>
    <xf numFmtId="10" fontId="12" fillId="0" borderId="29" xfId="229" applyNumberFormat="1" applyFont="1" applyBorder="1" applyAlignment="1">
      <alignment horizontal="right"/>
    </xf>
    <xf numFmtId="10" fontId="12" fillId="0" borderId="33" xfId="229" applyNumberFormat="1" applyFont="1" applyBorder="1" applyAlignment="1">
      <alignment horizontal="right"/>
    </xf>
    <xf numFmtId="10" fontId="28" fillId="0" borderId="33" xfId="0" applyNumberFormat="1" applyFont="1" applyBorder="1" applyAlignment="1">
      <alignment horizontal="right"/>
    </xf>
    <xf numFmtId="10" fontId="12" fillId="0" borderId="33" xfId="229" applyNumberFormat="1" applyFont="1" applyFill="1" applyBorder="1" applyAlignment="1">
      <alignment horizontal="right"/>
    </xf>
    <xf numFmtId="10" fontId="12" fillId="0" borderId="33" xfId="229" applyNumberFormat="1" applyFont="1" applyFill="1" applyBorder="1"/>
    <xf numFmtId="10" fontId="12" fillId="0" borderId="33" xfId="229" applyNumberFormat="1" applyFont="1" applyBorder="1"/>
    <xf numFmtId="37" fontId="12" fillId="0" borderId="33" xfId="237" applyNumberFormat="1" applyBorder="1"/>
    <xf numFmtId="37" fontId="100" fillId="0" borderId="35" xfId="237" applyNumberFormat="1" applyFont="1" applyBorder="1"/>
    <xf numFmtId="37" fontId="12" fillId="0" borderId="0" xfId="237" applyNumberFormat="1" applyBorder="1"/>
    <xf numFmtId="37" fontId="100" fillId="0" borderId="36" xfId="237" applyNumberFormat="1" applyFont="1" applyBorder="1"/>
    <xf numFmtId="0" fontId="12" fillId="0" borderId="0" xfId="237" applyBorder="1"/>
    <xf numFmtId="17" fontId="28" fillId="0" borderId="30" xfId="0" applyNumberFormat="1" applyFont="1" applyBorder="1" applyAlignment="1">
      <alignment horizontal="right"/>
    </xf>
    <xf numFmtId="17" fontId="28" fillId="0" borderId="42" xfId="0" applyNumberFormat="1" applyFont="1" applyBorder="1" applyAlignment="1">
      <alignment horizontal="right"/>
    </xf>
    <xf numFmtId="0" fontId="28" fillId="0" borderId="42" xfId="0" applyFont="1" applyBorder="1" applyAlignment="1">
      <alignment horizontal="right"/>
    </xf>
    <xf numFmtId="17" fontId="28" fillId="0" borderId="42" xfId="0" applyNumberFormat="1" applyFont="1" applyBorder="1"/>
    <xf numFmtId="17" fontId="12" fillId="0" borderId="42" xfId="229" applyNumberFormat="1" applyFont="1" applyBorder="1"/>
    <xf numFmtId="0" fontId="28" fillId="0" borderId="43" xfId="0" applyFont="1" applyBorder="1" applyAlignment="1">
      <alignment horizontal="right"/>
    </xf>
    <xf numFmtId="10" fontId="28" fillId="0" borderId="36" xfId="0" applyNumberFormat="1" applyFont="1" applyBorder="1"/>
    <xf numFmtId="10" fontId="28" fillId="0" borderId="37" xfId="0" applyNumberFormat="1" applyFont="1" applyBorder="1"/>
    <xf numFmtId="0" fontId="28" fillId="20" borderId="0" xfId="0" applyFont="1" applyFill="1" applyAlignment="1">
      <alignment horizontal="center"/>
    </xf>
    <xf numFmtId="10" fontId="28" fillId="0" borderId="35" xfId="0" applyNumberFormat="1" applyFont="1" applyBorder="1"/>
    <xf numFmtId="37" fontId="0" fillId="0" borderId="29" xfId="0" applyNumberFormat="1" applyBorder="1"/>
    <xf numFmtId="37" fontId="0" fillId="0" borderId="26" xfId="0" applyNumberFormat="1" applyBorder="1"/>
    <xf numFmtId="10" fontId="21" fillId="0" borderId="32" xfId="229" applyNumberFormat="1" applyBorder="1"/>
    <xf numFmtId="37" fontId="100" fillId="0" borderId="35" xfId="0" applyNumberFormat="1" applyFont="1" applyBorder="1"/>
    <xf numFmtId="37" fontId="100" fillId="0" borderId="36" xfId="0" applyNumberFormat="1" applyFont="1" applyBorder="1"/>
    <xf numFmtId="10" fontId="10" fillId="0" borderId="26" xfId="229" applyNumberFormat="1" applyFont="1" applyFill="1" applyBorder="1"/>
    <xf numFmtId="10" fontId="10" fillId="0" borderId="32" xfId="229" applyNumberFormat="1" applyFont="1" applyFill="1" applyBorder="1"/>
    <xf numFmtId="0" fontId="10" fillId="0" borderId="0" xfId="227" applyFont="1"/>
    <xf numFmtId="17" fontId="0" fillId="0" borderId="30" xfId="0" applyNumberFormat="1" applyBorder="1" applyAlignment="1">
      <alignment horizontal="right"/>
    </xf>
    <xf numFmtId="37" fontId="102" fillId="0" borderId="35" xfId="0" applyNumberFormat="1" applyFont="1" applyBorder="1"/>
    <xf numFmtId="37" fontId="102" fillId="0" borderId="36" xfId="0" applyNumberFormat="1" applyFont="1" applyBorder="1"/>
    <xf numFmtId="10" fontId="8" fillId="0" borderId="0" xfId="229" applyNumberFormat="1" applyFont="1" applyFill="1" applyBorder="1"/>
    <xf numFmtId="17" fontId="28" fillId="0" borderId="33" xfId="0" applyNumberFormat="1" applyFont="1" applyBorder="1" applyAlignment="1">
      <alignment horizontal="right"/>
    </xf>
    <xf numFmtId="10" fontId="7" fillId="0" borderId="0" xfId="229" applyNumberFormat="1" applyFont="1" applyBorder="1"/>
    <xf numFmtId="17" fontId="28" fillId="0" borderId="29" xfId="0" applyNumberFormat="1" applyFont="1" applyBorder="1" applyAlignment="1">
      <alignment horizontal="right"/>
    </xf>
    <xf numFmtId="0" fontId="28" fillId="0" borderId="33" xfId="0" applyFont="1" applyBorder="1" applyAlignment="1">
      <alignment horizontal="right"/>
    </xf>
    <xf numFmtId="17" fontId="28" fillId="0" borderId="33" xfId="0" applyNumberFormat="1" applyFont="1" applyBorder="1"/>
    <xf numFmtId="17" fontId="12" fillId="0" borderId="33" xfId="229" applyNumberFormat="1" applyFont="1" applyBorder="1"/>
    <xf numFmtId="0" fontId="28" fillId="0" borderId="35" xfId="0" applyFont="1" applyBorder="1" applyAlignment="1">
      <alignment horizontal="right"/>
    </xf>
    <xf numFmtId="10" fontId="10" fillId="0" borderId="29" xfId="229" applyNumberFormat="1" applyFont="1" applyFill="1" applyBorder="1"/>
    <xf numFmtId="10" fontId="9" fillId="0" borderId="33" xfId="229" applyNumberFormat="1" applyFont="1" applyBorder="1"/>
    <xf numFmtId="10" fontId="9" fillId="0" borderId="0" xfId="229" applyNumberFormat="1" applyFont="1" applyBorder="1"/>
    <xf numFmtId="10" fontId="9" fillId="0" borderId="34" xfId="229" applyNumberFormat="1" applyFont="1" applyBorder="1"/>
    <xf numFmtId="10" fontId="8" fillId="0" borderId="33" xfId="229" applyNumberFormat="1" applyFont="1" applyFill="1" applyBorder="1"/>
    <xf numFmtId="10" fontId="8" fillId="0" borderId="34" xfId="229" applyNumberFormat="1" applyFont="1" applyFill="1" applyBorder="1"/>
    <xf numFmtId="10" fontId="7" fillId="0" borderId="33" xfId="229" applyNumberFormat="1" applyFont="1" applyBorder="1"/>
    <xf numFmtId="10" fontId="7" fillId="0" borderId="34" xfId="229" applyNumberFormat="1" applyFont="1" applyBorder="1"/>
    <xf numFmtId="0" fontId="28" fillId="22" borderId="0" xfId="0" applyFont="1" applyFill="1" applyBorder="1" applyAlignment="1">
      <alignment horizontal="center"/>
    </xf>
    <xf numFmtId="0" fontId="28" fillId="23" borderId="0" xfId="0" applyFont="1" applyFill="1" applyBorder="1" applyAlignment="1">
      <alignment horizontal="center"/>
    </xf>
    <xf numFmtId="0" fontId="25" fillId="0" borderId="0" xfId="0" applyFont="1" applyBorder="1"/>
    <xf numFmtId="0" fontId="25" fillId="0" borderId="33" xfId="0" applyFont="1" applyBorder="1"/>
    <xf numFmtId="0" fontId="25" fillId="0" borderId="34" xfId="0" applyFont="1" applyBorder="1" applyAlignment="1">
      <alignment wrapText="1"/>
    </xf>
    <xf numFmtId="10" fontId="11" fillId="0" borderId="33" xfId="229" applyNumberFormat="1" applyFont="1" applyBorder="1"/>
    <xf numFmtId="10" fontId="11" fillId="0" borderId="0" xfId="229" applyNumberFormat="1" applyFont="1" applyBorder="1"/>
    <xf numFmtId="10" fontId="11" fillId="0" borderId="34" xfId="229" applyNumberFormat="1" applyFont="1" applyBorder="1"/>
    <xf numFmtId="10" fontId="6" fillId="0" borderId="0" xfId="229" applyNumberFormat="1" applyFont="1" applyBorder="1"/>
    <xf numFmtId="10" fontId="21" fillId="0" borderId="33" xfId="229" applyNumberFormat="1" applyFill="1" applyBorder="1"/>
    <xf numFmtId="10" fontId="6" fillId="0" borderId="33" xfId="229" applyNumberFormat="1" applyFont="1" applyBorder="1"/>
    <xf numFmtId="10" fontId="6" fillId="0" borderId="34" xfId="229" applyNumberFormat="1" applyFont="1" applyBorder="1"/>
    <xf numFmtId="0" fontId="103" fillId="0" borderId="0" xfId="227" applyFont="1"/>
    <xf numFmtId="0" fontId="5" fillId="0" borderId="0" xfId="226" applyFont="1"/>
    <xf numFmtId="0" fontId="28" fillId="0" borderId="0" xfId="0" applyFont="1" applyAlignment="1">
      <alignment horizontal="right"/>
    </xf>
    <xf numFmtId="0" fontId="28" fillId="22" borderId="0" xfId="0" applyFont="1" applyFill="1" applyBorder="1"/>
    <xf numFmtId="0" fontId="28" fillId="23" borderId="0" xfId="0" applyFont="1" applyFill="1" applyBorder="1"/>
    <xf numFmtId="0" fontId="28" fillId="20" borderId="0" xfId="0" applyFont="1" applyFill="1" applyBorder="1"/>
    <xf numFmtId="9" fontId="28" fillId="20" borderId="0" xfId="0" applyNumberFormat="1" applyFont="1" applyFill="1" applyBorder="1"/>
    <xf numFmtId="0" fontId="25" fillId="0" borderId="0" xfId="0" applyFont="1" applyBorder="1" applyAlignment="1">
      <alignment wrapText="1"/>
    </xf>
    <xf numFmtId="37" fontId="0" fillId="24" borderId="0" xfId="0" applyNumberFormat="1" applyFill="1" applyBorder="1"/>
    <xf numFmtId="37" fontId="0" fillId="24" borderId="33" xfId="0" applyNumberFormat="1" applyFill="1" applyBorder="1"/>
    <xf numFmtId="10" fontId="21" fillId="0" borderId="33" xfId="229" applyNumberFormat="1" applyBorder="1"/>
    <xf numFmtId="10" fontId="95" fillId="0" borderId="39" xfId="229" applyNumberFormat="1" applyFont="1" applyBorder="1"/>
    <xf numFmtId="10" fontId="95" fillId="0" borderId="40" xfId="229" applyNumberFormat="1" applyFont="1" applyBorder="1"/>
    <xf numFmtId="10" fontId="95" fillId="0" borderId="41" xfId="229" applyNumberFormat="1" applyFont="1" applyBorder="1"/>
    <xf numFmtId="37" fontId="106" fillId="0" borderId="35" xfId="0" applyNumberFormat="1" applyFont="1" applyBorder="1"/>
    <xf numFmtId="37" fontId="106" fillId="0" borderId="36" xfId="0" applyNumberFormat="1" applyFont="1" applyBorder="1"/>
    <xf numFmtId="0" fontId="96" fillId="24" borderId="15" xfId="0" applyFont="1" applyFill="1" applyBorder="1"/>
    <xf numFmtId="0" fontId="107" fillId="0" borderId="0" xfId="0" applyFont="1"/>
    <xf numFmtId="0" fontId="108" fillId="0" borderId="0" xfId="0" applyFont="1"/>
    <xf numFmtId="16" fontId="28" fillId="0" borderId="15" xfId="0" applyNumberFormat="1" applyFont="1" applyFill="1" applyBorder="1"/>
    <xf numFmtId="0" fontId="96" fillId="0" borderId="15" xfId="0" applyFont="1" applyFill="1" applyBorder="1"/>
    <xf numFmtId="0" fontId="97" fillId="0" borderId="15" xfId="0" applyFont="1" applyFill="1" applyBorder="1"/>
    <xf numFmtId="0" fontId="28" fillId="0" borderId="15" xfId="0" applyFont="1" applyFill="1" applyBorder="1" applyAlignment="1">
      <alignment wrapText="1"/>
    </xf>
    <xf numFmtId="0" fontId="4" fillId="0" borderId="0" xfId="227" applyFont="1"/>
    <xf numFmtId="0" fontId="28" fillId="0" borderId="0" xfId="0" applyFont="1" applyAlignment="1">
      <alignment horizontal="center"/>
    </xf>
    <xf numFmtId="0" fontId="112" fillId="0" borderId="0" xfId="227" applyFont="1"/>
    <xf numFmtId="0" fontId="100" fillId="0" borderId="1" xfId="0" applyFont="1" applyBorder="1" applyAlignment="1">
      <alignment horizontal="left"/>
    </xf>
    <xf numFmtId="0" fontId="113" fillId="0" borderId="1" xfId="1" applyFont="1" applyBorder="1"/>
    <xf numFmtId="0" fontId="113" fillId="0" borderId="15" xfId="0" applyFont="1" applyFill="1" applyBorder="1"/>
    <xf numFmtId="0" fontId="113" fillId="0" borderId="1" xfId="1" applyFont="1" applyBorder="1" applyAlignment="1">
      <alignment horizontal="left" vertical="top" wrapText="1"/>
    </xf>
    <xf numFmtId="0" fontId="113" fillId="0" borderId="15" xfId="1" applyFont="1" applyBorder="1" applyAlignment="1">
      <alignment horizontal="left" vertical="top" wrapText="1"/>
    </xf>
    <xf numFmtId="0" fontId="113" fillId="0" borderId="1" xfId="0" applyFont="1" applyBorder="1"/>
    <xf numFmtId="0" fontId="113" fillId="0" borderId="15" xfId="1" applyFont="1" applyBorder="1"/>
    <xf numFmtId="0" fontId="113" fillId="0" borderId="1" xfId="2" applyFont="1" applyBorder="1"/>
    <xf numFmtId="0" fontId="113" fillId="0" borderId="1" xfId="1" applyFont="1" applyBorder="1" applyAlignment="1">
      <alignment vertical="top"/>
    </xf>
    <xf numFmtId="0" fontId="113" fillId="0" borderId="15" xfId="1" applyFont="1" applyBorder="1" applyAlignment="1">
      <alignment vertical="top"/>
    </xf>
    <xf numFmtId="0" fontId="113" fillId="0" borderId="15" xfId="0" applyFont="1" applyBorder="1"/>
    <xf numFmtId="0" fontId="113" fillId="0" borderId="1" xfId="0" applyFont="1" applyFill="1" applyBorder="1"/>
    <xf numFmtId="0" fontId="113" fillId="0" borderId="0" xfId="0" applyFont="1"/>
    <xf numFmtId="0" fontId="100" fillId="0" borderId="39" xfId="0" applyFont="1" applyFill="1" applyBorder="1"/>
    <xf numFmtId="164" fontId="115" fillId="0" borderId="15" xfId="0" applyNumberFormat="1" applyFont="1" applyFill="1" applyBorder="1" applyAlignment="1">
      <alignment wrapText="1"/>
    </xf>
    <xf numFmtId="164" fontId="116" fillId="0" borderId="15" xfId="0" applyNumberFormat="1" applyFont="1" applyFill="1" applyBorder="1"/>
    <xf numFmtId="17" fontId="0" fillId="0" borderId="29" xfId="0" applyNumberFormat="1" applyBorder="1" applyAlignment="1">
      <alignment horizontal="right"/>
    </xf>
    <xf numFmtId="10" fontId="3" fillId="0" borderId="26" xfId="229" applyNumberFormat="1" applyFont="1" applyFill="1" applyBorder="1"/>
    <xf numFmtId="10" fontId="21" fillId="0" borderId="26" xfId="229" applyNumberFormat="1" applyFill="1" applyBorder="1"/>
    <xf numFmtId="10" fontId="21" fillId="0" borderId="32" xfId="229" applyNumberFormat="1" applyFill="1" applyBorder="1"/>
    <xf numFmtId="17" fontId="0" fillId="0" borderId="33" xfId="0" applyNumberFormat="1" applyBorder="1" applyAlignment="1">
      <alignment horizontal="right"/>
    </xf>
    <xf numFmtId="0" fontId="0" fillId="0" borderId="34" xfId="0" applyBorder="1"/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37" xfId="0" applyBorder="1"/>
    <xf numFmtId="164" fontId="117" fillId="0" borderId="15" xfId="0" applyNumberFormat="1" applyFont="1" applyFill="1" applyBorder="1" applyAlignment="1">
      <alignment horizontal="right"/>
    </xf>
    <xf numFmtId="164" fontId="117" fillId="24" borderId="15" xfId="0" applyNumberFormat="1" applyFont="1" applyFill="1" applyBorder="1" applyAlignment="1">
      <alignment horizontal="right"/>
    </xf>
    <xf numFmtId="164" fontId="119" fillId="24" borderId="15" xfId="0" applyNumberFormat="1" applyFont="1" applyFill="1" applyBorder="1" applyAlignment="1">
      <alignment horizontal="right"/>
    </xf>
    <xf numFmtId="164" fontId="117" fillId="0" borderId="15" xfId="222" applyNumberFormat="1" applyFont="1" applyFill="1" applyBorder="1" applyAlignment="1">
      <alignment horizontal="right"/>
    </xf>
    <xf numFmtId="37" fontId="120" fillId="0" borderId="0" xfId="0" applyNumberFormat="1" applyFont="1"/>
    <xf numFmtId="17" fontId="28" fillId="0" borderId="30" xfId="222" applyNumberFormat="1" applyBorder="1" applyAlignment="1">
      <alignment horizontal="right"/>
    </xf>
    <xf numFmtId="0" fontId="28" fillId="0" borderId="33" xfId="222" applyBorder="1"/>
    <xf numFmtId="0" fontId="28" fillId="0" borderId="34" xfId="222" applyBorder="1"/>
    <xf numFmtId="0" fontId="28" fillId="0" borderId="35" xfId="222" applyBorder="1"/>
    <xf numFmtId="0" fontId="28" fillId="0" borderId="36" xfId="222" applyBorder="1"/>
    <xf numFmtId="0" fontId="28" fillId="0" borderId="37" xfId="222" applyBorder="1"/>
    <xf numFmtId="37" fontId="120" fillId="0" borderId="35" xfId="0" applyNumberFormat="1" applyFont="1" applyBorder="1"/>
    <xf numFmtId="37" fontId="120" fillId="0" borderId="36" xfId="0" applyNumberFormat="1" applyFont="1" applyBorder="1"/>
    <xf numFmtId="10" fontId="4" fillId="0" borderId="0" xfId="229" applyNumberFormat="1" applyFont="1" applyBorder="1"/>
    <xf numFmtId="10" fontId="4" fillId="0" borderId="34" xfId="229" applyNumberFormat="1" applyFont="1" applyBorder="1"/>
    <xf numFmtId="10" fontId="2" fillId="0" borderId="0" xfId="229" applyNumberFormat="1" applyFont="1" applyBorder="1"/>
    <xf numFmtId="10" fontId="2" fillId="0" borderId="34" xfId="229" applyNumberFormat="1" applyFont="1" applyBorder="1"/>
    <xf numFmtId="17" fontId="28" fillId="0" borderId="29" xfId="222" applyNumberFormat="1" applyBorder="1" applyAlignment="1">
      <alignment horizontal="right"/>
    </xf>
    <xf numFmtId="17" fontId="28" fillId="0" borderId="33" xfId="222" applyNumberFormat="1" applyBorder="1" applyAlignment="1">
      <alignment horizontal="right"/>
    </xf>
    <xf numFmtId="0" fontId="28" fillId="0" borderId="33" xfId="222" applyBorder="1" applyAlignment="1">
      <alignment horizontal="right"/>
    </xf>
    <xf numFmtId="0" fontId="28" fillId="0" borderId="35" xfId="222" applyBorder="1" applyAlignment="1">
      <alignment horizontal="right"/>
    </xf>
    <xf numFmtId="164" fontId="121" fillId="0" borderId="15" xfId="0" applyNumberFormat="1" applyFont="1" applyFill="1" applyBorder="1" applyAlignment="1">
      <alignment horizontal="right"/>
    </xf>
    <xf numFmtId="164" fontId="121" fillId="24" borderId="15" xfId="0" applyNumberFormat="1" applyFont="1" applyFill="1" applyBorder="1" applyAlignment="1">
      <alignment horizontal="right"/>
    </xf>
    <xf numFmtId="164" fontId="121" fillId="24" borderId="15" xfId="0" applyNumberFormat="1" applyFont="1" applyFill="1" applyBorder="1" applyAlignment="1">
      <alignment horizontal="right" wrapText="1"/>
    </xf>
    <xf numFmtId="15" fontId="121" fillId="0" borderId="0" xfId="0" applyNumberFormat="1" applyFont="1"/>
    <xf numFmtId="10" fontId="1" fillId="0" borderId="0" xfId="229" applyNumberFormat="1" applyFont="1" applyFill="1" applyBorder="1"/>
    <xf numFmtId="10" fontId="1" fillId="0" borderId="34" xfId="229" applyNumberFormat="1" applyFont="1" applyFill="1" applyBorder="1"/>
    <xf numFmtId="164" fontId="117" fillId="0" borderId="15" xfId="0" applyNumberFormat="1" applyFont="1" applyFill="1" applyBorder="1" applyAlignment="1">
      <alignment horizontal="right" wrapText="1"/>
    </xf>
  </cellXfs>
  <cellStyles count="243">
    <cellStyle name="20 % - zvýraznenie1" xfId="3"/>
    <cellStyle name="20 % - zvýraznenie2" xfId="4"/>
    <cellStyle name="20 % - zvýraznenie3" xfId="5"/>
    <cellStyle name="20 % - zvýraznenie4" xfId="6"/>
    <cellStyle name="20 % - zvýraznenie5" xfId="7"/>
    <cellStyle name="20 % - zvýraznenie6" xfId="8"/>
    <cellStyle name="20% - 1. jelölőszín" xfId="9"/>
    <cellStyle name="20% - 2. jelölőszín" xfId="10"/>
    <cellStyle name="20% - 3. jelölőszín" xfId="11"/>
    <cellStyle name="20% - 4. jelölőszín" xfId="12"/>
    <cellStyle name="20% - 5. jelölőszín" xfId="13"/>
    <cellStyle name="20% - 6. jelölőszín" xfId="14"/>
    <cellStyle name="20% - akcent 1" xfId="15"/>
    <cellStyle name="20% - akcent 2" xfId="16"/>
    <cellStyle name="20% - akcent 3" xfId="17"/>
    <cellStyle name="20% - akcent 4" xfId="18"/>
    <cellStyle name="20% - akcent 5" xfId="19"/>
    <cellStyle name="20% - akcent 6" xfId="20"/>
    <cellStyle name="20% - Akzent1" xfId="21"/>
    <cellStyle name="20% - Akzent2" xfId="22"/>
    <cellStyle name="20% - Akzent3" xfId="23"/>
    <cellStyle name="20% - Akzent4" xfId="24"/>
    <cellStyle name="20% - Akzent5" xfId="25"/>
    <cellStyle name="20% - Akzent6" xfId="26"/>
    <cellStyle name="20% - Ênfase1" xfId="27"/>
    <cellStyle name="20% - Ênfase2" xfId="28"/>
    <cellStyle name="20% - Ênfase3" xfId="29"/>
    <cellStyle name="20% - Ênfase4" xfId="30"/>
    <cellStyle name="20% - Ênfase5" xfId="31"/>
    <cellStyle name="20% - Ênfase6" xfId="32"/>
    <cellStyle name="20% - Énfasis1" xfId="33"/>
    <cellStyle name="20% - Énfasis2" xfId="34"/>
    <cellStyle name="20% - Énfasis3" xfId="35"/>
    <cellStyle name="20% - Énfasis4" xfId="36"/>
    <cellStyle name="20% - Énfasis5" xfId="37"/>
    <cellStyle name="20% - Énfasis6" xfId="38"/>
    <cellStyle name="40 % - zvýraznenie1" xfId="39"/>
    <cellStyle name="40 % - zvýraznenie2" xfId="40"/>
    <cellStyle name="40 % - zvýraznenie3" xfId="41"/>
    <cellStyle name="40 % - zvýraznenie4" xfId="42"/>
    <cellStyle name="40 % - zvýraznenie5" xfId="43"/>
    <cellStyle name="40 % - zvýraznenie6" xfId="44"/>
    <cellStyle name="40% - 1. jelölőszín" xfId="45"/>
    <cellStyle name="40% - 2. jelölőszín" xfId="46"/>
    <cellStyle name="40% - 3. jelölőszín" xfId="47"/>
    <cellStyle name="40% - 4. jelölőszín" xfId="48"/>
    <cellStyle name="40% - 5. jelölőszín" xfId="49"/>
    <cellStyle name="40% - 6. jelölőszín" xfId="50"/>
    <cellStyle name="40% - akcent 1" xfId="51"/>
    <cellStyle name="40% - akcent 2" xfId="52"/>
    <cellStyle name="40% - akcent 3" xfId="53"/>
    <cellStyle name="40% - akcent 4" xfId="54"/>
    <cellStyle name="40% - akcent 5" xfId="55"/>
    <cellStyle name="40% - akcent 6" xfId="56"/>
    <cellStyle name="40% - Akzent1" xfId="57"/>
    <cellStyle name="40% - Akzent2" xfId="58"/>
    <cellStyle name="40% - Akzent3" xfId="59"/>
    <cellStyle name="40% - Akzent4" xfId="60"/>
    <cellStyle name="40% - Akzent5" xfId="61"/>
    <cellStyle name="40% - Akzent6" xfId="62"/>
    <cellStyle name="40% - Ênfase1" xfId="63"/>
    <cellStyle name="40% - Ênfase2" xfId="64"/>
    <cellStyle name="40% - Ênfase3" xfId="65"/>
    <cellStyle name="40% - Ênfase4" xfId="66"/>
    <cellStyle name="40% - Ênfase5" xfId="67"/>
    <cellStyle name="40% - Ênfase6" xfId="68"/>
    <cellStyle name="40% - Énfasis1" xfId="69"/>
    <cellStyle name="40% - Énfasis2" xfId="70"/>
    <cellStyle name="40% - Énfasis3" xfId="71"/>
    <cellStyle name="40% - Énfasis4" xfId="72"/>
    <cellStyle name="40% - Énfasis5" xfId="73"/>
    <cellStyle name="40% - Énfasis6" xfId="74"/>
    <cellStyle name="60 % - zvýraznenie1" xfId="75"/>
    <cellStyle name="60 % - zvýraznenie2" xfId="76"/>
    <cellStyle name="60 % - zvýraznenie3" xfId="77"/>
    <cellStyle name="60 % - zvýraznenie4" xfId="78"/>
    <cellStyle name="60 % - zvýraznenie5" xfId="79"/>
    <cellStyle name="60 % - zvýraznenie6" xfId="80"/>
    <cellStyle name="60% - 1. jelölőszín" xfId="81"/>
    <cellStyle name="60% - 2. jelölőszín" xfId="82"/>
    <cellStyle name="60% - 3. jelölőszín" xfId="83"/>
    <cellStyle name="60% - 4. jelölőszín" xfId="84"/>
    <cellStyle name="60% - 5. jelölőszín" xfId="85"/>
    <cellStyle name="60% - 6. jelölőszín" xfId="86"/>
    <cellStyle name="60% - akcent 1" xfId="87"/>
    <cellStyle name="60% - akcent 2" xfId="88"/>
    <cellStyle name="60% - akcent 3" xfId="89"/>
    <cellStyle name="60% - akcent 4" xfId="90"/>
    <cellStyle name="60% - akcent 5" xfId="91"/>
    <cellStyle name="60% - akcent 6" xfId="92"/>
    <cellStyle name="60% - Akzent1" xfId="93"/>
    <cellStyle name="60% - Akzent2" xfId="94"/>
    <cellStyle name="60% - Akzent3" xfId="95"/>
    <cellStyle name="60% - Akzent4" xfId="96"/>
    <cellStyle name="60% - Akzent5" xfId="97"/>
    <cellStyle name="60% - Akzent6" xfId="98"/>
    <cellStyle name="60% - Ênfase1" xfId="99"/>
    <cellStyle name="60% - Ênfase2" xfId="100"/>
    <cellStyle name="60% - Ênfase3" xfId="101"/>
    <cellStyle name="60% - Ênfase4" xfId="102"/>
    <cellStyle name="60% - Ênfase5" xfId="103"/>
    <cellStyle name="60% - Ênfase6" xfId="104"/>
    <cellStyle name="60% - Énfasis1" xfId="105"/>
    <cellStyle name="60% - Énfasis2" xfId="106"/>
    <cellStyle name="60% - Énfasis3" xfId="107"/>
    <cellStyle name="60% - Énfasis4" xfId="108"/>
    <cellStyle name="60% - Énfasis5" xfId="109"/>
    <cellStyle name="60% - Énfasis6" xfId="110"/>
    <cellStyle name="Akcent 1" xfId="111"/>
    <cellStyle name="Akcent 2" xfId="112"/>
    <cellStyle name="Akcent 3" xfId="113"/>
    <cellStyle name="Akcent 4" xfId="114"/>
    <cellStyle name="Akcent 5" xfId="115"/>
    <cellStyle name="Akcent 6" xfId="116"/>
    <cellStyle name="Ausgabe" xfId="117"/>
    <cellStyle name="Berechnung" xfId="118"/>
    <cellStyle name="Bevitel" xfId="119"/>
    <cellStyle name="Bom" xfId="120"/>
    <cellStyle name="Buena" xfId="121"/>
    <cellStyle name="Cálculo" xfId="122"/>
    <cellStyle name="Celda de comprobación" xfId="123"/>
    <cellStyle name="Celda vinculada" xfId="124"/>
    <cellStyle name="Célula de Verificação" xfId="125"/>
    <cellStyle name="Célula Vinculada" xfId="126"/>
    <cellStyle name="Cím" xfId="127"/>
    <cellStyle name="Címsor 1" xfId="128"/>
    <cellStyle name="Címsor 2" xfId="129"/>
    <cellStyle name="Címsor 3" xfId="130"/>
    <cellStyle name="Címsor 4" xfId="131"/>
    <cellStyle name="Dane wejściowe" xfId="132"/>
    <cellStyle name="Dane wyjściowe" xfId="133"/>
    <cellStyle name="Dobrá" xfId="134"/>
    <cellStyle name="Dobre" xfId="135"/>
    <cellStyle name="Eingabe" xfId="136"/>
    <cellStyle name="Ellenőrzőcella" xfId="137"/>
    <cellStyle name="Encabezado 4" xfId="138"/>
    <cellStyle name="Ênfase1" xfId="139"/>
    <cellStyle name="Ênfase2" xfId="140"/>
    <cellStyle name="Ênfase3" xfId="141"/>
    <cellStyle name="Ênfase4" xfId="142"/>
    <cellStyle name="Ênfase5" xfId="143"/>
    <cellStyle name="Ênfase6" xfId="144"/>
    <cellStyle name="Énfasis1" xfId="145"/>
    <cellStyle name="Énfasis2" xfId="146"/>
    <cellStyle name="Énfasis3" xfId="147"/>
    <cellStyle name="Énfasis4" xfId="148"/>
    <cellStyle name="Énfasis5" xfId="149"/>
    <cellStyle name="Énfasis6" xfId="150"/>
    <cellStyle name="Entrada" xfId="151"/>
    <cellStyle name="Ergebnis" xfId="152"/>
    <cellStyle name="Erklärender Text" xfId="153"/>
    <cellStyle name="Figyelmeztetés" xfId="154"/>
    <cellStyle name="Hivatkozott cella" xfId="155"/>
    <cellStyle name="Hyperlink 2" xfId="238"/>
    <cellStyle name="Hyperlink 2 2" xfId="239"/>
    <cellStyle name="Hyperlink 2 3" xfId="240"/>
    <cellStyle name="Hyperlink 3" xfId="241"/>
    <cellStyle name="Incorrecto" xfId="156"/>
    <cellStyle name="Incorreto" xfId="157"/>
    <cellStyle name="Jegyzet" xfId="158"/>
    <cellStyle name="Jelölőszín (1)" xfId="159"/>
    <cellStyle name="Jelölőszín (2)" xfId="160"/>
    <cellStyle name="Jelölőszín (3)" xfId="161"/>
    <cellStyle name="Jelölőszín (4)" xfId="162"/>
    <cellStyle name="Jelölőszín (5)" xfId="163"/>
    <cellStyle name="Jelölőszín (6)" xfId="164"/>
    <cellStyle name="Jó" xfId="165"/>
    <cellStyle name="Kimenet" xfId="166"/>
    <cellStyle name="Komórka połączona" xfId="167"/>
    <cellStyle name="Komórka zaznaczona" xfId="168"/>
    <cellStyle name="Kontrolná bunka" xfId="169"/>
    <cellStyle name="Magyarázó szöveg" xfId="170"/>
    <cellStyle name="Nadpis 1" xfId="171"/>
    <cellStyle name="Nadpis 2" xfId="172"/>
    <cellStyle name="Nadpis 3" xfId="173"/>
    <cellStyle name="Nadpis 4" xfId="174"/>
    <cellStyle name="Nagłówek 1" xfId="175"/>
    <cellStyle name="Nagłówek 2" xfId="176"/>
    <cellStyle name="Nagłówek 3" xfId="177"/>
    <cellStyle name="Nagłówek 4" xfId="178"/>
    <cellStyle name="Neutra" xfId="179"/>
    <cellStyle name="Neutrálna" xfId="180"/>
    <cellStyle name="Neutralne" xfId="181"/>
    <cellStyle name="Normal 2" xfId="222"/>
    <cellStyle name="Normal 3" xfId="223"/>
    <cellStyle name="Normal 4" xfId="224"/>
    <cellStyle name="Normal 4 2" xfId="227"/>
    <cellStyle name="Normal 4 2 2" xfId="230"/>
    <cellStyle name="Normal 4 2 3" xfId="235"/>
    <cellStyle name="Normal 5" xfId="225"/>
    <cellStyle name="Normal 6" xfId="226"/>
    <cellStyle name="Normal 6 2" xfId="229"/>
    <cellStyle name="Normal 6 2 2" xfId="234"/>
    <cellStyle name="Normal 6 3" xfId="233"/>
    <cellStyle name="Normal 7" xfId="228"/>
    <cellStyle name="Normal 8" xfId="231"/>
    <cellStyle name="Normal 9" xfId="232"/>
    <cellStyle name="Nota" xfId="182"/>
    <cellStyle name="Notas" xfId="183"/>
    <cellStyle name="Obliczenia" xfId="184"/>
    <cellStyle name="Összesen" xfId="185"/>
    <cellStyle name="Poznámka" xfId="186"/>
    <cellStyle name="Prepojená bunka" xfId="187"/>
    <cellStyle name="Rossz" xfId="188"/>
    <cellStyle name="Saída" xfId="189"/>
    <cellStyle name="Salida" xfId="190"/>
    <cellStyle name="Semleges" xfId="191"/>
    <cellStyle name="Spolu" xfId="192"/>
    <cellStyle name="Standard" xfId="0" builtinId="0"/>
    <cellStyle name="Standard 2" xfId="236"/>
    <cellStyle name="Standard 2 2" xfId="242"/>
    <cellStyle name="Standard 3" xfId="237"/>
    <cellStyle name="Standard_Tabelle1" xfId="1"/>
    <cellStyle name="Standard_Tabelle1_Question N° 5" xfId="2"/>
    <cellStyle name="Suma" xfId="193"/>
    <cellStyle name="Számítás" xfId="194"/>
    <cellStyle name="Tekst objaśnienia" xfId="195"/>
    <cellStyle name="Tekst ostrzeżenia" xfId="196"/>
    <cellStyle name="Text upozornenia" xfId="197"/>
    <cellStyle name="Texto de advertencia" xfId="198"/>
    <cellStyle name="Texto de Aviso" xfId="199"/>
    <cellStyle name="Texto explicativo" xfId="200"/>
    <cellStyle name="Titul" xfId="201"/>
    <cellStyle name="Título" xfId="202"/>
    <cellStyle name="Título 1" xfId="203"/>
    <cellStyle name="Título 2" xfId="204"/>
    <cellStyle name="Título 3" xfId="205"/>
    <cellStyle name="Título 4" xfId="206"/>
    <cellStyle name="Tytuł" xfId="207"/>
    <cellStyle name="Uwaga" xfId="208"/>
    <cellStyle name="Vstup" xfId="209"/>
    <cellStyle name="Výpočet" xfId="210"/>
    <cellStyle name="Výstup" xfId="211"/>
    <cellStyle name="Vysvetľujúci text" xfId="212"/>
    <cellStyle name="Warnender Text" xfId="213"/>
    <cellStyle name="Zlá" xfId="214"/>
    <cellStyle name="Złe" xfId="215"/>
    <cellStyle name="Zvýraznenie1" xfId="216"/>
    <cellStyle name="Zvýraznenie2" xfId="217"/>
    <cellStyle name="Zvýraznenie3" xfId="218"/>
    <cellStyle name="Zvýraznenie4" xfId="219"/>
    <cellStyle name="Zvýraznenie5" xfId="220"/>
    <cellStyle name="Zvýraznenie6" xfId="221"/>
  </cellStyles>
  <dxfs count="3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solid">
          <fgColor rgb="FFFFC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163968792776E-2"/>
          <c:y val="3.222789814939455E-2"/>
          <c:w val="0.78435534288374409"/>
          <c:h val="0.85962492714535499"/>
        </c:manualLayout>
      </c:layout>
      <c:lineChart>
        <c:grouping val="standard"/>
        <c:varyColors val="0"/>
        <c:ser>
          <c:idx val="0"/>
          <c:order val="0"/>
          <c:tx>
            <c:strRef>
              <c:f>'2021 Hi-level stats'!$B$26</c:f>
              <c:strCache>
                <c:ptCount val="1"/>
                <c:pt idx="0">
                  <c:v>LEI </c:v>
                </c:pt>
              </c:strCache>
            </c:strRef>
          </c:tx>
          <c:marker>
            <c:symbol val="none"/>
          </c:marker>
          <c:cat>
            <c:strRef>
              <c:f>'2021 Hi-level stats'!$A$27:$A$71</c:f>
              <c:strCache>
                <c:ptCount val="45"/>
                <c:pt idx="0">
                  <c:v>Dec 19</c:v>
                </c:pt>
                <c:pt idx="1">
                  <c:v>Jan 20</c:v>
                </c:pt>
                <c:pt idx="2">
                  <c:v>Feb 20</c:v>
                </c:pt>
                <c:pt idx="3">
                  <c:v>Mar 20</c:v>
                </c:pt>
                <c:pt idx="4">
                  <c:v>Apr 20</c:v>
                </c:pt>
                <c:pt idx="5">
                  <c:v>May 20</c:v>
                </c:pt>
                <c:pt idx="6">
                  <c:v>Jun 20</c:v>
                </c:pt>
                <c:pt idx="7">
                  <c:v>Jul 20</c:v>
                </c:pt>
                <c:pt idx="8">
                  <c:v>Aug 20</c:v>
                </c:pt>
                <c:pt idx="9">
                  <c:v>Sep 20</c:v>
                </c:pt>
                <c:pt idx="10">
                  <c:v>Oct 20</c:v>
                </c:pt>
                <c:pt idx="11">
                  <c:v>Nov 20</c:v>
                </c:pt>
                <c:pt idx="12">
                  <c:v>Dec 20</c:v>
                </c:pt>
                <c:pt idx="13">
                  <c:v>Jan 21</c:v>
                </c:pt>
                <c:pt idx="14">
                  <c:v>Feb 21</c:v>
                </c:pt>
                <c:pt idx="15">
                  <c:v>Mar 21</c:v>
                </c:pt>
                <c:pt idx="16">
                  <c:v>Apr 21</c:v>
                </c:pt>
                <c:pt idx="17">
                  <c:v>May 21</c:v>
                </c:pt>
                <c:pt idx="18">
                  <c:v>Jun 21</c:v>
                </c:pt>
                <c:pt idx="19">
                  <c:v>Jul 21</c:v>
                </c:pt>
                <c:pt idx="20">
                  <c:v>Aug 21</c:v>
                </c:pt>
                <c:pt idx="21">
                  <c:v>Sep 21</c:v>
                </c:pt>
                <c:pt idx="22">
                  <c:v>Oct 21</c:v>
                </c:pt>
                <c:pt idx="23">
                  <c:v>Nov 21</c:v>
                </c:pt>
                <c:pt idx="24">
                  <c:v>Dec 21</c:v>
                </c:pt>
                <c:pt idx="25">
                  <c:v>Jan 22</c:v>
                </c:pt>
                <c:pt idx="26">
                  <c:v>Feb 22</c:v>
                </c:pt>
                <c:pt idx="27">
                  <c:v>Mar 22</c:v>
                </c:pt>
                <c:pt idx="28">
                  <c:v>Apr 22</c:v>
                </c:pt>
                <c:pt idx="29">
                  <c:v>May 22</c:v>
                </c:pt>
                <c:pt idx="30">
                  <c:v>Jun 22</c:v>
                </c:pt>
                <c:pt idx="31">
                  <c:v>Jul 22</c:v>
                </c:pt>
                <c:pt idx="32">
                  <c:v>Aug 22</c:v>
                </c:pt>
                <c:pt idx="33">
                  <c:v>Sep 22</c:v>
                </c:pt>
                <c:pt idx="34">
                  <c:v>Oct 22</c:v>
                </c:pt>
                <c:pt idx="35">
                  <c:v>Nov 22</c:v>
                </c:pt>
                <c:pt idx="36">
                  <c:v>Dec 22</c:v>
                </c:pt>
                <c:pt idx="37">
                  <c:v>Jan 23</c:v>
                </c:pt>
                <c:pt idx="38">
                  <c:v>Feb 23</c:v>
                </c:pt>
                <c:pt idx="39">
                  <c:v>Mar 23</c:v>
                </c:pt>
                <c:pt idx="40">
                  <c:v>Apr 23</c:v>
                </c:pt>
                <c:pt idx="41">
                  <c:v>May 23</c:v>
                </c:pt>
                <c:pt idx="42">
                  <c:v>Jun 23</c:v>
                </c:pt>
                <c:pt idx="43">
                  <c:v>Jul 23</c:v>
                </c:pt>
                <c:pt idx="44">
                  <c:v>Aug 23</c:v>
                </c:pt>
              </c:strCache>
            </c:strRef>
          </c:cat>
          <c:val>
            <c:numRef>
              <c:f>'2021 Hi-level stats'!$B$27:$B$71</c:f>
              <c:numCache>
                <c:formatCode>0.00%</c:formatCode>
                <c:ptCount val="45"/>
                <c:pt idx="0">
                  <c:v>0.45054256164546019</c:v>
                </c:pt>
                <c:pt idx="1">
                  <c:v>0.4526145755849586</c:v>
                </c:pt>
                <c:pt idx="2">
                  <c:v>0.46664685395551564</c:v>
                </c:pt>
                <c:pt idx="3">
                  <c:v>0.45793950092273128</c:v>
                </c:pt>
                <c:pt idx="4">
                  <c:v>0.46422169798283003</c:v>
                </c:pt>
                <c:pt idx="5">
                  <c:v>0.46464998194764784</c:v>
                </c:pt>
                <c:pt idx="6">
                  <c:v>0.48779182053996395</c:v>
                </c:pt>
                <c:pt idx="7">
                  <c:v>0.48993195223044078</c:v>
                </c:pt>
                <c:pt idx="8">
                  <c:v>0.48996304258773649</c:v>
                </c:pt>
                <c:pt idx="9">
                  <c:v>0.47639999999999999</c:v>
                </c:pt>
                <c:pt idx="10">
                  <c:v>0.47958066443900588</c:v>
                </c:pt>
                <c:pt idx="11">
                  <c:v>0.48528678103012746</c:v>
                </c:pt>
                <c:pt idx="12">
                  <c:v>0.47949999999999998</c:v>
                </c:pt>
                <c:pt idx="13">
                  <c:v>0.48734240422661301</c:v>
                </c:pt>
                <c:pt idx="14">
                  <c:v>0.49516064191479736</c:v>
                </c:pt>
                <c:pt idx="15">
                  <c:v>0.48961076231297435</c:v>
                </c:pt>
                <c:pt idx="16">
                  <c:v>0.49611090580506739</c:v>
                </c:pt>
                <c:pt idx="17">
                  <c:v>0.49880000000000002</c:v>
                </c:pt>
                <c:pt idx="18">
                  <c:v>0.49940000000000001</c:v>
                </c:pt>
                <c:pt idx="19">
                  <c:v>0.50309999999999999</c:v>
                </c:pt>
                <c:pt idx="20">
                  <c:v>0.49719999999999998</c:v>
                </c:pt>
                <c:pt idx="21">
                  <c:v>0.50716355825397064</c:v>
                </c:pt>
                <c:pt idx="22">
                  <c:v>0.50719999999999998</c:v>
                </c:pt>
                <c:pt idx="23">
                  <c:v>0.50719999999999998</c:v>
                </c:pt>
                <c:pt idx="24">
                  <c:v>0.51422608036027495</c:v>
                </c:pt>
                <c:pt idx="25">
                  <c:v>0.52041447763295645</c:v>
                </c:pt>
                <c:pt idx="26">
                  <c:v>0.52535948992072767</c:v>
                </c:pt>
                <c:pt idx="27">
                  <c:v>0.53000774952694629</c:v>
                </c:pt>
                <c:pt idx="28">
                  <c:v>0.53804723680137323</c:v>
                </c:pt>
                <c:pt idx="29">
                  <c:v>0.53981832678564468</c:v>
                </c:pt>
                <c:pt idx="30">
                  <c:v>0.53667187111249093</c:v>
                </c:pt>
                <c:pt idx="31">
                  <c:v>0.54330000000000001</c:v>
                </c:pt>
                <c:pt idx="32">
                  <c:v>0.54998223343687791</c:v>
                </c:pt>
                <c:pt idx="33">
                  <c:v>0.55059506502146749</c:v>
                </c:pt>
                <c:pt idx="34">
                  <c:v>0.55022839972231519</c:v>
                </c:pt>
                <c:pt idx="35">
                  <c:v>0.54964015737200334</c:v>
                </c:pt>
                <c:pt idx="36">
                  <c:v>0.54424637567047973</c:v>
                </c:pt>
                <c:pt idx="37">
                  <c:v>0.55030000000000001</c:v>
                </c:pt>
                <c:pt idx="38">
                  <c:v>0.55157191062646926</c:v>
                </c:pt>
                <c:pt idx="39">
                  <c:v>0.54739184083475989</c:v>
                </c:pt>
                <c:pt idx="40">
                  <c:v>0.54641195170819779</c:v>
                </c:pt>
                <c:pt idx="41">
                  <c:v>0.49478163524795588</c:v>
                </c:pt>
                <c:pt idx="42">
                  <c:v>0.4918189587718132</c:v>
                </c:pt>
                <c:pt idx="43">
                  <c:v>0.49436912528516874</c:v>
                </c:pt>
                <c:pt idx="44">
                  <c:v>0.48647479053326154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1E-4263-BC8A-F0789918AC8D}"/>
            </c:ext>
          </c:extLst>
        </c:ser>
        <c:ser>
          <c:idx val="1"/>
          <c:order val="1"/>
          <c:tx>
            <c:strRef>
              <c:f>'2021 Hi-level stats'!$C$26</c:f>
              <c:strCache>
                <c:ptCount val="1"/>
                <c:pt idx="0">
                  <c:v>CFI </c:v>
                </c:pt>
              </c:strCache>
            </c:strRef>
          </c:tx>
          <c:marker>
            <c:symbol val="none"/>
          </c:marker>
          <c:cat>
            <c:strRef>
              <c:f>'2021 Hi-level stats'!$A$27:$A$71</c:f>
              <c:strCache>
                <c:ptCount val="45"/>
                <c:pt idx="0">
                  <c:v>Dec 19</c:v>
                </c:pt>
                <c:pt idx="1">
                  <c:v>Jan 20</c:v>
                </c:pt>
                <c:pt idx="2">
                  <c:v>Feb 20</c:v>
                </c:pt>
                <c:pt idx="3">
                  <c:v>Mar 20</c:v>
                </c:pt>
                <c:pt idx="4">
                  <c:v>Apr 20</c:v>
                </c:pt>
                <c:pt idx="5">
                  <c:v>May 20</c:v>
                </c:pt>
                <c:pt idx="6">
                  <c:v>Jun 20</c:v>
                </c:pt>
                <c:pt idx="7">
                  <c:v>Jul 20</c:v>
                </c:pt>
                <c:pt idx="8">
                  <c:v>Aug 20</c:v>
                </c:pt>
                <c:pt idx="9">
                  <c:v>Sep 20</c:v>
                </c:pt>
                <c:pt idx="10">
                  <c:v>Oct 20</c:v>
                </c:pt>
                <c:pt idx="11">
                  <c:v>Nov 20</c:v>
                </c:pt>
                <c:pt idx="12">
                  <c:v>Dec 20</c:v>
                </c:pt>
                <c:pt idx="13">
                  <c:v>Jan 21</c:v>
                </c:pt>
                <c:pt idx="14">
                  <c:v>Feb 21</c:v>
                </c:pt>
                <c:pt idx="15">
                  <c:v>Mar 21</c:v>
                </c:pt>
                <c:pt idx="16">
                  <c:v>Apr 21</c:v>
                </c:pt>
                <c:pt idx="17">
                  <c:v>May 21</c:v>
                </c:pt>
                <c:pt idx="18">
                  <c:v>Jun 21</c:v>
                </c:pt>
                <c:pt idx="19">
                  <c:v>Jul 21</c:v>
                </c:pt>
                <c:pt idx="20">
                  <c:v>Aug 21</c:v>
                </c:pt>
                <c:pt idx="21">
                  <c:v>Sep 21</c:v>
                </c:pt>
                <c:pt idx="22">
                  <c:v>Oct 21</c:v>
                </c:pt>
                <c:pt idx="23">
                  <c:v>Nov 21</c:v>
                </c:pt>
                <c:pt idx="24">
                  <c:v>Dec 21</c:v>
                </c:pt>
                <c:pt idx="25">
                  <c:v>Jan 22</c:v>
                </c:pt>
                <c:pt idx="26">
                  <c:v>Feb 22</c:v>
                </c:pt>
                <c:pt idx="27">
                  <c:v>Mar 22</c:v>
                </c:pt>
                <c:pt idx="28">
                  <c:v>Apr 22</c:v>
                </c:pt>
                <c:pt idx="29">
                  <c:v>May 22</c:v>
                </c:pt>
                <c:pt idx="30">
                  <c:v>Jun 22</c:v>
                </c:pt>
                <c:pt idx="31">
                  <c:v>Jul 22</c:v>
                </c:pt>
                <c:pt idx="32">
                  <c:v>Aug 22</c:v>
                </c:pt>
                <c:pt idx="33">
                  <c:v>Sep 22</c:v>
                </c:pt>
                <c:pt idx="34">
                  <c:v>Oct 22</c:v>
                </c:pt>
                <c:pt idx="35">
                  <c:v>Nov 22</c:v>
                </c:pt>
                <c:pt idx="36">
                  <c:v>Dec 22</c:v>
                </c:pt>
                <c:pt idx="37">
                  <c:v>Jan 23</c:v>
                </c:pt>
                <c:pt idx="38">
                  <c:v>Feb 23</c:v>
                </c:pt>
                <c:pt idx="39">
                  <c:v>Mar 23</c:v>
                </c:pt>
                <c:pt idx="40">
                  <c:v>Apr 23</c:v>
                </c:pt>
                <c:pt idx="41">
                  <c:v>May 23</c:v>
                </c:pt>
                <c:pt idx="42">
                  <c:v>Jun 23</c:v>
                </c:pt>
                <c:pt idx="43">
                  <c:v>Jul 23</c:v>
                </c:pt>
                <c:pt idx="44">
                  <c:v>Aug 23</c:v>
                </c:pt>
              </c:strCache>
            </c:strRef>
          </c:cat>
          <c:val>
            <c:numRef>
              <c:f>'2021 Hi-level stats'!$C$27:$C$71</c:f>
              <c:numCache>
                <c:formatCode>0.00%</c:formatCode>
                <c:ptCount val="45"/>
                <c:pt idx="0">
                  <c:v>0.85934927925281113</c:v>
                </c:pt>
                <c:pt idx="1">
                  <c:v>0.86728898277010169</c:v>
                </c:pt>
                <c:pt idx="2">
                  <c:v>0.8919754405853878</c:v>
                </c:pt>
                <c:pt idx="3">
                  <c:v>0.88995849693113593</c:v>
                </c:pt>
                <c:pt idx="4">
                  <c:v>0.89096721822363001</c:v>
                </c:pt>
                <c:pt idx="5">
                  <c:v>0.89218253781959334</c:v>
                </c:pt>
                <c:pt idx="6">
                  <c:v>0.89140560395100832</c:v>
                </c:pt>
                <c:pt idx="7">
                  <c:v>0.89321874233801768</c:v>
                </c:pt>
                <c:pt idx="8">
                  <c:v>0.89246610659110392</c:v>
                </c:pt>
                <c:pt idx="9">
                  <c:v>0.90439999999999998</c:v>
                </c:pt>
                <c:pt idx="10">
                  <c:v>0.90552083011420026</c:v>
                </c:pt>
                <c:pt idx="11">
                  <c:v>0.90631910529492765</c:v>
                </c:pt>
                <c:pt idx="12">
                  <c:v>0.90780000000000005</c:v>
                </c:pt>
                <c:pt idx="13">
                  <c:v>0.90993601975566762</c:v>
                </c:pt>
                <c:pt idx="14">
                  <c:v>0.91132412744979807</c:v>
                </c:pt>
                <c:pt idx="15">
                  <c:v>0.91475843960739212</c:v>
                </c:pt>
                <c:pt idx="16">
                  <c:v>0.91691467116988579</c:v>
                </c:pt>
                <c:pt idx="17">
                  <c:v>0.91759999999999997</c:v>
                </c:pt>
                <c:pt idx="18">
                  <c:v>0.91930000000000012</c:v>
                </c:pt>
                <c:pt idx="19">
                  <c:v>0.92020000000000002</c:v>
                </c:pt>
                <c:pt idx="20">
                  <c:v>0.91959999999999997</c:v>
                </c:pt>
                <c:pt idx="21">
                  <c:v>0.92016362135414198</c:v>
                </c:pt>
                <c:pt idx="22">
                  <c:v>0.92416718474779225</c:v>
                </c:pt>
                <c:pt idx="23">
                  <c:v>0.93076402208160691</c:v>
                </c:pt>
                <c:pt idx="24">
                  <c:v>0.93535348386767925</c:v>
                </c:pt>
                <c:pt idx="25">
                  <c:v>0.93606148276245105</c:v>
                </c:pt>
                <c:pt idx="26">
                  <c:v>0.93734553524652509</c:v>
                </c:pt>
                <c:pt idx="27">
                  <c:v>0.93868960135807678</c:v>
                </c:pt>
                <c:pt idx="28">
                  <c:v>0.9446135257520778</c:v>
                </c:pt>
                <c:pt idx="29">
                  <c:v>0.9456063198549034</c:v>
                </c:pt>
                <c:pt idx="30">
                  <c:v>0.94620919009905791</c:v>
                </c:pt>
                <c:pt idx="31">
                  <c:v>0.95099999999999996</c:v>
                </c:pt>
                <c:pt idx="32">
                  <c:v>0.95208634250408986</c:v>
                </c:pt>
                <c:pt idx="33">
                  <c:v>0.95339314267341735</c:v>
                </c:pt>
                <c:pt idx="34">
                  <c:v>0.9538141895729112</c:v>
                </c:pt>
                <c:pt idx="35">
                  <c:v>0.95424792451190998</c:v>
                </c:pt>
                <c:pt idx="36">
                  <c:v>0.95395895485651661</c:v>
                </c:pt>
                <c:pt idx="37">
                  <c:v>0.95481859031362948</c:v>
                </c:pt>
                <c:pt idx="38">
                  <c:v>0.95540104997498487</c:v>
                </c:pt>
                <c:pt idx="39">
                  <c:v>0.95546574183790789</c:v>
                </c:pt>
                <c:pt idx="40">
                  <c:v>0.95574796015198171</c:v>
                </c:pt>
                <c:pt idx="41">
                  <c:v>0.96063329537796649</c:v>
                </c:pt>
                <c:pt idx="42">
                  <c:v>0.96077070073312709</c:v>
                </c:pt>
                <c:pt idx="43">
                  <c:v>0.96116384792857423</c:v>
                </c:pt>
                <c:pt idx="44">
                  <c:v>0.9598997525752696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1E-4263-BC8A-F0789918AC8D}"/>
            </c:ext>
          </c:extLst>
        </c:ser>
        <c:ser>
          <c:idx val="2"/>
          <c:order val="2"/>
          <c:tx>
            <c:strRef>
              <c:f>'2021 Hi-level stats'!$D$26</c:f>
              <c:strCache>
                <c:ptCount val="1"/>
                <c:pt idx="0">
                  <c:v>FISN</c:v>
                </c:pt>
              </c:strCache>
            </c:strRef>
          </c:tx>
          <c:marker>
            <c:symbol val="none"/>
          </c:marker>
          <c:cat>
            <c:strRef>
              <c:f>'2021 Hi-level stats'!$A$27:$A$71</c:f>
              <c:strCache>
                <c:ptCount val="45"/>
                <c:pt idx="0">
                  <c:v>Dec 19</c:v>
                </c:pt>
                <c:pt idx="1">
                  <c:v>Jan 20</c:v>
                </c:pt>
                <c:pt idx="2">
                  <c:v>Feb 20</c:v>
                </c:pt>
                <c:pt idx="3">
                  <c:v>Mar 20</c:v>
                </c:pt>
                <c:pt idx="4">
                  <c:v>Apr 20</c:v>
                </c:pt>
                <c:pt idx="5">
                  <c:v>May 20</c:v>
                </c:pt>
                <c:pt idx="6">
                  <c:v>Jun 20</c:v>
                </c:pt>
                <c:pt idx="7">
                  <c:v>Jul 20</c:v>
                </c:pt>
                <c:pt idx="8">
                  <c:v>Aug 20</c:v>
                </c:pt>
                <c:pt idx="9">
                  <c:v>Sep 20</c:v>
                </c:pt>
                <c:pt idx="10">
                  <c:v>Oct 20</c:v>
                </c:pt>
                <c:pt idx="11">
                  <c:v>Nov 20</c:v>
                </c:pt>
                <c:pt idx="12">
                  <c:v>Dec 20</c:v>
                </c:pt>
                <c:pt idx="13">
                  <c:v>Jan 21</c:v>
                </c:pt>
                <c:pt idx="14">
                  <c:v>Feb 21</c:v>
                </c:pt>
                <c:pt idx="15">
                  <c:v>Mar 21</c:v>
                </c:pt>
                <c:pt idx="16">
                  <c:v>Apr 21</c:v>
                </c:pt>
                <c:pt idx="17">
                  <c:v>May 21</c:v>
                </c:pt>
                <c:pt idx="18">
                  <c:v>Jun 21</c:v>
                </c:pt>
                <c:pt idx="19">
                  <c:v>Jul 21</c:v>
                </c:pt>
                <c:pt idx="20">
                  <c:v>Aug 21</c:v>
                </c:pt>
                <c:pt idx="21">
                  <c:v>Sep 21</c:v>
                </c:pt>
                <c:pt idx="22">
                  <c:v>Oct 21</c:v>
                </c:pt>
                <c:pt idx="23">
                  <c:v>Nov 21</c:v>
                </c:pt>
                <c:pt idx="24">
                  <c:v>Dec 21</c:v>
                </c:pt>
                <c:pt idx="25">
                  <c:v>Jan 22</c:v>
                </c:pt>
                <c:pt idx="26">
                  <c:v>Feb 22</c:v>
                </c:pt>
                <c:pt idx="27">
                  <c:v>Mar 22</c:v>
                </c:pt>
                <c:pt idx="28">
                  <c:v>Apr 22</c:v>
                </c:pt>
                <c:pt idx="29">
                  <c:v>May 22</c:v>
                </c:pt>
                <c:pt idx="30">
                  <c:v>Jun 22</c:v>
                </c:pt>
                <c:pt idx="31">
                  <c:v>Jul 22</c:v>
                </c:pt>
                <c:pt idx="32">
                  <c:v>Aug 22</c:v>
                </c:pt>
                <c:pt idx="33">
                  <c:v>Sep 22</c:v>
                </c:pt>
                <c:pt idx="34">
                  <c:v>Oct 22</c:v>
                </c:pt>
                <c:pt idx="35">
                  <c:v>Nov 22</c:v>
                </c:pt>
                <c:pt idx="36">
                  <c:v>Dec 22</c:v>
                </c:pt>
                <c:pt idx="37">
                  <c:v>Jan 23</c:v>
                </c:pt>
                <c:pt idx="38">
                  <c:v>Feb 23</c:v>
                </c:pt>
                <c:pt idx="39">
                  <c:v>Mar 23</c:v>
                </c:pt>
                <c:pt idx="40">
                  <c:v>Apr 23</c:v>
                </c:pt>
                <c:pt idx="41">
                  <c:v>May 23</c:v>
                </c:pt>
                <c:pt idx="42">
                  <c:v>Jun 23</c:v>
                </c:pt>
                <c:pt idx="43">
                  <c:v>Jul 23</c:v>
                </c:pt>
                <c:pt idx="44">
                  <c:v>Aug 23</c:v>
                </c:pt>
              </c:strCache>
            </c:strRef>
          </c:cat>
          <c:val>
            <c:numRef>
              <c:f>'2021 Hi-level stats'!$D$27:$D$71</c:f>
              <c:numCache>
                <c:formatCode>0.00%</c:formatCode>
                <c:ptCount val="45"/>
                <c:pt idx="0">
                  <c:v>0.82722731267006244</c:v>
                </c:pt>
                <c:pt idx="1">
                  <c:v>0.83492562525818159</c:v>
                </c:pt>
                <c:pt idx="2">
                  <c:v>0.85388182167951809</c:v>
                </c:pt>
                <c:pt idx="3">
                  <c:v>0.85234615340528841</c:v>
                </c:pt>
                <c:pt idx="4">
                  <c:v>0.85423507576134483</c:v>
                </c:pt>
                <c:pt idx="5">
                  <c:v>0.8555757788433187</c:v>
                </c:pt>
                <c:pt idx="6">
                  <c:v>0.85456456550490645</c:v>
                </c:pt>
                <c:pt idx="7">
                  <c:v>0.85549387811510968</c:v>
                </c:pt>
                <c:pt idx="8">
                  <c:v>0.85474040939536888</c:v>
                </c:pt>
                <c:pt idx="9">
                  <c:v>0.85970000000000002</c:v>
                </c:pt>
                <c:pt idx="10">
                  <c:v>0.86151830181227285</c:v>
                </c:pt>
                <c:pt idx="11">
                  <c:v>0.86188051787395314</c:v>
                </c:pt>
                <c:pt idx="12">
                  <c:v>0.84919999999999995</c:v>
                </c:pt>
                <c:pt idx="13">
                  <c:v>0.85190334093474318</c:v>
                </c:pt>
                <c:pt idx="14">
                  <c:v>0.8539434808436539</c:v>
                </c:pt>
                <c:pt idx="15">
                  <c:v>0.85427126029590117</c:v>
                </c:pt>
                <c:pt idx="16">
                  <c:v>0.85733153079824553</c:v>
                </c:pt>
                <c:pt idx="17">
                  <c:v>0.85899999999999999</c:v>
                </c:pt>
                <c:pt idx="18">
                  <c:v>0.86250000000000004</c:v>
                </c:pt>
                <c:pt idx="19">
                  <c:v>0.8639</c:v>
                </c:pt>
                <c:pt idx="20">
                  <c:v>0.86319999999999997</c:v>
                </c:pt>
                <c:pt idx="21">
                  <c:v>0.86450358972422159</c:v>
                </c:pt>
                <c:pt idx="22">
                  <c:v>0.86691111493598649</c:v>
                </c:pt>
                <c:pt idx="23">
                  <c:v>0.87477511810322806</c:v>
                </c:pt>
                <c:pt idx="24">
                  <c:v>0.87675827454178568</c:v>
                </c:pt>
                <c:pt idx="25">
                  <c:v>0.8795383374310175</c:v>
                </c:pt>
                <c:pt idx="26">
                  <c:v>0.88199256797775916</c:v>
                </c:pt>
                <c:pt idx="27">
                  <c:v>0.88614875286731798</c:v>
                </c:pt>
                <c:pt idx="28">
                  <c:v>0.89823796774445408</c:v>
                </c:pt>
                <c:pt idx="29">
                  <c:v>0.89972914392248382</c:v>
                </c:pt>
                <c:pt idx="30">
                  <c:v>0.90087429735853042</c:v>
                </c:pt>
                <c:pt idx="31">
                  <c:v>0.90710000000000002</c:v>
                </c:pt>
                <c:pt idx="32">
                  <c:v>0.90905920478552671</c:v>
                </c:pt>
                <c:pt idx="33">
                  <c:v>0.91024351133771897</c:v>
                </c:pt>
                <c:pt idx="34">
                  <c:v>0.91103211205042012</c:v>
                </c:pt>
                <c:pt idx="35">
                  <c:v>0.91181231195979651</c:v>
                </c:pt>
                <c:pt idx="36">
                  <c:v>0.91149200716700352</c:v>
                </c:pt>
                <c:pt idx="37">
                  <c:v>0.91282376653019015</c:v>
                </c:pt>
                <c:pt idx="38">
                  <c:v>0.91482167982042673</c:v>
                </c:pt>
                <c:pt idx="39">
                  <c:v>0.91590727164374997</c:v>
                </c:pt>
                <c:pt idx="40">
                  <c:v>0.91687987806722671</c:v>
                </c:pt>
                <c:pt idx="41">
                  <c:v>0.92667085654719661</c:v>
                </c:pt>
                <c:pt idx="42">
                  <c:v>0.93396453171237326</c:v>
                </c:pt>
                <c:pt idx="43">
                  <c:v>0.93529751517267701</c:v>
                </c:pt>
                <c:pt idx="44">
                  <c:v>0.93374688358428981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1E-4263-BC8A-F0789918A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236864"/>
        <c:axId val="115239936"/>
      </c:lineChart>
      <c:catAx>
        <c:axId val="11523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5239936"/>
        <c:crosses val="autoZero"/>
        <c:auto val="1"/>
        <c:lblAlgn val="ctr"/>
        <c:lblOffset val="100"/>
        <c:noMultiLvlLbl val="0"/>
      </c:catAx>
      <c:valAx>
        <c:axId val="1152399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5236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35580379258935E-2"/>
          <c:y val="4.2126805862414608E-2"/>
          <c:w val="0.81612788940202197"/>
          <c:h val="0.79429264569020508"/>
        </c:manualLayout>
      </c:layout>
      <c:lineChart>
        <c:grouping val="standard"/>
        <c:varyColors val="0"/>
        <c:ser>
          <c:idx val="0"/>
          <c:order val="0"/>
          <c:tx>
            <c:strRef>
              <c:f>EU!$B$38</c:f>
              <c:strCache>
                <c:ptCount val="1"/>
                <c:pt idx="0">
                  <c:v>LEI </c:v>
                </c:pt>
              </c:strCache>
            </c:strRef>
          </c:tx>
          <c:marker>
            <c:symbol val="none"/>
          </c:marker>
          <c:cat>
            <c:strRef>
              <c:f>EU!$A$39:$A$71</c:f>
              <c:strCache>
                <c:ptCount val="33"/>
                <c:pt idx="0">
                  <c:v>Dec 20</c:v>
                </c:pt>
                <c:pt idx="1">
                  <c:v>Jan 21</c:v>
                </c:pt>
                <c:pt idx="2">
                  <c:v>Feb 21</c:v>
                </c:pt>
                <c:pt idx="3">
                  <c:v>Mar 21</c:v>
                </c:pt>
                <c:pt idx="4">
                  <c:v>Apr 21</c:v>
                </c:pt>
                <c:pt idx="5">
                  <c:v>May 21</c:v>
                </c:pt>
                <c:pt idx="6">
                  <c:v>Jun 21</c:v>
                </c:pt>
                <c:pt idx="7">
                  <c:v>Jul 21</c:v>
                </c:pt>
                <c:pt idx="8">
                  <c:v>Aug 21</c:v>
                </c:pt>
                <c:pt idx="9">
                  <c:v>Sep 21</c:v>
                </c:pt>
                <c:pt idx="10">
                  <c:v>Oct 21</c:v>
                </c:pt>
                <c:pt idx="11">
                  <c:v>Nov 21</c:v>
                </c:pt>
                <c:pt idx="12">
                  <c:v>Dec 21</c:v>
                </c:pt>
                <c:pt idx="13">
                  <c:v>Jan 22</c:v>
                </c:pt>
                <c:pt idx="14">
                  <c:v>Feb 22</c:v>
                </c:pt>
                <c:pt idx="15">
                  <c:v>Mar 22</c:v>
                </c:pt>
                <c:pt idx="16">
                  <c:v>Apr 22</c:v>
                </c:pt>
                <c:pt idx="17">
                  <c:v>May 22</c:v>
                </c:pt>
                <c:pt idx="18">
                  <c:v>Jun 22</c:v>
                </c:pt>
                <c:pt idx="19">
                  <c:v>Jul 22</c:v>
                </c:pt>
                <c:pt idx="20">
                  <c:v>Aug 22</c:v>
                </c:pt>
                <c:pt idx="21">
                  <c:v>Sep 22</c:v>
                </c:pt>
                <c:pt idx="22">
                  <c:v>Oct 22</c:v>
                </c:pt>
                <c:pt idx="23">
                  <c:v>Nov 22</c:v>
                </c:pt>
                <c:pt idx="24">
                  <c:v>Dec 22</c:v>
                </c:pt>
                <c:pt idx="25">
                  <c:v>Jan 23</c:v>
                </c:pt>
                <c:pt idx="26">
                  <c:v>Feb 23</c:v>
                </c:pt>
                <c:pt idx="27">
                  <c:v>Mar 23</c:v>
                </c:pt>
                <c:pt idx="28">
                  <c:v>Apr 23</c:v>
                </c:pt>
                <c:pt idx="29">
                  <c:v>May 23</c:v>
                </c:pt>
                <c:pt idx="30">
                  <c:v>Jun 23</c:v>
                </c:pt>
                <c:pt idx="31">
                  <c:v>Jul 23</c:v>
                </c:pt>
                <c:pt idx="32">
                  <c:v>Aug 23</c:v>
                </c:pt>
              </c:strCache>
            </c:strRef>
          </c:cat>
          <c:val>
            <c:numRef>
              <c:f>EU!$B$39:$B$71</c:f>
              <c:numCache>
                <c:formatCode>0.00%</c:formatCode>
                <c:ptCount val="33"/>
                <c:pt idx="0">
                  <c:v>0.66500000000000004</c:v>
                </c:pt>
                <c:pt idx="1">
                  <c:v>0.67359999999999998</c:v>
                </c:pt>
                <c:pt idx="2">
                  <c:v>0.6850464009000139</c:v>
                </c:pt>
                <c:pt idx="3">
                  <c:v>0.68333159408190713</c:v>
                </c:pt>
                <c:pt idx="4">
                  <c:v>0.68998457741088359</c:v>
                </c:pt>
                <c:pt idx="5">
                  <c:v>0.69367367360082677</c:v>
                </c:pt>
                <c:pt idx="6">
                  <c:v>0.69405386826646664</c:v>
                </c:pt>
                <c:pt idx="7">
                  <c:v>0.69810000000000005</c:v>
                </c:pt>
                <c:pt idx="8">
                  <c:v>0.69385195407632816</c:v>
                </c:pt>
                <c:pt idx="9">
                  <c:v>0.70010948763042502</c:v>
                </c:pt>
                <c:pt idx="10">
                  <c:v>0.70009999999999994</c:v>
                </c:pt>
                <c:pt idx="11">
                  <c:v>0.70009999999999994</c:v>
                </c:pt>
                <c:pt idx="12">
                  <c:v>0.72233068054041982</c:v>
                </c:pt>
                <c:pt idx="13">
                  <c:v>0.72677556670580434</c:v>
                </c:pt>
                <c:pt idx="14">
                  <c:v>0.73049262040048335</c:v>
                </c:pt>
                <c:pt idx="15">
                  <c:v>0.73345490544774039</c:v>
                </c:pt>
                <c:pt idx="16">
                  <c:v>0.7342288441942193</c:v>
                </c:pt>
                <c:pt idx="17">
                  <c:v>0.73477224592746615</c:v>
                </c:pt>
                <c:pt idx="18">
                  <c:v>0.73202887444924492</c:v>
                </c:pt>
                <c:pt idx="19">
                  <c:v>0.73365926986641505</c:v>
                </c:pt>
                <c:pt idx="20">
                  <c:v>0.73775672609387033</c:v>
                </c:pt>
                <c:pt idx="21">
                  <c:v>0.73777392660810659</c:v>
                </c:pt>
                <c:pt idx="22">
                  <c:v>0.73577335595038851</c:v>
                </c:pt>
                <c:pt idx="23">
                  <c:v>0.73429214441906099</c:v>
                </c:pt>
                <c:pt idx="24">
                  <c:v>0.72859401629812492</c:v>
                </c:pt>
                <c:pt idx="25">
                  <c:v>0.73794001830239908</c:v>
                </c:pt>
                <c:pt idx="26">
                  <c:v>0.73715845180703687</c:v>
                </c:pt>
                <c:pt idx="27">
                  <c:v>0.73120662001091963</c:v>
                </c:pt>
                <c:pt idx="28">
                  <c:v>0.72879770172310432</c:v>
                </c:pt>
                <c:pt idx="29">
                  <c:v>0.72932099021904717</c:v>
                </c:pt>
                <c:pt idx="30">
                  <c:v>0.72461197985801762</c:v>
                </c:pt>
                <c:pt idx="31">
                  <c:v>0.72609359591024392</c:v>
                </c:pt>
                <c:pt idx="32">
                  <c:v>0.72947818330377112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76-444E-8B80-5E8A36E7060A}"/>
            </c:ext>
          </c:extLst>
        </c:ser>
        <c:ser>
          <c:idx val="1"/>
          <c:order val="1"/>
          <c:tx>
            <c:strRef>
              <c:f>EU!$C$38</c:f>
              <c:strCache>
                <c:ptCount val="1"/>
                <c:pt idx="0">
                  <c:v>CFI </c:v>
                </c:pt>
              </c:strCache>
            </c:strRef>
          </c:tx>
          <c:marker>
            <c:symbol val="none"/>
          </c:marker>
          <c:cat>
            <c:strRef>
              <c:f>EU!$A$39:$A$71</c:f>
              <c:strCache>
                <c:ptCount val="33"/>
                <c:pt idx="0">
                  <c:v>Dec 20</c:v>
                </c:pt>
                <c:pt idx="1">
                  <c:v>Jan 21</c:v>
                </c:pt>
                <c:pt idx="2">
                  <c:v>Feb 21</c:v>
                </c:pt>
                <c:pt idx="3">
                  <c:v>Mar 21</c:v>
                </c:pt>
                <c:pt idx="4">
                  <c:v>Apr 21</c:v>
                </c:pt>
                <c:pt idx="5">
                  <c:v>May 21</c:v>
                </c:pt>
                <c:pt idx="6">
                  <c:v>Jun 21</c:v>
                </c:pt>
                <c:pt idx="7">
                  <c:v>Jul 21</c:v>
                </c:pt>
                <c:pt idx="8">
                  <c:v>Aug 21</c:v>
                </c:pt>
                <c:pt idx="9">
                  <c:v>Sep 21</c:v>
                </c:pt>
                <c:pt idx="10">
                  <c:v>Oct 21</c:v>
                </c:pt>
                <c:pt idx="11">
                  <c:v>Nov 21</c:v>
                </c:pt>
                <c:pt idx="12">
                  <c:v>Dec 21</c:v>
                </c:pt>
                <c:pt idx="13">
                  <c:v>Jan 22</c:v>
                </c:pt>
                <c:pt idx="14">
                  <c:v>Feb 22</c:v>
                </c:pt>
                <c:pt idx="15">
                  <c:v>Mar 22</c:v>
                </c:pt>
                <c:pt idx="16">
                  <c:v>Apr 22</c:v>
                </c:pt>
                <c:pt idx="17">
                  <c:v>May 22</c:v>
                </c:pt>
                <c:pt idx="18">
                  <c:v>Jun 22</c:v>
                </c:pt>
                <c:pt idx="19">
                  <c:v>Jul 22</c:v>
                </c:pt>
                <c:pt idx="20">
                  <c:v>Aug 22</c:v>
                </c:pt>
                <c:pt idx="21">
                  <c:v>Sep 22</c:v>
                </c:pt>
                <c:pt idx="22">
                  <c:v>Oct 22</c:v>
                </c:pt>
                <c:pt idx="23">
                  <c:v>Nov 22</c:v>
                </c:pt>
                <c:pt idx="24">
                  <c:v>Dec 22</c:v>
                </c:pt>
                <c:pt idx="25">
                  <c:v>Jan 23</c:v>
                </c:pt>
                <c:pt idx="26">
                  <c:v>Feb 23</c:v>
                </c:pt>
                <c:pt idx="27">
                  <c:v>Mar 23</c:v>
                </c:pt>
                <c:pt idx="28">
                  <c:v>Apr 23</c:v>
                </c:pt>
                <c:pt idx="29">
                  <c:v>May 23</c:v>
                </c:pt>
                <c:pt idx="30">
                  <c:v>Jun 23</c:v>
                </c:pt>
                <c:pt idx="31">
                  <c:v>Jul 23</c:v>
                </c:pt>
                <c:pt idx="32">
                  <c:v>Aug 23</c:v>
                </c:pt>
              </c:strCache>
            </c:strRef>
          </c:cat>
          <c:val>
            <c:numRef>
              <c:f>EU!$C$39:$C$71</c:f>
              <c:numCache>
                <c:formatCode>0.00%</c:formatCode>
                <c:ptCount val="33"/>
                <c:pt idx="0">
                  <c:v>0.91669999999999996</c:v>
                </c:pt>
                <c:pt idx="1">
                  <c:v>0.91900000000000004</c:v>
                </c:pt>
                <c:pt idx="2">
                  <c:v>0.92099043401460401</c:v>
                </c:pt>
                <c:pt idx="3">
                  <c:v>0.92127232649593926</c:v>
                </c:pt>
                <c:pt idx="4">
                  <c:v>0.92378625078908239</c:v>
                </c:pt>
                <c:pt idx="5">
                  <c:v>0.92527874304552382</c:v>
                </c:pt>
                <c:pt idx="6">
                  <c:v>0.9251656042994626</c:v>
                </c:pt>
                <c:pt idx="7">
                  <c:v>0.92630000000000001</c:v>
                </c:pt>
                <c:pt idx="8">
                  <c:v>0.92465767816909061</c:v>
                </c:pt>
                <c:pt idx="9">
                  <c:v>0.9260556158817197</c:v>
                </c:pt>
                <c:pt idx="10">
                  <c:v>0.93241082428527022</c:v>
                </c:pt>
                <c:pt idx="11">
                  <c:v>0.94517547420299297</c:v>
                </c:pt>
                <c:pt idx="12">
                  <c:v>0.94929550151879039</c:v>
                </c:pt>
                <c:pt idx="13">
                  <c:v>0.94994884945333669</c:v>
                </c:pt>
                <c:pt idx="14">
                  <c:v>0.95151461253502601</c:v>
                </c:pt>
                <c:pt idx="15">
                  <c:v>0.95300199547141717</c:v>
                </c:pt>
                <c:pt idx="16">
                  <c:v>0.95381763934607811</c:v>
                </c:pt>
                <c:pt idx="17">
                  <c:v>0.9547754211886974</c:v>
                </c:pt>
                <c:pt idx="18">
                  <c:v>0.95515077705117679</c:v>
                </c:pt>
                <c:pt idx="19">
                  <c:v>0.95622176921722335</c:v>
                </c:pt>
                <c:pt idx="20">
                  <c:v>0.95752667298170302</c:v>
                </c:pt>
                <c:pt idx="21">
                  <c:v>0.95801275010589559</c:v>
                </c:pt>
                <c:pt idx="22">
                  <c:v>0.95851849358689256</c:v>
                </c:pt>
                <c:pt idx="23">
                  <c:v>0.95901414370526306</c:v>
                </c:pt>
                <c:pt idx="24">
                  <c:v>0.95857257537319007</c:v>
                </c:pt>
                <c:pt idx="25">
                  <c:v>0.95936192459794056</c:v>
                </c:pt>
                <c:pt idx="26">
                  <c:v>0.96042525319615257</c:v>
                </c:pt>
                <c:pt idx="27">
                  <c:v>0.96064086384069136</c:v>
                </c:pt>
                <c:pt idx="28">
                  <c:v>0.9611168003420435</c:v>
                </c:pt>
                <c:pt idx="29">
                  <c:v>0.96204775307993196</c:v>
                </c:pt>
                <c:pt idx="30">
                  <c:v>0.96221432580507149</c:v>
                </c:pt>
                <c:pt idx="31">
                  <c:v>0.96297610875754558</c:v>
                </c:pt>
                <c:pt idx="32">
                  <c:v>0.9602879663983942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76-444E-8B80-5E8A36E7060A}"/>
            </c:ext>
          </c:extLst>
        </c:ser>
        <c:ser>
          <c:idx val="2"/>
          <c:order val="2"/>
          <c:tx>
            <c:strRef>
              <c:f>EU!$D$38</c:f>
              <c:strCache>
                <c:ptCount val="1"/>
                <c:pt idx="0">
                  <c:v>FISN</c:v>
                </c:pt>
              </c:strCache>
            </c:strRef>
          </c:tx>
          <c:marker>
            <c:symbol val="none"/>
          </c:marker>
          <c:cat>
            <c:strRef>
              <c:f>EU!$A$39:$A$71</c:f>
              <c:strCache>
                <c:ptCount val="33"/>
                <c:pt idx="0">
                  <c:v>Dec 20</c:v>
                </c:pt>
                <c:pt idx="1">
                  <c:v>Jan 21</c:v>
                </c:pt>
                <c:pt idx="2">
                  <c:v>Feb 21</c:v>
                </c:pt>
                <c:pt idx="3">
                  <c:v>Mar 21</c:v>
                </c:pt>
                <c:pt idx="4">
                  <c:v>Apr 21</c:v>
                </c:pt>
                <c:pt idx="5">
                  <c:v>May 21</c:v>
                </c:pt>
                <c:pt idx="6">
                  <c:v>Jun 21</c:v>
                </c:pt>
                <c:pt idx="7">
                  <c:v>Jul 21</c:v>
                </c:pt>
                <c:pt idx="8">
                  <c:v>Aug 21</c:v>
                </c:pt>
                <c:pt idx="9">
                  <c:v>Sep 21</c:v>
                </c:pt>
                <c:pt idx="10">
                  <c:v>Oct 21</c:v>
                </c:pt>
                <c:pt idx="11">
                  <c:v>Nov 21</c:v>
                </c:pt>
                <c:pt idx="12">
                  <c:v>Dec 21</c:v>
                </c:pt>
                <c:pt idx="13">
                  <c:v>Jan 22</c:v>
                </c:pt>
                <c:pt idx="14">
                  <c:v>Feb 22</c:v>
                </c:pt>
                <c:pt idx="15">
                  <c:v>Mar 22</c:v>
                </c:pt>
                <c:pt idx="16">
                  <c:v>Apr 22</c:v>
                </c:pt>
                <c:pt idx="17">
                  <c:v>May 22</c:v>
                </c:pt>
                <c:pt idx="18">
                  <c:v>Jun 22</c:v>
                </c:pt>
                <c:pt idx="19">
                  <c:v>Jul 22</c:v>
                </c:pt>
                <c:pt idx="20">
                  <c:v>Aug 22</c:v>
                </c:pt>
                <c:pt idx="21">
                  <c:v>Sep 22</c:v>
                </c:pt>
                <c:pt idx="22">
                  <c:v>Oct 22</c:v>
                </c:pt>
                <c:pt idx="23">
                  <c:v>Nov 22</c:v>
                </c:pt>
                <c:pt idx="24">
                  <c:v>Dec 22</c:v>
                </c:pt>
                <c:pt idx="25">
                  <c:v>Jan 23</c:v>
                </c:pt>
                <c:pt idx="26">
                  <c:v>Feb 23</c:v>
                </c:pt>
                <c:pt idx="27">
                  <c:v>Mar 23</c:v>
                </c:pt>
                <c:pt idx="28">
                  <c:v>Apr 23</c:v>
                </c:pt>
                <c:pt idx="29">
                  <c:v>May 23</c:v>
                </c:pt>
                <c:pt idx="30">
                  <c:v>Jun 23</c:v>
                </c:pt>
                <c:pt idx="31">
                  <c:v>Jul 23</c:v>
                </c:pt>
                <c:pt idx="32">
                  <c:v>Aug 23</c:v>
                </c:pt>
              </c:strCache>
            </c:strRef>
          </c:cat>
          <c:val>
            <c:numRef>
              <c:f>EU!$D$39:$D$71</c:f>
              <c:numCache>
                <c:formatCode>0.00%</c:formatCode>
                <c:ptCount val="33"/>
                <c:pt idx="0">
                  <c:v>0.9244</c:v>
                </c:pt>
                <c:pt idx="1">
                  <c:v>0.92649999999999999</c:v>
                </c:pt>
                <c:pt idx="2">
                  <c:v>0.92814482262923359</c:v>
                </c:pt>
                <c:pt idx="3">
                  <c:v>0.92857580939269002</c:v>
                </c:pt>
                <c:pt idx="4">
                  <c:v>0.93076158452615465</c:v>
                </c:pt>
                <c:pt idx="5">
                  <c:v>0.93154910615195963</c:v>
                </c:pt>
                <c:pt idx="6">
                  <c:v>0.93129670123010322</c:v>
                </c:pt>
                <c:pt idx="7">
                  <c:v>0.9325</c:v>
                </c:pt>
                <c:pt idx="8">
                  <c:v>0.93227551717106483</c:v>
                </c:pt>
                <c:pt idx="9">
                  <c:v>0.93351553190537528</c:v>
                </c:pt>
                <c:pt idx="10">
                  <c:v>0.9341449724240366</c:v>
                </c:pt>
                <c:pt idx="11">
                  <c:v>0.94683823962317615</c:v>
                </c:pt>
                <c:pt idx="12">
                  <c:v>0.95081679831331123</c:v>
                </c:pt>
                <c:pt idx="13">
                  <c:v>0.952747437414729</c:v>
                </c:pt>
                <c:pt idx="14">
                  <c:v>0.95420989699386782</c:v>
                </c:pt>
                <c:pt idx="15">
                  <c:v>0.95559442818887708</c:v>
                </c:pt>
                <c:pt idx="16">
                  <c:v>0.95633581111069621</c:v>
                </c:pt>
                <c:pt idx="17">
                  <c:v>0.95724309187827405</c:v>
                </c:pt>
                <c:pt idx="18">
                  <c:v>0.95762028278135547</c:v>
                </c:pt>
                <c:pt idx="19">
                  <c:v>0.95853059704142485</c:v>
                </c:pt>
                <c:pt idx="20">
                  <c:v>0.95973279497315911</c:v>
                </c:pt>
                <c:pt idx="21">
                  <c:v>0.96026911380461266</c:v>
                </c:pt>
                <c:pt idx="22">
                  <c:v>0.96076497300916164</c:v>
                </c:pt>
                <c:pt idx="23">
                  <c:v>0.96117467303891291</c:v>
                </c:pt>
                <c:pt idx="24">
                  <c:v>0.96078431821441546</c:v>
                </c:pt>
                <c:pt idx="25">
                  <c:v>0.96157846098984823</c:v>
                </c:pt>
                <c:pt idx="26">
                  <c:v>0.96282348368503257</c:v>
                </c:pt>
                <c:pt idx="27">
                  <c:v>0.96391131599558333</c:v>
                </c:pt>
                <c:pt idx="28">
                  <c:v>0.9644549134913647</c:v>
                </c:pt>
                <c:pt idx="29">
                  <c:v>0.96592796825311011</c:v>
                </c:pt>
                <c:pt idx="30">
                  <c:v>0.97918210091990332</c:v>
                </c:pt>
                <c:pt idx="31">
                  <c:v>0.98029480797763113</c:v>
                </c:pt>
                <c:pt idx="32">
                  <c:v>0.97991498583299841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76-444E-8B80-5E8A36E70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592896"/>
        <c:axId val="163042816"/>
      </c:lineChart>
      <c:catAx>
        <c:axId val="126592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3042816"/>
        <c:crosses val="autoZero"/>
        <c:auto val="1"/>
        <c:lblAlgn val="ctr"/>
        <c:lblOffset val="100"/>
        <c:noMultiLvlLbl val="0"/>
      </c:catAx>
      <c:valAx>
        <c:axId val="16304281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26592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Asia!$B$28</c:f>
              <c:strCache>
                <c:ptCount val="1"/>
                <c:pt idx="0">
                  <c:v>LEI </c:v>
                </c:pt>
              </c:strCache>
            </c:strRef>
          </c:tx>
          <c:marker>
            <c:symbol val="none"/>
          </c:marker>
          <c:cat>
            <c:strRef>
              <c:f>Asia!$A$29:$A$61</c:f>
              <c:strCache>
                <c:ptCount val="33"/>
                <c:pt idx="0">
                  <c:v>Dec 20</c:v>
                </c:pt>
                <c:pt idx="1">
                  <c:v>Jan 21</c:v>
                </c:pt>
                <c:pt idx="2">
                  <c:v>Feb 21</c:v>
                </c:pt>
                <c:pt idx="3">
                  <c:v>Mar 21</c:v>
                </c:pt>
                <c:pt idx="4">
                  <c:v>Apr 21</c:v>
                </c:pt>
                <c:pt idx="5">
                  <c:v>May 21</c:v>
                </c:pt>
                <c:pt idx="6">
                  <c:v>Jun 21</c:v>
                </c:pt>
                <c:pt idx="7">
                  <c:v>Jul 21</c:v>
                </c:pt>
                <c:pt idx="8">
                  <c:v>Aug 21</c:v>
                </c:pt>
                <c:pt idx="9">
                  <c:v>Sep 21</c:v>
                </c:pt>
                <c:pt idx="10">
                  <c:v>Oct 21</c:v>
                </c:pt>
                <c:pt idx="11">
                  <c:v>Nov 21</c:v>
                </c:pt>
                <c:pt idx="12">
                  <c:v>Dec 21</c:v>
                </c:pt>
                <c:pt idx="13">
                  <c:v>Jan 22</c:v>
                </c:pt>
                <c:pt idx="14">
                  <c:v>Feb 22</c:v>
                </c:pt>
                <c:pt idx="15">
                  <c:v>Mar 22</c:v>
                </c:pt>
                <c:pt idx="16">
                  <c:v>Apr 22</c:v>
                </c:pt>
                <c:pt idx="17">
                  <c:v>May 22</c:v>
                </c:pt>
                <c:pt idx="18">
                  <c:v>Jun 22</c:v>
                </c:pt>
                <c:pt idx="19">
                  <c:v>Jul 22</c:v>
                </c:pt>
                <c:pt idx="20">
                  <c:v>Aug 22</c:v>
                </c:pt>
                <c:pt idx="21">
                  <c:v>Sep 22</c:v>
                </c:pt>
                <c:pt idx="22">
                  <c:v>Oct 22</c:v>
                </c:pt>
                <c:pt idx="23">
                  <c:v>Nov 22</c:v>
                </c:pt>
                <c:pt idx="24">
                  <c:v>Dec 22</c:v>
                </c:pt>
                <c:pt idx="25">
                  <c:v>Jan 23</c:v>
                </c:pt>
                <c:pt idx="26">
                  <c:v>Feb 23</c:v>
                </c:pt>
                <c:pt idx="27">
                  <c:v>Mar 23</c:v>
                </c:pt>
                <c:pt idx="28">
                  <c:v>Apr 23</c:v>
                </c:pt>
                <c:pt idx="29">
                  <c:v>May 23</c:v>
                </c:pt>
                <c:pt idx="30">
                  <c:v>Jun 23</c:v>
                </c:pt>
                <c:pt idx="31">
                  <c:v>Jul 23</c:v>
                </c:pt>
                <c:pt idx="32">
                  <c:v>Aug 23</c:v>
                </c:pt>
              </c:strCache>
            </c:strRef>
          </c:cat>
          <c:val>
            <c:numRef>
              <c:f>Asia!$B$29:$B$61</c:f>
              <c:numCache>
                <c:formatCode>0.00%</c:formatCode>
                <c:ptCount val="33"/>
                <c:pt idx="0">
                  <c:v>1.4E-2</c:v>
                </c:pt>
                <c:pt idx="1">
                  <c:v>1.5299999999999999E-2</c:v>
                </c:pt>
                <c:pt idx="2">
                  <c:v>1.5427090005493851E-2</c:v>
                </c:pt>
                <c:pt idx="3">
                  <c:v>1.565862551511096E-2</c:v>
                </c:pt>
                <c:pt idx="4">
                  <c:v>1.5576567679355426E-2</c:v>
                </c:pt>
                <c:pt idx="5">
                  <c:v>1.5502581377816373E-2</c:v>
                </c:pt>
                <c:pt idx="6">
                  <c:v>1.5490674963412243E-2</c:v>
                </c:pt>
                <c:pt idx="7">
                  <c:v>3.556221800653369E-2</c:v>
                </c:pt>
                <c:pt idx="8">
                  <c:v>3.5200000000000002E-2</c:v>
                </c:pt>
                <c:pt idx="9">
                  <c:v>3.5394652189623413E-2</c:v>
                </c:pt>
                <c:pt idx="10">
                  <c:v>3.5400000000000001E-2</c:v>
                </c:pt>
                <c:pt idx="11">
                  <c:v>3.5400000000000001E-2</c:v>
                </c:pt>
                <c:pt idx="12">
                  <c:v>3.545020541933952E-2</c:v>
                </c:pt>
                <c:pt idx="13">
                  <c:v>3.501617065486963E-2</c:v>
                </c:pt>
                <c:pt idx="14">
                  <c:v>3.7541466483642184E-2</c:v>
                </c:pt>
                <c:pt idx="15">
                  <c:v>3.640068678299202E-2</c:v>
                </c:pt>
                <c:pt idx="16">
                  <c:v>3.5740215327260794E-2</c:v>
                </c:pt>
                <c:pt idx="17">
                  <c:v>3.7107415805192688E-2</c:v>
                </c:pt>
                <c:pt idx="18">
                  <c:v>3.5797282884205514E-2</c:v>
                </c:pt>
                <c:pt idx="19">
                  <c:v>3.5799999999999998E-2</c:v>
                </c:pt>
                <c:pt idx="20">
                  <c:v>3.5799999999999998E-2</c:v>
                </c:pt>
                <c:pt idx="21">
                  <c:v>4.1850854375448228E-2</c:v>
                </c:pt>
                <c:pt idx="22">
                  <c:v>4.1385554288780095E-2</c:v>
                </c:pt>
                <c:pt idx="23">
                  <c:v>4.1034016550364809E-2</c:v>
                </c:pt>
                <c:pt idx="24">
                  <c:v>4.1172244834845523E-2</c:v>
                </c:pt>
                <c:pt idx="25">
                  <c:v>4.1118447106382842E-2</c:v>
                </c:pt>
                <c:pt idx="26">
                  <c:v>4.0515706566961122E-2</c:v>
                </c:pt>
                <c:pt idx="27">
                  <c:v>3.9810282793892954E-2</c:v>
                </c:pt>
                <c:pt idx="28">
                  <c:v>3.6940420975404738E-2</c:v>
                </c:pt>
                <c:pt idx="29">
                  <c:v>3.7039678300570075E-2</c:v>
                </c:pt>
                <c:pt idx="30">
                  <c:v>3.8227037724461933E-2</c:v>
                </c:pt>
                <c:pt idx="31">
                  <c:v>3.9923215444153635E-2</c:v>
                </c:pt>
                <c:pt idx="32">
                  <c:v>4.3218130248811507E-2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B-465B-87E4-02B143034C7C}"/>
            </c:ext>
          </c:extLst>
        </c:ser>
        <c:ser>
          <c:idx val="1"/>
          <c:order val="1"/>
          <c:tx>
            <c:strRef>
              <c:f>Asia!$C$28</c:f>
              <c:strCache>
                <c:ptCount val="1"/>
                <c:pt idx="0">
                  <c:v>CFI </c:v>
                </c:pt>
              </c:strCache>
            </c:strRef>
          </c:tx>
          <c:marker>
            <c:symbol val="none"/>
          </c:marker>
          <c:cat>
            <c:strRef>
              <c:f>Asia!$A$29:$A$61</c:f>
              <c:strCache>
                <c:ptCount val="33"/>
                <c:pt idx="0">
                  <c:v>Dec 20</c:v>
                </c:pt>
                <c:pt idx="1">
                  <c:v>Jan 21</c:v>
                </c:pt>
                <c:pt idx="2">
                  <c:v>Feb 21</c:v>
                </c:pt>
                <c:pt idx="3">
                  <c:v>Mar 21</c:v>
                </c:pt>
                <c:pt idx="4">
                  <c:v>Apr 21</c:v>
                </c:pt>
                <c:pt idx="5">
                  <c:v>May 21</c:v>
                </c:pt>
                <c:pt idx="6">
                  <c:v>Jun 21</c:v>
                </c:pt>
                <c:pt idx="7">
                  <c:v>Jul 21</c:v>
                </c:pt>
                <c:pt idx="8">
                  <c:v>Aug 21</c:v>
                </c:pt>
                <c:pt idx="9">
                  <c:v>Sep 21</c:v>
                </c:pt>
                <c:pt idx="10">
                  <c:v>Oct 21</c:v>
                </c:pt>
                <c:pt idx="11">
                  <c:v>Nov 21</c:v>
                </c:pt>
                <c:pt idx="12">
                  <c:v>Dec 21</c:v>
                </c:pt>
                <c:pt idx="13">
                  <c:v>Jan 22</c:v>
                </c:pt>
                <c:pt idx="14">
                  <c:v>Feb 22</c:v>
                </c:pt>
                <c:pt idx="15">
                  <c:v>Mar 22</c:v>
                </c:pt>
                <c:pt idx="16">
                  <c:v>Apr 22</c:v>
                </c:pt>
                <c:pt idx="17">
                  <c:v>May 22</c:v>
                </c:pt>
                <c:pt idx="18">
                  <c:v>Jun 22</c:v>
                </c:pt>
                <c:pt idx="19">
                  <c:v>Jul 22</c:v>
                </c:pt>
                <c:pt idx="20">
                  <c:v>Aug 22</c:v>
                </c:pt>
                <c:pt idx="21">
                  <c:v>Sep 22</c:v>
                </c:pt>
                <c:pt idx="22">
                  <c:v>Oct 22</c:v>
                </c:pt>
                <c:pt idx="23">
                  <c:v>Nov 22</c:v>
                </c:pt>
                <c:pt idx="24">
                  <c:v>Dec 22</c:v>
                </c:pt>
                <c:pt idx="25">
                  <c:v>Jan 23</c:v>
                </c:pt>
                <c:pt idx="26">
                  <c:v>Feb 23</c:v>
                </c:pt>
                <c:pt idx="27">
                  <c:v>Mar 23</c:v>
                </c:pt>
                <c:pt idx="28">
                  <c:v>Apr 23</c:v>
                </c:pt>
                <c:pt idx="29">
                  <c:v>May 23</c:v>
                </c:pt>
                <c:pt idx="30">
                  <c:v>Jun 23</c:v>
                </c:pt>
                <c:pt idx="31">
                  <c:v>Jul 23</c:v>
                </c:pt>
                <c:pt idx="32">
                  <c:v>Aug 23</c:v>
                </c:pt>
              </c:strCache>
            </c:strRef>
          </c:cat>
          <c:val>
            <c:numRef>
              <c:f>Asia!$C$29:$C$61</c:f>
              <c:numCache>
                <c:formatCode>0.00%</c:formatCode>
                <c:ptCount val="33"/>
                <c:pt idx="0">
                  <c:v>0.9446</c:v>
                </c:pt>
                <c:pt idx="1">
                  <c:v>0.94520000000000004</c:v>
                </c:pt>
                <c:pt idx="2">
                  <c:v>0.94442601908417234</c:v>
                </c:pt>
                <c:pt idx="3">
                  <c:v>0.95005962639112673</c:v>
                </c:pt>
                <c:pt idx="4">
                  <c:v>0.95470523814645691</c:v>
                </c:pt>
                <c:pt idx="5">
                  <c:v>0.94977884129059342</c:v>
                </c:pt>
                <c:pt idx="6">
                  <c:v>0.95055048875608705</c:v>
                </c:pt>
                <c:pt idx="7">
                  <c:v>0.95141803238722245</c:v>
                </c:pt>
                <c:pt idx="8">
                  <c:v>0.95220000000000005</c:v>
                </c:pt>
                <c:pt idx="9">
                  <c:v>0.95359333550724001</c:v>
                </c:pt>
                <c:pt idx="10">
                  <c:v>0.9503273612405978</c:v>
                </c:pt>
                <c:pt idx="11">
                  <c:v>0.94831451413500367</c:v>
                </c:pt>
                <c:pt idx="12">
                  <c:v>0.98135432610161155</c:v>
                </c:pt>
                <c:pt idx="13">
                  <c:v>0.98151581037603053</c:v>
                </c:pt>
                <c:pt idx="14">
                  <c:v>0.98196207961564863</c:v>
                </c:pt>
                <c:pt idx="15">
                  <c:v>0.9825046587571763</c:v>
                </c:pt>
                <c:pt idx="16">
                  <c:v>0.9828273262255498</c:v>
                </c:pt>
                <c:pt idx="17">
                  <c:v>0.98328500751384473</c:v>
                </c:pt>
                <c:pt idx="18">
                  <c:v>0.98393060580017189</c:v>
                </c:pt>
                <c:pt idx="19">
                  <c:v>0.96910129245566579</c:v>
                </c:pt>
                <c:pt idx="20">
                  <c:v>0.97010881974934926</c:v>
                </c:pt>
                <c:pt idx="21">
                  <c:v>0.98386984125361776</c:v>
                </c:pt>
                <c:pt idx="22">
                  <c:v>0.98412832807994099</c:v>
                </c:pt>
                <c:pt idx="23">
                  <c:v>0.98447204205068417</c:v>
                </c:pt>
                <c:pt idx="24">
                  <c:v>0.98475379443756317</c:v>
                </c:pt>
                <c:pt idx="25">
                  <c:v>0.98238278688264902</c:v>
                </c:pt>
                <c:pt idx="26">
                  <c:v>0.98010124471812166</c:v>
                </c:pt>
                <c:pt idx="27">
                  <c:v>0.97745534783383436</c:v>
                </c:pt>
                <c:pt idx="28">
                  <c:v>0.97591636332853637</c:v>
                </c:pt>
                <c:pt idx="29">
                  <c:v>0.97396088784618273</c:v>
                </c:pt>
                <c:pt idx="30">
                  <c:v>0.97280403880425348</c:v>
                </c:pt>
                <c:pt idx="31">
                  <c:v>0.97108625260049664</c:v>
                </c:pt>
                <c:pt idx="32">
                  <c:v>0.97116089404207506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B-465B-87E4-02B143034C7C}"/>
            </c:ext>
          </c:extLst>
        </c:ser>
        <c:ser>
          <c:idx val="2"/>
          <c:order val="2"/>
          <c:tx>
            <c:strRef>
              <c:f>Asia!$D$28</c:f>
              <c:strCache>
                <c:ptCount val="1"/>
                <c:pt idx="0">
                  <c:v>FISN</c:v>
                </c:pt>
              </c:strCache>
            </c:strRef>
          </c:tx>
          <c:marker>
            <c:symbol val="none"/>
          </c:marker>
          <c:cat>
            <c:strRef>
              <c:f>Asia!$A$29:$A$61</c:f>
              <c:strCache>
                <c:ptCount val="33"/>
                <c:pt idx="0">
                  <c:v>Dec 20</c:v>
                </c:pt>
                <c:pt idx="1">
                  <c:v>Jan 21</c:v>
                </c:pt>
                <c:pt idx="2">
                  <c:v>Feb 21</c:v>
                </c:pt>
                <c:pt idx="3">
                  <c:v>Mar 21</c:v>
                </c:pt>
                <c:pt idx="4">
                  <c:v>Apr 21</c:v>
                </c:pt>
                <c:pt idx="5">
                  <c:v>May 21</c:v>
                </c:pt>
                <c:pt idx="6">
                  <c:v>Jun 21</c:v>
                </c:pt>
                <c:pt idx="7">
                  <c:v>Jul 21</c:v>
                </c:pt>
                <c:pt idx="8">
                  <c:v>Aug 21</c:v>
                </c:pt>
                <c:pt idx="9">
                  <c:v>Sep 21</c:v>
                </c:pt>
                <c:pt idx="10">
                  <c:v>Oct 21</c:v>
                </c:pt>
                <c:pt idx="11">
                  <c:v>Nov 21</c:v>
                </c:pt>
                <c:pt idx="12">
                  <c:v>Dec 21</c:v>
                </c:pt>
                <c:pt idx="13">
                  <c:v>Jan 22</c:v>
                </c:pt>
                <c:pt idx="14">
                  <c:v>Feb 22</c:v>
                </c:pt>
                <c:pt idx="15">
                  <c:v>Mar 22</c:v>
                </c:pt>
                <c:pt idx="16">
                  <c:v>Apr 22</c:v>
                </c:pt>
                <c:pt idx="17">
                  <c:v>May 22</c:v>
                </c:pt>
                <c:pt idx="18">
                  <c:v>Jun 22</c:v>
                </c:pt>
                <c:pt idx="19">
                  <c:v>Jul 22</c:v>
                </c:pt>
                <c:pt idx="20">
                  <c:v>Aug 22</c:v>
                </c:pt>
                <c:pt idx="21">
                  <c:v>Sep 22</c:v>
                </c:pt>
                <c:pt idx="22">
                  <c:v>Oct 22</c:v>
                </c:pt>
                <c:pt idx="23">
                  <c:v>Nov 22</c:v>
                </c:pt>
                <c:pt idx="24">
                  <c:v>Dec 22</c:v>
                </c:pt>
                <c:pt idx="25">
                  <c:v>Jan 23</c:v>
                </c:pt>
                <c:pt idx="26">
                  <c:v>Feb 23</c:v>
                </c:pt>
                <c:pt idx="27">
                  <c:v>Mar 23</c:v>
                </c:pt>
                <c:pt idx="28">
                  <c:v>Apr 23</c:v>
                </c:pt>
                <c:pt idx="29">
                  <c:v>May 23</c:v>
                </c:pt>
                <c:pt idx="30">
                  <c:v>Jun 23</c:v>
                </c:pt>
                <c:pt idx="31">
                  <c:v>Jul 23</c:v>
                </c:pt>
                <c:pt idx="32">
                  <c:v>Aug 23</c:v>
                </c:pt>
              </c:strCache>
            </c:strRef>
          </c:cat>
          <c:val>
            <c:numRef>
              <c:f>Asia!$D$29:$D$61</c:f>
              <c:numCache>
                <c:formatCode>0.00%</c:formatCode>
                <c:ptCount val="33"/>
                <c:pt idx="0">
                  <c:v>0.97040000000000004</c:v>
                </c:pt>
                <c:pt idx="1">
                  <c:v>0.97099999999999997</c:v>
                </c:pt>
                <c:pt idx="2">
                  <c:v>0.97154463311450756</c:v>
                </c:pt>
                <c:pt idx="3">
                  <c:v>0.97208213862481729</c:v>
                </c:pt>
                <c:pt idx="4">
                  <c:v>0.97176319314748361</c:v>
                </c:pt>
                <c:pt idx="5">
                  <c:v>0.97862132475736963</c:v>
                </c:pt>
                <c:pt idx="6">
                  <c:v>0.97891700242118818</c:v>
                </c:pt>
                <c:pt idx="7">
                  <c:v>0.97877742260664868</c:v>
                </c:pt>
                <c:pt idx="8">
                  <c:v>0.98429999999999995</c:v>
                </c:pt>
                <c:pt idx="9">
                  <c:v>0.98550459604995289</c:v>
                </c:pt>
                <c:pt idx="10">
                  <c:v>0.98610718549485965</c:v>
                </c:pt>
                <c:pt idx="11">
                  <c:v>0.98650581059919229</c:v>
                </c:pt>
                <c:pt idx="12">
                  <c:v>0.98994102408642448</c:v>
                </c:pt>
                <c:pt idx="13">
                  <c:v>0.99003053991554391</c:v>
                </c:pt>
                <c:pt idx="14">
                  <c:v>0.99014813543811486</c:v>
                </c:pt>
                <c:pt idx="15">
                  <c:v>0.99044385430219639</c:v>
                </c:pt>
                <c:pt idx="16">
                  <c:v>0.99058003817226759</c:v>
                </c:pt>
                <c:pt idx="17">
                  <c:v>0.99095499642287999</c:v>
                </c:pt>
                <c:pt idx="18">
                  <c:v>0.9951250356582837</c:v>
                </c:pt>
                <c:pt idx="19">
                  <c:v>0.98952509768560259</c:v>
                </c:pt>
                <c:pt idx="20">
                  <c:v>0.98993841376295821</c:v>
                </c:pt>
                <c:pt idx="21">
                  <c:v>0.99427122992247507</c:v>
                </c:pt>
                <c:pt idx="22">
                  <c:v>0.99437663469921533</c:v>
                </c:pt>
                <c:pt idx="23">
                  <c:v>0.99449113736409245</c:v>
                </c:pt>
                <c:pt idx="24">
                  <c:v>0.99458558766064853</c:v>
                </c:pt>
                <c:pt idx="25">
                  <c:v>0.99455159784946923</c:v>
                </c:pt>
                <c:pt idx="26">
                  <c:v>0.99492924181124853</c:v>
                </c:pt>
                <c:pt idx="27">
                  <c:v>0.99504248164057618</c:v>
                </c:pt>
                <c:pt idx="28">
                  <c:v>0.99603766887802758</c:v>
                </c:pt>
                <c:pt idx="29">
                  <c:v>0.996121385356738</c:v>
                </c:pt>
                <c:pt idx="30">
                  <c:v>0.99621184387024586</c:v>
                </c:pt>
                <c:pt idx="31">
                  <c:v>0.99662774310448965</c:v>
                </c:pt>
                <c:pt idx="32">
                  <c:v>0.99665794202942726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B-465B-87E4-02B143034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317312"/>
        <c:axId val="170325504"/>
      </c:lineChart>
      <c:catAx>
        <c:axId val="17031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325504"/>
        <c:crosses val="autoZero"/>
        <c:auto val="1"/>
        <c:lblAlgn val="ctr"/>
        <c:lblOffset val="100"/>
        <c:noMultiLvlLbl val="0"/>
      </c:catAx>
      <c:valAx>
        <c:axId val="170325504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70317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3143472813304"/>
          <c:y val="3.6536464818085965E-2"/>
          <c:w val="0.75802562019218755"/>
          <c:h val="0.84085822679390854"/>
        </c:manualLayout>
      </c:layout>
      <c:lineChart>
        <c:grouping val="standard"/>
        <c:varyColors val="0"/>
        <c:ser>
          <c:idx val="0"/>
          <c:order val="0"/>
          <c:tx>
            <c:strRef>
              <c:f>'Africa &amp; ME'!$B$40</c:f>
              <c:strCache>
                <c:ptCount val="1"/>
                <c:pt idx="0">
                  <c:v>LEI </c:v>
                </c:pt>
              </c:strCache>
            </c:strRef>
          </c:tx>
          <c:marker>
            <c:symbol val="none"/>
          </c:marker>
          <c:cat>
            <c:strRef>
              <c:f>'Africa &amp; ME'!$A$41:$A$73</c:f>
              <c:strCache>
                <c:ptCount val="33"/>
                <c:pt idx="0">
                  <c:v>Dec 20</c:v>
                </c:pt>
                <c:pt idx="1">
                  <c:v>Jan 21</c:v>
                </c:pt>
                <c:pt idx="2">
                  <c:v>Feb 21</c:v>
                </c:pt>
                <c:pt idx="3">
                  <c:v>Mar 21</c:v>
                </c:pt>
                <c:pt idx="4">
                  <c:v>Apr 21</c:v>
                </c:pt>
                <c:pt idx="5">
                  <c:v>May 21</c:v>
                </c:pt>
                <c:pt idx="6">
                  <c:v>Jun 21</c:v>
                </c:pt>
                <c:pt idx="7">
                  <c:v>Jul 21</c:v>
                </c:pt>
                <c:pt idx="8">
                  <c:v>Aug 21</c:v>
                </c:pt>
                <c:pt idx="9">
                  <c:v>Sep 21</c:v>
                </c:pt>
                <c:pt idx="10">
                  <c:v>Oct 21</c:v>
                </c:pt>
                <c:pt idx="11">
                  <c:v>Nov 21</c:v>
                </c:pt>
                <c:pt idx="12">
                  <c:v>Dec 21</c:v>
                </c:pt>
                <c:pt idx="13">
                  <c:v>Jan 22</c:v>
                </c:pt>
                <c:pt idx="14">
                  <c:v>Feb 22</c:v>
                </c:pt>
                <c:pt idx="15">
                  <c:v>Mar 22</c:v>
                </c:pt>
                <c:pt idx="16">
                  <c:v>Apr 22</c:v>
                </c:pt>
                <c:pt idx="17">
                  <c:v>May 22</c:v>
                </c:pt>
                <c:pt idx="18">
                  <c:v>Jun 22</c:v>
                </c:pt>
                <c:pt idx="19">
                  <c:v>Jul 22</c:v>
                </c:pt>
                <c:pt idx="20">
                  <c:v>Aug 22</c:v>
                </c:pt>
                <c:pt idx="21">
                  <c:v>Sep 22</c:v>
                </c:pt>
                <c:pt idx="22">
                  <c:v>Oct 22</c:v>
                </c:pt>
                <c:pt idx="23">
                  <c:v>Nov 22</c:v>
                </c:pt>
                <c:pt idx="24">
                  <c:v>Dec 22</c:v>
                </c:pt>
                <c:pt idx="25">
                  <c:v>Jan 23</c:v>
                </c:pt>
                <c:pt idx="26">
                  <c:v>Feb 23</c:v>
                </c:pt>
                <c:pt idx="27">
                  <c:v>Mar 23</c:v>
                </c:pt>
                <c:pt idx="28">
                  <c:v>Apr 23</c:v>
                </c:pt>
                <c:pt idx="29">
                  <c:v>May 23</c:v>
                </c:pt>
                <c:pt idx="30">
                  <c:v>Jun 23</c:v>
                </c:pt>
                <c:pt idx="31">
                  <c:v>Jul 23</c:v>
                </c:pt>
                <c:pt idx="32">
                  <c:v>Aug 23</c:v>
                </c:pt>
              </c:strCache>
            </c:strRef>
          </c:cat>
          <c:val>
            <c:numRef>
              <c:f>'Africa &amp; ME'!$B$41:$B$73</c:f>
              <c:numCache>
                <c:formatCode>0.00%</c:formatCode>
                <c:ptCount val="33"/>
                <c:pt idx="0">
                  <c:v>0.54343737677071013</c:v>
                </c:pt>
                <c:pt idx="1">
                  <c:v>0.51498079385403328</c:v>
                </c:pt>
                <c:pt idx="2">
                  <c:v>0.48671353148790947</c:v>
                </c:pt>
                <c:pt idx="3">
                  <c:v>0.5086987178564748</c:v>
                </c:pt>
                <c:pt idx="4">
                  <c:v>0.51260455808462546</c:v>
                </c:pt>
                <c:pt idx="5">
                  <c:v>0.48809323223813533</c:v>
                </c:pt>
                <c:pt idx="6">
                  <c:v>0.49450861310554245</c:v>
                </c:pt>
                <c:pt idx="7">
                  <c:v>0.51081298924848695</c:v>
                </c:pt>
                <c:pt idx="8">
                  <c:v>0.51439999999999997</c:v>
                </c:pt>
                <c:pt idx="9">
                  <c:v>0.52932037174297275</c:v>
                </c:pt>
                <c:pt idx="10">
                  <c:v>0.52929999999999999</c:v>
                </c:pt>
                <c:pt idx="11">
                  <c:v>0.52929999999999999</c:v>
                </c:pt>
                <c:pt idx="12">
                  <c:v>0.56070399915052893</c:v>
                </c:pt>
                <c:pt idx="13">
                  <c:v>0.56521965573813182</c:v>
                </c:pt>
                <c:pt idx="14">
                  <c:v>0.55343705511490748</c:v>
                </c:pt>
                <c:pt idx="15">
                  <c:v>0.56254257985731726</c:v>
                </c:pt>
                <c:pt idx="16">
                  <c:v>0.58079769996090946</c:v>
                </c:pt>
                <c:pt idx="17">
                  <c:v>0.56550936557391296</c:v>
                </c:pt>
                <c:pt idx="18">
                  <c:v>0.56605543078555742</c:v>
                </c:pt>
                <c:pt idx="19">
                  <c:v>0.57817165516088187</c:v>
                </c:pt>
                <c:pt idx="20">
                  <c:v>0.57262249859734426</c:v>
                </c:pt>
                <c:pt idx="21">
                  <c:v>0.58187011284356416</c:v>
                </c:pt>
                <c:pt idx="22">
                  <c:v>0.59204137401476997</c:v>
                </c:pt>
                <c:pt idx="23">
                  <c:v>0.5842545249743244</c:v>
                </c:pt>
                <c:pt idx="24">
                  <c:v>0.59285090567136112</c:v>
                </c:pt>
                <c:pt idx="25">
                  <c:v>0.60225586227367167</c:v>
                </c:pt>
                <c:pt idx="26">
                  <c:v>0.58600567424665784</c:v>
                </c:pt>
                <c:pt idx="27">
                  <c:v>0.5937004776008481</c:v>
                </c:pt>
                <c:pt idx="28">
                  <c:v>0.60045290721781008</c:v>
                </c:pt>
                <c:pt idx="29">
                  <c:v>0.58716924141836835</c:v>
                </c:pt>
                <c:pt idx="30">
                  <c:v>0.58470465138400074</c:v>
                </c:pt>
                <c:pt idx="31">
                  <c:v>0.6006883279536499</c:v>
                </c:pt>
                <c:pt idx="32">
                  <c:v>0.59347577260587558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8-447C-B78C-2541888581A4}"/>
            </c:ext>
          </c:extLst>
        </c:ser>
        <c:ser>
          <c:idx val="1"/>
          <c:order val="1"/>
          <c:tx>
            <c:strRef>
              <c:f>'Africa &amp; ME'!$C$40</c:f>
              <c:strCache>
                <c:ptCount val="1"/>
                <c:pt idx="0">
                  <c:v>CFI </c:v>
                </c:pt>
              </c:strCache>
            </c:strRef>
          </c:tx>
          <c:marker>
            <c:symbol val="none"/>
          </c:marker>
          <c:cat>
            <c:strRef>
              <c:f>'Africa &amp; ME'!$A$41:$A$73</c:f>
              <c:strCache>
                <c:ptCount val="33"/>
                <c:pt idx="0">
                  <c:v>Dec 20</c:v>
                </c:pt>
                <c:pt idx="1">
                  <c:v>Jan 21</c:v>
                </c:pt>
                <c:pt idx="2">
                  <c:v>Feb 21</c:v>
                </c:pt>
                <c:pt idx="3">
                  <c:v>Mar 21</c:v>
                </c:pt>
                <c:pt idx="4">
                  <c:v>Apr 21</c:v>
                </c:pt>
                <c:pt idx="5">
                  <c:v>May 21</c:v>
                </c:pt>
                <c:pt idx="6">
                  <c:v>Jun 21</c:v>
                </c:pt>
                <c:pt idx="7">
                  <c:v>Jul 21</c:v>
                </c:pt>
                <c:pt idx="8">
                  <c:v>Aug 21</c:v>
                </c:pt>
                <c:pt idx="9">
                  <c:v>Sep 21</c:v>
                </c:pt>
                <c:pt idx="10">
                  <c:v>Oct 21</c:v>
                </c:pt>
                <c:pt idx="11">
                  <c:v>Nov 21</c:v>
                </c:pt>
                <c:pt idx="12">
                  <c:v>Dec 21</c:v>
                </c:pt>
                <c:pt idx="13">
                  <c:v>Jan 22</c:v>
                </c:pt>
                <c:pt idx="14">
                  <c:v>Feb 22</c:v>
                </c:pt>
                <c:pt idx="15">
                  <c:v>Mar 22</c:v>
                </c:pt>
                <c:pt idx="16">
                  <c:v>Apr 22</c:v>
                </c:pt>
                <c:pt idx="17">
                  <c:v>May 22</c:v>
                </c:pt>
                <c:pt idx="18">
                  <c:v>Jun 22</c:v>
                </c:pt>
                <c:pt idx="19">
                  <c:v>Jul 22</c:v>
                </c:pt>
                <c:pt idx="20">
                  <c:v>Aug 22</c:v>
                </c:pt>
                <c:pt idx="21">
                  <c:v>Sep 22</c:v>
                </c:pt>
                <c:pt idx="22">
                  <c:v>Oct 22</c:v>
                </c:pt>
                <c:pt idx="23">
                  <c:v>Nov 22</c:v>
                </c:pt>
                <c:pt idx="24">
                  <c:v>Dec 22</c:v>
                </c:pt>
                <c:pt idx="25">
                  <c:v>Jan 23</c:v>
                </c:pt>
                <c:pt idx="26">
                  <c:v>Feb 23</c:v>
                </c:pt>
                <c:pt idx="27">
                  <c:v>Mar 23</c:v>
                </c:pt>
                <c:pt idx="28">
                  <c:v>Apr 23</c:v>
                </c:pt>
                <c:pt idx="29">
                  <c:v>May 23</c:v>
                </c:pt>
                <c:pt idx="30">
                  <c:v>Jun 23</c:v>
                </c:pt>
                <c:pt idx="31">
                  <c:v>Jul 23</c:v>
                </c:pt>
                <c:pt idx="32">
                  <c:v>Aug 23</c:v>
                </c:pt>
              </c:strCache>
            </c:strRef>
          </c:cat>
          <c:val>
            <c:numRef>
              <c:f>'Africa &amp; ME'!$C$41:$C$73</c:f>
              <c:numCache>
                <c:formatCode>0.00%</c:formatCode>
                <c:ptCount val="33"/>
                <c:pt idx="0">
                  <c:v>0.82050232050232053</c:v>
                </c:pt>
                <c:pt idx="1">
                  <c:v>0.82625593130978381</c:v>
                </c:pt>
                <c:pt idx="2">
                  <c:v>0.80567628270571423</c:v>
                </c:pt>
                <c:pt idx="3">
                  <c:v>0.83317744233232127</c:v>
                </c:pt>
                <c:pt idx="4">
                  <c:v>0.83506816971162845</c:v>
                </c:pt>
                <c:pt idx="5">
                  <c:v>0.82219882055602356</c:v>
                </c:pt>
                <c:pt idx="6">
                  <c:v>0.84575871952776915</c:v>
                </c:pt>
                <c:pt idx="7">
                  <c:v>0.84883673274225058</c:v>
                </c:pt>
                <c:pt idx="8">
                  <c:v>0.86399999999999999</c:v>
                </c:pt>
                <c:pt idx="9">
                  <c:v>0.88632476195906262</c:v>
                </c:pt>
                <c:pt idx="10">
                  <c:v>0.88998126700668645</c:v>
                </c:pt>
                <c:pt idx="11">
                  <c:v>0.87902909062344536</c:v>
                </c:pt>
                <c:pt idx="12">
                  <c:v>0.89736000318551656</c:v>
                </c:pt>
                <c:pt idx="13">
                  <c:v>0.89640894768365409</c:v>
                </c:pt>
                <c:pt idx="14">
                  <c:v>0.88596959528167585</c:v>
                </c:pt>
                <c:pt idx="15">
                  <c:v>0.9015489427341089</c:v>
                </c:pt>
                <c:pt idx="16">
                  <c:v>0.90089908326292822</c:v>
                </c:pt>
                <c:pt idx="17">
                  <c:v>0.88851925869837767</c:v>
                </c:pt>
                <c:pt idx="18">
                  <c:v>0.90244083022779442</c:v>
                </c:pt>
                <c:pt idx="19">
                  <c:v>0.90330363327998475</c:v>
                </c:pt>
                <c:pt idx="20">
                  <c:v>0.89406442865158031</c:v>
                </c:pt>
                <c:pt idx="21">
                  <c:v>0.99170061338202931</c:v>
                </c:pt>
                <c:pt idx="22">
                  <c:v>0.99367646062467541</c:v>
                </c:pt>
                <c:pt idx="23">
                  <c:v>0.98541185824876043</c:v>
                </c:pt>
                <c:pt idx="24">
                  <c:v>0.98309562725298349</c:v>
                </c:pt>
                <c:pt idx="25">
                  <c:v>0.99392060508118685</c:v>
                </c:pt>
                <c:pt idx="26">
                  <c:v>0.99413231311524741</c:v>
                </c:pt>
                <c:pt idx="27">
                  <c:v>0.99660105574924318</c:v>
                </c:pt>
                <c:pt idx="28">
                  <c:v>0.99671482792715216</c:v>
                </c:pt>
                <c:pt idx="29">
                  <c:v>0.99675927382563001</c:v>
                </c:pt>
                <c:pt idx="30">
                  <c:v>0.99673420209898855</c:v>
                </c:pt>
                <c:pt idx="31">
                  <c:v>0.99685364885091998</c:v>
                </c:pt>
                <c:pt idx="32">
                  <c:v>0.99806221008453988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08-447C-B78C-2541888581A4}"/>
            </c:ext>
          </c:extLst>
        </c:ser>
        <c:ser>
          <c:idx val="2"/>
          <c:order val="2"/>
          <c:tx>
            <c:strRef>
              <c:f>'Africa &amp; ME'!$D$40</c:f>
              <c:strCache>
                <c:ptCount val="1"/>
                <c:pt idx="0">
                  <c:v>FISN</c:v>
                </c:pt>
              </c:strCache>
            </c:strRef>
          </c:tx>
          <c:marker>
            <c:symbol val="none"/>
          </c:marker>
          <c:cat>
            <c:strRef>
              <c:f>'Africa &amp; ME'!$A$41:$A$73</c:f>
              <c:strCache>
                <c:ptCount val="33"/>
                <c:pt idx="0">
                  <c:v>Dec 20</c:v>
                </c:pt>
                <c:pt idx="1">
                  <c:v>Jan 21</c:v>
                </c:pt>
                <c:pt idx="2">
                  <c:v>Feb 21</c:v>
                </c:pt>
                <c:pt idx="3">
                  <c:v>Mar 21</c:v>
                </c:pt>
                <c:pt idx="4">
                  <c:v>Apr 21</c:v>
                </c:pt>
                <c:pt idx="5">
                  <c:v>May 21</c:v>
                </c:pt>
                <c:pt idx="6">
                  <c:v>Jun 21</c:v>
                </c:pt>
                <c:pt idx="7">
                  <c:v>Jul 21</c:v>
                </c:pt>
                <c:pt idx="8">
                  <c:v>Aug 21</c:v>
                </c:pt>
                <c:pt idx="9">
                  <c:v>Sep 21</c:v>
                </c:pt>
                <c:pt idx="10">
                  <c:v>Oct 21</c:v>
                </c:pt>
                <c:pt idx="11">
                  <c:v>Nov 21</c:v>
                </c:pt>
                <c:pt idx="12">
                  <c:v>Dec 21</c:v>
                </c:pt>
                <c:pt idx="13">
                  <c:v>Jan 22</c:v>
                </c:pt>
                <c:pt idx="14">
                  <c:v>Feb 22</c:v>
                </c:pt>
                <c:pt idx="15">
                  <c:v>Mar 22</c:v>
                </c:pt>
                <c:pt idx="16">
                  <c:v>Apr 22</c:v>
                </c:pt>
                <c:pt idx="17">
                  <c:v>May 22</c:v>
                </c:pt>
                <c:pt idx="18">
                  <c:v>Jun 22</c:v>
                </c:pt>
                <c:pt idx="19">
                  <c:v>Jul 22</c:v>
                </c:pt>
                <c:pt idx="20">
                  <c:v>Aug 22</c:v>
                </c:pt>
                <c:pt idx="21">
                  <c:v>Sep 22</c:v>
                </c:pt>
                <c:pt idx="22">
                  <c:v>Oct 22</c:v>
                </c:pt>
                <c:pt idx="23">
                  <c:v>Nov 22</c:v>
                </c:pt>
                <c:pt idx="24">
                  <c:v>Dec 22</c:v>
                </c:pt>
                <c:pt idx="25">
                  <c:v>Jan 23</c:v>
                </c:pt>
                <c:pt idx="26">
                  <c:v>Feb 23</c:v>
                </c:pt>
                <c:pt idx="27">
                  <c:v>Mar 23</c:v>
                </c:pt>
                <c:pt idx="28">
                  <c:v>Apr 23</c:v>
                </c:pt>
                <c:pt idx="29">
                  <c:v>May 23</c:v>
                </c:pt>
                <c:pt idx="30">
                  <c:v>Jun 23</c:v>
                </c:pt>
                <c:pt idx="31">
                  <c:v>Jul 23</c:v>
                </c:pt>
                <c:pt idx="32">
                  <c:v>Aug 23</c:v>
                </c:pt>
              </c:strCache>
            </c:strRef>
          </c:cat>
          <c:val>
            <c:numRef>
              <c:f>'Africa &amp; ME'!$D$41:$D$73</c:f>
              <c:numCache>
                <c:formatCode>0.00%</c:formatCode>
                <c:ptCount val="33"/>
                <c:pt idx="0">
                  <c:v>0.95624412291078953</c:v>
                </c:pt>
                <c:pt idx="1">
                  <c:v>0.97347292310009792</c:v>
                </c:pt>
                <c:pt idx="2">
                  <c:v>0.97421462532450487</c:v>
                </c:pt>
                <c:pt idx="3">
                  <c:v>0.97442907918783184</c:v>
                </c:pt>
                <c:pt idx="4">
                  <c:v>0.97479088383074908</c:v>
                </c:pt>
                <c:pt idx="5">
                  <c:v>0.97528784049424322</c:v>
                </c:pt>
                <c:pt idx="6">
                  <c:v>0.97474245821153904</c:v>
                </c:pt>
                <c:pt idx="7">
                  <c:v>0.97546414568505035</c:v>
                </c:pt>
                <c:pt idx="8">
                  <c:v>0.9748</c:v>
                </c:pt>
                <c:pt idx="9">
                  <c:v>0.97471349563829179</c:v>
                </c:pt>
                <c:pt idx="10">
                  <c:v>0.97572915099886504</c:v>
                </c:pt>
                <c:pt idx="11">
                  <c:v>0.97661752768976984</c:v>
                </c:pt>
                <c:pt idx="12">
                  <c:v>0.9803427084854196</c:v>
                </c:pt>
                <c:pt idx="13">
                  <c:v>0.98089893492356972</c:v>
                </c:pt>
                <c:pt idx="14">
                  <c:v>0.98135295912141551</c:v>
                </c:pt>
                <c:pt idx="15">
                  <c:v>0.98118130985281826</c:v>
                </c:pt>
                <c:pt idx="16">
                  <c:v>0.98143828102341657</c:v>
                </c:pt>
                <c:pt idx="17">
                  <c:v>0.98108265786174453</c:v>
                </c:pt>
                <c:pt idx="18">
                  <c:v>0.98119400774945087</c:v>
                </c:pt>
                <c:pt idx="19">
                  <c:v>0.98315935312806058</c:v>
                </c:pt>
                <c:pt idx="20">
                  <c:v>0.9848513184963531</c:v>
                </c:pt>
                <c:pt idx="21">
                  <c:v>0.98471227232289182</c:v>
                </c:pt>
                <c:pt idx="22">
                  <c:v>0.98510580636419065</c:v>
                </c:pt>
                <c:pt idx="23">
                  <c:v>0.98345720185968444</c:v>
                </c:pt>
                <c:pt idx="24">
                  <c:v>0.98305084745762716</c:v>
                </c:pt>
                <c:pt idx="25">
                  <c:v>0.98316898079438897</c:v>
                </c:pt>
                <c:pt idx="26">
                  <c:v>0.9955616214589692</c:v>
                </c:pt>
                <c:pt idx="27">
                  <c:v>0.99816391435971974</c:v>
                </c:pt>
                <c:pt idx="28">
                  <c:v>0.99821388702835456</c:v>
                </c:pt>
                <c:pt idx="29">
                  <c:v>0.99823805178869207</c:v>
                </c:pt>
                <c:pt idx="30">
                  <c:v>0.99822442055867344</c:v>
                </c:pt>
                <c:pt idx="31">
                  <c:v>0.99828936248205358</c:v>
                </c:pt>
                <c:pt idx="32">
                  <c:v>0.99903612522339802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08-447C-B78C-254188858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276224"/>
        <c:axId val="265043968"/>
      </c:lineChart>
      <c:catAx>
        <c:axId val="26427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5043968"/>
        <c:crosses val="autoZero"/>
        <c:auto val="1"/>
        <c:lblAlgn val="ctr"/>
        <c:lblOffset val="100"/>
        <c:noMultiLvlLbl val="0"/>
      </c:catAx>
      <c:valAx>
        <c:axId val="265043968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64276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24812218435487"/>
          <c:y val="3.5824537890210534E-2"/>
          <c:w val="0.7459633541483961"/>
          <c:h val="0.82851343050203829"/>
        </c:manualLayout>
      </c:layout>
      <c:lineChart>
        <c:grouping val="standard"/>
        <c:varyColors val="0"/>
        <c:ser>
          <c:idx val="0"/>
          <c:order val="0"/>
          <c:tx>
            <c:strRef>
              <c:f>'Eastern EU &amp; Central Asia'!$B$18</c:f>
              <c:strCache>
                <c:ptCount val="1"/>
                <c:pt idx="0">
                  <c:v>LEI </c:v>
                </c:pt>
              </c:strCache>
            </c:strRef>
          </c:tx>
          <c:marker>
            <c:symbol val="none"/>
          </c:marker>
          <c:cat>
            <c:strRef>
              <c:f>'Eastern EU &amp; Central Asia'!$A$19:$A$55</c:f>
              <c:strCache>
                <c:ptCount val="37"/>
                <c:pt idx="0">
                  <c:v>Dec 20</c:v>
                </c:pt>
                <c:pt idx="1">
                  <c:v>Jan 21</c:v>
                </c:pt>
                <c:pt idx="2">
                  <c:v>Feb 21</c:v>
                </c:pt>
                <c:pt idx="3">
                  <c:v>Mar 21</c:v>
                </c:pt>
                <c:pt idx="4">
                  <c:v>Apr 21</c:v>
                </c:pt>
                <c:pt idx="5">
                  <c:v>May 21</c:v>
                </c:pt>
                <c:pt idx="6">
                  <c:v>Jun 21</c:v>
                </c:pt>
                <c:pt idx="7">
                  <c:v>Jul 21</c:v>
                </c:pt>
                <c:pt idx="8">
                  <c:v>Aug 21</c:v>
                </c:pt>
                <c:pt idx="9">
                  <c:v>Sep 21</c:v>
                </c:pt>
                <c:pt idx="10">
                  <c:v>Oct 21</c:v>
                </c:pt>
                <c:pt idx="11">
                  <c:v>Nov 21</c:v>
                </c:pt>
                <c:pt idx="12">
                  <c:v>Dec 21</c:v>
                </c:pt>
                <c:pt idx="13">
                  <c:v>Jan 22</c:v>
                </c:pt>
                <c:pt idx="14">
                  <c:v>Feb 22</c:v>
                </c:pt>
                <c:pt idx="15">
                  <c:v>Mar 22</c:v>
                </c:pt>
                <c:pt idx="16">
                  <c:v>Apr 22</c:v>
                </c:pt>
                <c:pt idx="17">
                  <c:v>May 22</c:v>
                </c:pt>
                <c:pt idx="18">
                  <c:v>Jun 22</c:v>
                </c:pt>
                <c:pt idx="19">
                  <c:v>Jul 22</c:v>
                </c:pt>
                <c:pt idx="20">
                  <c:v>Aug 22</c:v>
                </c:pt>
                <c:pt idx="21">
                  <c:v>Sep 22</c:v>
                </c:pt>
                <c:pt idx="22">
                  <c:v>Oct 22</c:v>
                </c:pt>
                <c:pt idx="23">
                  <c:v>Nov 22</c:v>
                </c:pt>
                <c:pt idx="24">
                  <c:v>Dec 22</c:v>
                </c:pt>
                <c:pt idx="25">
                  <c:v>Jan 23</c:v>
                </c:pt>
                <c:pt idx="26">
                  <c:v>Feb 23</c:v>
                </c:pt>
                <c:pt idx="27">
                  <c:v>Mar 23</c:v>
                </c:pt>
                <c:pt idx="28">
                  <c:v>Apr 23</c:v>
                </c:pt>
                <c:pt idx="29">
                  <c:v>May 23</c:v>
                </c:pt>
                <c:pt idx="30">
                  <c:v>Jun 23</c:v>
                </c:pt>
                <c:pt idx="31">
                  <c:v>Jul 23</c:v>
                </c:pt>
                <c:pt idx="32">
                  <c:v>Aug 23</c:v>
                </c:pt>
                <c:pt idx="33">
                  <c:v>Sep 23</c:v>
                </c:pt>
                <c:pt idx="34">
                  <c:v>Oct 23</c:v>
                </c:pt>
                <c:pt idx="35">
                  <c:v>Nov 23</c:v>
                </c:pt>
                <c:pt idx="36">
                  <c:v>Dec 23</c:v>
                </c:pt>
              </c:strCache>
            </c:strRef>
          </c:cat>
          <c:val>
            <c:numRef>
              <c:f>'Eastern EU &amp; Central Asia'!$B$19:$B$55</c:f>
              <c:numCache>
                <c:formatCode>0.00%</c:formatCode>
                <c:ptCount val="37"/>
                <c:pt idx="0">
                  <c:v>5.2499999999999998E-2</c:v>
                </c:pt>
                <c:pt idx="1">
                  <c:v>5.3274655587141923E-2</c:v>
                </c:pt>
                <c:pt idx="2">
                  <c:v>5.279121239445856E-2</c:v>
                </c:pt>
                <c:pt idx="3">
                  <c:v>5.2638722988380932E-2</c:v>
                </c:pt>
                <c:pt idx="4">
                  <c:v>5.3137883646358221E-2</c:v>
                </c:pt>
                <c:pt idx="5">
                  <c:v>5.3338356791086949E-2</c:v>
                </c:pt>
                <c:pt idx="6">
                  <c:v>5.4503960263122569E-2</c:v>
                </c:pt>
                <c:pt idx="7">
                  <c:v>6.1564015324028186E-2</c:v>
                </c:pt>
                <c:pt idx="8">
                  <c:v>6.2100000000000002E-2</c:v>
                </c:pt>
                <c:pt idx="9">
                  <c:v>6.3658788891541335E-2</c:v>
                </c:pt>
                <c:pt idx="10">
                  <c:v>6.3700000000000007E-2</c:v>
                </c:pt>
                <c:pt idx="11">
                  <c:v>6.3700000000000007E-2</c:v>
                </c:pt>
                <c:pt idx="12">
                  <c:v>6.7588285736559006E-2</c:v>
                </c:pt>
                <c:pt idx="13">
                  <c:v>6.8249948315071321E-2</c:v>
                </c:pt>
                <c:pt idx="14">
                  <c:v>6.8737573269295318E-2</c:v>
                </c:pt>
                <c:pt idx="15">
                  <c:v>6.8337424105412742E-2</c:v>
                </c:pt>
                <c:pt idx="16">
                  <c:v>7.0303030303030298E-2</c:v>
                </c:pt>
                <c:pt idx="17">
                  <c:v>7.0826350393193238E-2</c:v>
                </c:pt>
                <c:pt idx="18">
                  <c:v>7.1198245840319876E-2</c:v>
                </c:pt>
                <c:pt idx="19">
                  <c:v>7.2241974545267165E-2</c:v>
                </c:pt>
                <c:pt idx="20">
                  <c:v>8.4007657945118067E-2</c:v>
                </c:pt>
                <c:pt idx="21">
                  <c:v>8.4921039225674982E-2</c:v>
                </c:pt>
                <c:pt idx="22">
                  <c:v>8.6908887077048511E-2</c:v>
                </c:pt>
                <c:pt idx="23">
                  <c:v>8.9217823287879555E-2</c:v>
                </c:pt>
                <c:pt idx="24">
                  <c:v>9.0948101777059767E-2</c:v>
                </c:pt>
                <c:pt idx="25">
                  <c:v>0.10041661406388082</c:v>
                </c:pt>
                <c:pt idx="26">
                  <c:v>0.10209377913275719</c:v>
                </c:pt>
                <c:pt idx="27">
                  <c:v>0.10413626528455694</c:v>
                </c:pt>
                <c:pt idx="28">
                  <c:v>0.1052446763149314</c:v>
                </c:pt>
                <c:pt idx="29">
                  <c:v>0.10686029043565348</c:v>
                </c:pt>
                <c:pt idx="30">
                  <c:v>0.1086387108040013</c:v>
                </c:pt>
                <c:pt idx="31">
                  <c:v>0.11279649044538627</c:v>
                </c:pt>
                <c:pt idx="32">
                  <c:v>0.11293426766679826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C8-43B9-B3D1-C66BFB97856B}"/>
            </c:ext>
          </c:extLst>
        </c:ser>
        <c:ser>
          <c:idx val="1"/>
          <c:order val="1"/>
          <c:tx>
            <c:strRef>
              <c:f>'Eastern EU &amp; Central Asia'!$C$18</c:f>
              <c:strCache>
                <c:ptCount val="1"/>
                <c:pt idx="0">
                  <c:v>CFI </c:v>
                </c:pt>
              </c:strCache>
            </c:strRef>
          </c:tx>
          <c:marker>
            <c:symbol val="none"/>
          </c:marker>
          <c:cat>
            <c:strRef>
              <c:f>'Eastern EU &amp; Central Asia'!$A$19:$A$55</c:f>
              <c:strCache>
                <c:ptCount val="37"/>
                <c:pt idx="0">
                  <c:v>Dec 20</c:v>
                </c:pt>
                <c:pt idx="1">
                  <c:v>Jan 21</c:v>
                </c:pt>
                <c:pt idx="2">
                  <c:v>Feb 21</c:v>
                </c:pt>
                <c:pt idx="3">
                  <c:v>Mar 21</c:v>
                </c:pt>
                <c:pt idx="4">
                  <c:v>Apr 21</c:v>
                </c:pt>
                <c:pt idx="5">
                  <c:v>May 21</c:v>
                </c:pt>
                <c:pt idx="6">
                  <c:v>Jun 21</c:v>
                </c:pt>
                <c:pt idx="7">
                  <c:v>Jul 21</c:v>
                </c:pt>
                <c:pt idx="8">
                  <c:v>Aug 21</c:v>
                </c:pt>
                <c:pt idx="9">
                  <c:v>Sep 21</c:v>
                </c:pt>
                <c:pt idx="10">
                  <c:v>Oct 21</c:v>
                </c:pt>
                <c:pt idx="11">
                  <c:v>Nov 21</c:v>
                </c:pt>
                <c:pt idx="12">
                  <c:v>Dec 21</c:v>
                </c:pt>
                <c:pt idx="13">
                  <c:v>Jan 22</c:v>
                </c:pt>
                <c:pt idx="14">
                  <c:v>Feb 22</c:v>
                </c:pt>
                <c:pt idx="15">
                  <c:v>Mar 22</c:v>
                </c:pt>
                <c:pt idx="16">
                  <c:v>Apr 22</c:v>
                </c:pt>
                <c:pt idx="17">
                  <c:v>May 22</c:v>
                </c:pt>
                <c:pt idx="18">
                  <c:v>Jun 22</c:v>
                </c:pt>
                <c:pt idx="19">
                  <c:v>Jul 22</c:v>
                </c:pt>
                <c:pt idx="20">
                  <c:v>Aug 22</c:v>
                </c:pt>
                <c:pt idx="21">
                  <c:v>Sep 22</c:v>
                </c:pt>
                <c:pt idx="22">
                  <c:v>Oct 22</c:v>
                </c:pt>
                <c:pt idx="23">
                  <c:v>Nov 22</c:v>
                </c:pt>
                <c:pt idx="24">
                  <c:v>Dec 22</c:v>
                </c:pt>
                <c:pt idx="25">
                  <c:v>Jan 23</c:v>
                </c:pt>
                <c:pt idx="26">
                  <c:v>Feb 23</c:v>
                </c:pt>
                <c:pt idx="27">
                  <c:v>Mar 23</c:v>
                </c:pt>
                <c:pt idx="28">
                  <c:v>Apr 23</c:v>
                </c:pt>
                <c:pt idx="29">
                  <c:v>May 23</c:v>
                </c:pt>
                <c:pt idx="30">
                  <c:v>Jun 23</c:v>
                </c:pt>
                <c:pt idx="31">
                  <c:v>Jul 23</c:v>
                </c:pt>
                <c:pt idx="32">
                  <c:v>Aug 23</c:v>
                </c:pt>
                <c:pt idx="33">
                  <c:v>Sep 23</c:v>
                </c:pt>
                <c:pt idx="34">
                  <c:v>Oct 23</c:v>
                </c:pt>
                <c:pt idx="35">
                  <c:v>Nov 23</c:v>
                </c:pt>
                <c:pt idx="36">
                  <c:v>Dec 23</c:v>
                </c:pt>
              </c:strCache>
            </c:strRef>
          </c:cat>
          <c:val>
            <c:numRef>
              <c:f>'Eastern EU &amp; Central Asia'!$C$19:$C$55</c:f>
              <c:numCache>
                <c:formatCode>0.00%</c:formatCode>
                <c:ptCount val="37"/>
                <c:pt idx="0">
                  <c:v>0.97340000000000004</c:v>
                </c:pt>
                <c:pt idx="1">
                  <c:v>0.97430570741307676</c:v>
                </c:pt>
                <c:pt idx="2">
                  <c:v>0.97431483454928003</c:v>
                </c:pt>
                <c:pt idx="3">
                  <c:v>0.97448148550331193</c:v>
                </c:pt>
                <c:pt idx="4">
                  <c:v>0.98108377569992722</c:v>
                </c:pt>
                <c:pt idx="5">
                  <c:v>0.98110821066228904</c:v>
                </c:pt>
                <c:pt idx="6">
                  <c:v>0.98115183246073301</c:v>
                </c:pt>
                <c:pt idx="7">
                  <c:v>0.98119323813861281</c:v>
                </c:pt>
                <c:pt idx="8">
                  <c:v>0.98129999999999995</c:v>
                </c:pt>
                <c:pt idx="9">
                  <c:v>0.98151242672608152</c:v>
                </c:pt>
                <c:pt idx="10">
                  <c:v>0.98165113462854736</c:v>
                </c:pt>
                <c:pt idx="11">
                  <c:v>0.98181581007044094</c:v>
                </c:pt>
                <c:pt idx="12">
                  <c:v>0.98186212093651737</c:v>
                </c:pt>
                <c:pt idx="13">
                  <c:v>0.98206532974984495</c:v>
                </c:pt>
                <c:pt idx="14">
                  <c:v>0.98207968600717843</c:v>
                </c:pt>
                <c:pt idx="15">
                  <c:v>0.9820436636093528</c:v>
                </c:pt>
                <c:pt idx="16">
                  <c:v>0.9821018697614442</c:v>
                </c:pt>
                <c:pt idx="17">
                  <c:v>0.98208070130204972</c:v>
                </c:pt>
                <c:pt idx="18">
                  <c:v>0.98209725267638337</c:v>
                </c:pt>
                <c:pt idx="19">
                  <c:v>0.98211985366105015</c:v>
                </c:pt>
                <c:pt idx="20">
                  <c:v>0.98215698787492023</c:v>
                </c:pt>
                <c:pt idx="21">
                  <c:v>0.98227203260315843</c:v>
                </c:pt>
                <c:pt idx="22">
                  <c:v>0.98591011006930285</c:v>
                </c:pt>
                <c:pt idx="23">
                  <c:v>0.98600902316621886</c:v>
                </c:pt>
                <c:pt idx="24">
                  <c:v>0.98556138933764137</c:v>
                </c:pt>
                <c:pt idx="25">
                  <c:v>0.99810629970963261</c:v>
                </c:pt>
                <c:pt idx="26">
                  <c:v>0.99780795686462243</c:v>
                </c:pt>
                <c:pt idx="27">
                  <c:v>0.99708146731746594</c:v>
                </c:pt>
                <c:pt idx="28">
                  <c:v>0.99643833554892269</c:v>
                </c:pt>
                <c:pt idx="29">
                  <c:v>0.9962944416624937</c:v>
                </c:pt>
                <c:pt idx="30">
                  <c:v>0.99640781300671044</c:v>
                </c:pt>
                <c:pt idx="31">
                  <c:v>0.99628225146851068</c:v>
                </c:pt>
                <c:pt idx="32">
                  <c:v>0.99444828266877217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C8-43B9-B3D1-C66BFB97856B}"/>
            </c:ext>
          </c:extLst>
        </c:ser>
        <c:ser>
          <c:idx val="2"/>
          <c:order val="2"/>
          <c:tx>
            <c:strRef>
              <c:f>'Eastern EU &amp; Central Asia'!$D$18</c:f>
              <c:strCache>
                <c:ptCount val="1"/>
                <c:pt idx="0">
                  <c:v>FISN</c:v>
                </c:pt>
              </c:strCache>
            </c:strRef>
          </c:tx>
          <c:marker>
            <c:symbol val="none"/>
          </c:marker>
          <c:cat>
            <c:strRef>
              <c:f>'Eastern EU &amp; Central Asia'!$A$19:$A$55</c:f>
              <c:strCache>
                <c:ptCount val="37"/>
                <c:pt idx="0">
                  <c:v>Dec 20</c:v>
                </c:pt>
                <c:pt idx="1">
                  <c:v>Jan 21</c:v>
                </c:pt>
                <c:pt idx="2">
                  <c:v>Feb 21</c:v>
                </c:pt>
                <c:pt idx="3">
                  <c:v>Mar 21</c:v>
                </c:pt>
                <c:pt idx="4">
                  <c:v>Apr 21</c:v>
                </c:pt>
                <c:pt idx="5">
                  <c:v>May 21</c:v>
                </c:pt>
                <c:pt idx="6">
                  <c:v>Jun 21</c:v>
                </c:pt>
                <c:pt idx="7">
                  <c:v>Jul 21</c:v>
                </c:pt>
                <c:pt idx="8">
                  <c:v>Aug 21</c:v>
                </c:pt>
                <c:pt idx="9">
                  <c:v>Sep 21</c:v>
                </c:pt>
                <c:pt idx="10">
                  <c:v>Oct 21</c:v>
                </c:pt>
                <c:pt idx="11">
                  <c:v>Nov 21</c:v>
                </c:pt>
                <c:pt idx="12">
                  <c:v>Dec 21</c:v>
                </c:pt>
                <c:pt idx="13">
                  <c:v>Jan 22</c:v>
                </c:pt>
                <c:pt idx="14">
                  <c:v>Feb 22</c:v>
                </c:pt>
                <c:pt idx="15">
                  <c:v>Mar 22</c:v>
                </c:pt>
                <c:pt idx="16">
                  <c:v>Apr 22</c:v>
                </c:pt>
                <c:pt idx="17">
                  <c:v>May 22</c:v>
                </c:pt>
                <c:pt idx="18">
                  <c:v>Jun 22</c:v>
                </c:pt>
                <c:pt idx="19">
                  <c:v>Jul 22</c:v>
                </c:pt>
                <c:pt idx="20">
                  <c:v>Aug 22</c:v>
                </c:pt>
                <c:pt idx="21">
                  <c:v>Sep 22</c:v>
                </c:pt>
                <c:pt idx="22">
                  <c:v>Oct 22</c:v>
                </c:pt>
                <c:pt idx="23">
                  <c:v>Nov 22</c:v>
                </c:pt>
                <c:pt idx="24">
                  <c:v>Dec 22</c:v>
                </c:pt>
                <c:pt idx="25">
                  <c:v>Jan 23</c:v>
                </c:pt>
                <c:pt idx="26">
                  <c:v>Feb 23</c:v>
                </c:pt>
                <c:pt idx="27">
                  <c:v>Mar 23</c:v>
                </c:pt>
                <c:pt idx="28">
                  <c:v>Apr 23</c:v>
                </c:pt>
                <c:pt idx="29">
                  <c:v>May 23</c:v>
                </c:pt>
                <c:pt idx="30">
                  <c:v>Jun 23</c:v>
                </c:pt>
                <c:pt idx="31">
                  <c:v>Jul 23</c:v>
                </c:pt>
                <c:pt idx="32">
                  <c:v>Aug 23</c:v>
                </c:pt>
                <c:pt idx="33">
                  <c:v>Sep 23</c:v>
                </c:pt>
                <c:pt idx="34">
                  <c:v>Oct 23</c:v>
                </c:pt>
                <c:pt idx="35">
                  <c:v>Nov 23</c:v>
                </c:pt>
                <c:pt idx="36">
                  <c:v>Dec 23</c:v>
                </c:pt>
              </c:strCache>
            </c:strRef>
          </c:cat>
          <c:val>
            <c:numRef>
              <c:f>'Eastern EU &amp; Central Asia'!$D$19:$D$55</c:f>
              <c:numCache>
                <c:formatCode>0.00%</c:formatCode>
                <c:ptCount val="37"/>
                <c:pt idx="0">
                  <c:v>0.98</c:v>
                </c:pt>
                <c:pt idx="1">
                  <c:v>0.98215066695823305</c:v>
                </c:pt>
                <c:pt idx="2">
                  <c:v>0.98207503347268899</c:v>
                </c:pt>
                <c:pt idx="3">
                  <c:v>0.9821641872081659</c:v>
                </c:pt>
                <c:pt idx="4">
                  <c:v>0.98208078467300797</c:v>
                </c:pt>
                <c:pt idx="5">
                  <c:v>0.98210393175273825</c:v>
                </c:pt>
                <c:pt idx="6">
                  <c:v>0.98201100818901865</c:v>
                </c:pt>
                <c:pt idx="7">
                  <c:v>0.98199694591046693</c:v>
                </c:pt>
                <c:pt idx="8">
                  <c:v>0.98170000000000002</c:v>
                </c:pt>
                <c:pt idx="9">
                  <c:v>0.98167157369831037</c:v>
                </c:pt>
                <c:pt idx="10">
                  <c:v>0.9817827620702364</c:v>
                </c:pt>
                <c:pt idx="11">
                  <c:v>0.98192016697104101</c:v>
                </c:pt>
                <c:pt idx="12">
                  <c:v>0.98168022243588082</c:v>
                </c:pt>
                <c:pt idx="13">
                  <c:v>0.98172937771345881</c:v>
                </c:pt>
                <c:pt idx="14">
                  <c:v>0.98174400289203911</c:v>
                </c:pt>
                <c:pt idx="15">
                  <c:v>0.98181113551220778</c:v>
                </c:pt>
                <c:pt idx="16">
                  <c:v>0.98202450032237265</c:v>
                </c:pt>
                <c:pt idx="17">
                  <c:v>0.98195178548407891</c:v>
                </c:pt>
                <c:pt idx="18">
                  <c:v>0.9816845092222366</c:v>
                </c:pt>
                <c:pt idx="19">
                  <c:v>0.98170763126706861</c:v>
                </c:pt>
                <c:pt idx="20">
                  <c:v>0.98177409061901721</c:v>
                </c:pt>
                <c:pt idx="21">
                  <c:v>0.98163525216505354</c:v>
                </c:pt>
                <c:pt idx="22">
                  <c:v>0.98509478189971467</c:v>
                </c:pt>
                <c:pt idx="23">
                  <c:v>0.98496983829269524</c:v>
                </c:pt>
                <c:pt idx="24">
                  <c:v>0.984375</c:v>
                </c:pt>
                <c:pt idx="25">
                  <c:v>0.99926776922105798</c:v>
                </c:pt>
                <c:pt idx="26">
                  <c:v>0.99926931895487414</c:v>
                </c:pt>
                <c:pt idx="27">
                  <c:v>0.99927036682936643</c:v>
                </c:pt>
                <c:pt idx="28">
                  <c:v>0.99927261782337151</c:v>
                </c:pt>
                <c:pt idx="29">
                  <c:v>0.99932398597896843</c:v>
                </c:pt>
                <c:pt idx="30">
                  <c:v>0.99945119365380297</c:v>
                </c:pt>
                <c:pt idx="31">
                  <c:v>0.99945473021538156</c:v>
                </c:pt>
                <c:pt idx="32">
                  <c:v>0.9994571654165022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C8-43B9-B3D1-C66BFB978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803904"/>
        <c:axId val="121805440"/>
      </c:lineChart>
      <c:catAx>
        <c:axId val="121803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1805440"/>
        <c:crosses val="autoZero"/>
        <c:auto val="1"/>
        <c:lblAlgn val="ctr"/>
        <c:lblOffset val="100"/>
        <c:noMultiLvlLbl val="0"/>
      </c:catAx>
      <c:valAx>
        <c:axId val="12180544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21803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Americas!$B$29</c:f>
              <c:strCache>
                <c:ptCount val="1"/>
                <c:pt idx="0">
                  <c:v>LEI </c:v>
                </c:pt>
              </c:strCache>
            </c:strRef>
          </c:tx>
          <c:marker>
            <c:symbol val="none"/>
          </c:marker>
          <c:cat>
            <c:strRef>
              <c:f>Americas!$A$30:$A$62</c:f>
              <c:strCache>
                <c:ptCount val="33"/>
                <c:pt idx="0">
                  <c:v>Dec 20</c:v>
                </c:pt>
                <c:pt idx="1">
                  <c:v>Jan 21</c:v>
                </c:pt>
                <c:pt idx="2">
                  <c:v>Feb 21</c:v>
                </c:pt>
                <c:pt idx="3">
                  <c:v>Mar 21</c:v>
                </c:pt>
                <c:pt idx="4">
                  <c:v>Apr 21</c:v>
                </c:pt>
                <c:pt idx="5">
                  <c:v>May 21</c:v>
                </c:pt>
                <c:pt idx="6">
                  <c:v>Jun 21</c:v>
                </c:pt>
                <c:pt idx="7">
                  <c:v>Jul 21</c:v>
                </c:pt>
                <c:pt idx="8">
                  <c:v>Aug 21</c:v>
                </c:pt>
                <c:pt idx="9">
                  <c:v>Sep 21</c:v>
                </c:pt>
                <c:pt idx="10">
                  <c:v>Oct 21</c:v>
                </c:pt>
                <c:pt idx="11">
                  <c:v>Nov 21</c:v>
                </c:pt>
                <c:pt idx="12">
                  <c:v>Dec 21</c:v>
                </c:pt>
                <c:pt idx="13">
                  <c:v>Jan 22</c:v>
                </c:pt>
                <c:pt idx="14">
                  <c:v>Feb 22</c:v>
                </c:pt>
                <c:pt idx="15">
                  <c:v>Mar 22</c:v>
                </c:pt>
                <c:pt idx="16">
                  <c:v>Apr 22</c:v>
                </c:pt>
                <c:pt idx="17">
                  <c:v>May 22</c:v>
                </c:pt>
                <c:pt idx="18">
                  <c:v>Jun 22</c:v>
                </c:pt>
                <c:pt idx="19">
                  <c:v>Jul 22</c:v>
                </c:pt>
                <c:pt idx="20">
                  <c:v>Aug 22</c:v>
                </c:pt>
                <c:pt idx="21">
                  <c:v>Sep 22</c:v>
                </c:pt>
                <c:pt idx="22">
                  <c:v>Oct 22</c:v>
                </c:pt>
                <c:pt idx="23">
                  <c:v>Nov 22</c:v>
                </c:pt>
                <c:pt idx="24">
                  <c:v>Dec 22</c:v>
                </c:pt>
                <c:pt idx="25">
                  <c:v>Jan 23</c:v>
                </c:pt>
                <c:pt idx="26">
                  <c:v>Feb 23</c:v>
                </c:pt>
                <c:pt idx="27">
                  <c:v>Mar 23</c:v>
                </c:pt>
                <c:pt idx="28">
                  <c:v>Apr 23</c:v>
                </c:pt>
                <c:pt idx="29">
                  <c:v>May 23</c:v>
                </c:pt>
                <c:pt idx="30">
                  <c:v>Jun 23</c:v>
                </c:pt>
                <c:pt idx="31">
                  <c:v>Jul 23</c:v>
                </c:pt>
                <c:pt idx="32">
                  <c:v>Aug 23</c:v>
                </c:pt>
              </c:strCache>
            </c:strRef>
          </c:cat>
          <c:val>
            <c:numRef>
              <c:f>Americas!$B$30:$B$62</c:f>
              <c:numCache>
                <c:formatCode>0.00%</c:formatCode>
                <c:ptCount val="33"/>
                <c:pt idx="0">
                  <c:v>0.35149999999999998</c:v>
                </c:pt>
                <c:pt idx="1">
                  <c:v>0.35666637571418924</c:v>
                </c:pt>
                <c:pt idx="2">
                  <c:v>0.35899728651287172</c:v>
                </c:pt>
                <c:pt idx="3">
                  <c:v>0.34995933592523321</c:v>
                </c:pt>
                <c:pt idx="4">
                  <c:v>0.35160203366120835</c:v>
                </c:pt>
                <c:pt idx="5">
                  <c:v>0.35363825382110758</c:v>
                </c:pt>
                <c:pt idx="6">
                  <c:v>0.35678430024640329</c:v>
                </c:pt>
                <c:pt idx="7">
                  <c:v>0.35670524775415458</c:v>
                </c:pt>
                <c:pt idx="8">
                  <c:v>0.35730000000000001</c:v>
                </c:pt>
                <c:pt idx="9">
                  <c:v>0.36144807422094294</c:v>
                </c:pt>
                <c:pt idx="10">
                  <c:v>0.3614</c:v>
                </c:pt>
                <c:pt idx="11">
                  <c:v>0.3614</c:v>
                </c:pt>
                <c:pt idx="12">
                  <c:v>0.36171591329301089</c:v>
                </c:pt>
                <c:pt idx="13">
                  <c:v>0.36284022580523517</c:v>
                </c:pt>
                <c:pt idx="14">
                  <c:v>0.36457593116079701</c:v>
                </c:pt>
                <c:pt idx="15">
                  <c:v>0.3641632563795002</c:v>
                </c:pt>
                <c:pt idx="16">
                  <c:v>0.3652827478614919</c:v>
                </c:pt>
                <c:pt idx="17">
                  <c:v>0.36625607908877</c:v>
                </c:pt>
                <c:pt idx="18">
                  <c:v>0.36563101348683524</c:v>
                </c:pt>
                <c:pt idx="19">
                  <c:v>0.36996403178517279</c:v>
                </c:pt>
                <c:pt idx="20">
                  <c:v>0.37746900133738642</c:v>
                </c:pt>
                <c:pt idx="21">
                  <c:v>0.37939411467881745</c:v>
                </c:pt>
                <c:pt idx="22">
                  <c:v>0.38021007583219196</c:v>
                </c:pt>
                <c:pt idx="23">
                  <c:v>0.38129327469751806</c:v>
                </c:pt>
                <c:pt idx="24">
                  <c:v>0.38132315031931652</c:v>
                </c:pt>
                <c:pt idx="25">
                  <c:v>0.38032392576812168</c:v>
                </c:pt>
                <c:pt idx="26">
                  <c:v>0.38154039498461839</c:v>
                </c:pt>
                <c:pt idx="27">
                  <c:v>0.38168774370165365</c:v>
                </c:pt>
                <c:pt idx="28">
                  <c:v>0.38299247329853869</c:v>
                </c:pt>
                <c:pt idx="29">
                  <c:v>0.28431266335829397</c:v>
                </c:pt>
                <c:pt idx="30">
                  <c:v>0.28582877404983209</c:v>
                </c:pt>
                <c:pt idx="31">
                  <c:v>0.28626264890260344</c:v>
                </c:pt>
                <c:pt idx="32">
                  <c:v>0.28628875452238073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2D-4787-987F-B69850069C15}"/>
            </c:ext>
          </c:extLst>
        </c:ser>
        <c:ser>
          <c:idx val="1"/>
          <c:order val="1"/>
          <c:tx>
            <c:strRef>
              <c:f>Americas!$C$29</c:f>
              <c:strCache>
                <c:ptCount val="1"/>
                <c:pt idx="0">
                  <c:v>CFI </c:v>
                </c:pt>
              </c:strCache>
            </c:strRef>
          </c:tx>
          <c:marker>
            <c:symbol val="none"/>
          </c:marker>
          <c:cat>
            <c:strRef>
              <c:f>Americas!$A$30:$A$62</c:f>
              <c:strCache>
                <c:ptCount val="33"/>
                <c:pt idx="0">
                  <c:v>Dec 20</c:v>
                </c:pt>
                <c:pt idx="1">
                  <c:v>Jan 21</c:v>
                </c:pt>
                <c:pt idx="2">
                  <c:v>Feb 21</c:v>
                </c:pt>
                <c:pt idx="3">
                  <c:v>Mar 21</c:v>
                </c:pt>
                <c:pt idx="4">
                  <c:v>Apr 21</c:v>
                </c:pt>
                <c:pt idx="5">
                  <c:v>May 21</c:v>
                </c:pt>
                <c:pt idx="6">
                  <c:v>Jun 21</c:v>
                </c:pt>
                <c:pt idx="7">
                  <c:v>Jul 21</c:v>
                </c:pt>
                <c:pt idx="8">
                  <c:v>Aug 21</c:v>
                </c:pt>
                <c:pt idx="9">
                  <c:v>Sep 21</c:v>
                </c:pt>
                <c:pt idx="10">
                  <c:v>Oct 21</c:v>
                </c:pt>
                <c:pt idx="11">
                  <c:v>Nov 21</c:v>
                </c:pt>
                <c:pt idx="12">
                  <c:v>Dec 21</c:v>
                </c:pt>
                <c:pt idx="13">
                  <c:v>Jan 22</c:v>
                </c:pt>
                <c:pt idx="14">
                  <c:v>Feb 22</c:v>
                </c:pt>
                <c:pt idx="15">
                  <c:v>Mar 22</c:v>
                </c:pt>
                <c:pt idx="16">
                  <c:v>Apr 22</c:v>
                </c:pt>
                <c:pt idx="17">
                  <c:v>May 22</c:v>
                </c:pt>
                <c:pt idx="18">
                  <c:v>Jun 22</c:v>
                </c:pt>
                <c:pt idx="19">
                  <c:v>Jul 22</c:v>
                </c:pt>
                <c:pt idx="20">
                  <c:v>Aug 22</c:v>
                </c:pt>
                <c:pt idx="21">
                  <c:v>Sep 22</c:v>
                </c:pt>
                <c:pt idx="22">
                  <c:v>Oct 22</c:v>
                </c:pt>
                <c:pt idx="23">
                  <c:v>Nov 22</c:v>
                </c:pt>
                <c:pt idx="24">
                  <c:v>Dec 22</c:v>
                </c:pt>
                <c:pt idx="25">
                  <c:v>Jan 23</c:v>
                </c:pt>
                <c:pt idx="26">
                  <c:v>Feb 23</c:v>
                </c:pt>
                <c:pt idx="27">
                  <c:v>Mar 23</c:v>
                </c:pt>
                <c:pt idx="28">
                  <c:v>Apr 23</c:v>
                </c:pt>
                <c:pt idx="29">
                  <c:v>May 23</c:v>
                </c:pt>
                <c:pt idx="30">
                  <c:v>Jun 23</c:v>
                </c:pt>
                <c:pt idx="31">
                  <c:v>Jul 23</c:v>
                </c:pt>
                <c:pt idx="32">
                  <c:v>Aug 23</c:v>
                </c:pt>
              </c:strCache>
            </c:strRef>
          </c:cat>
          <c:val>
            <c:numRef>
              <c:f>Americas!$C$30:$C$62</c:f>
              <c:numCache>
                <c:formatCode>0.00%</c:formatCode>
                <c:ptCount val="33"/>
                <c:pt idx="0">
                  <c:v>0.92469999999999997</c:v>
                </c:pt>
                <c:pt idx="1">
                  <c:v>0.9269573154764803</c:v>
                </c:pt>
                <c:pt idx="2">
                  <c:v>0.93061703391376482</c:v>
                </c:pt>
                <c:pt idx="3">
                  <c:v>0.93530325716795926</c:v>
                </c:pt>
                <c:pt idx="4">
                  <c:v>0.93584800351837161</c:v>
                </c:pt>
                <c:pt idx="5">
                  <c:v>0.93609704355596524</c:v>
                </c:pt>
                <c:pt idx="6">
                  <c:v>0.93651771180995314</c:v>
                </c:pt>
                <c:pt idx="7">
                  <c:v>0.93672860293120785</c:v>
                </c:pt>
                <c:pt idx="8">
                  <c:v>0.93689999999999996</c:v>
                </c:pt>
                <c:pt idx="9">
                  <c:v>0.93728775975328915</c:v>
                </c:pt>
                <c:pt idx="10">
                  <c:v>0.93749062207344014</c:v>
                </c:pt>
                <c:pt idx="11">
                  <c:v>0.93723483075837677</c:v>
                </c:pt>
                <c:pt idx="12">
                  <c:v>0.93741576497313983</c:v>
                </c:pt>
                <c:pt idx="13">
                  <c:v>0.93777305667121591</c:v>
                </c:pt>
                <c:pt idx="14">
                  <c:v>0.93818654381502753</c:v>
                </c:pt>
                <c:pt idx="15">
                  <c:v>0.93826402249051288</c:v>
                </c:pt>
                <c:pt idx="16">
                  <c:v>0.93854197407425355</c:v>
                </c:pt>
                <c:pt idx="17">
                  <c:v>0.93954774733044288</c:v>
                </c:pt>
                <c:pt idx="18">
                  <c:v>0.93988362669104963</c:v>
                </c:pt>
                <c:pt idx="19">
                  <c:v>0.94026744790865446</c:v>
                </c:pt>
                <c:pt idx="20">
                  <c:v>0.94078174486017807</c:v>
                </c:pt>
                <c:pt idx="21">
                  <c:v>0.94187167915965009</c:v>
                </c:pt>
                <c:pt idx="22">
                  <c:v>0.94196732561224239</c:v>
                </c:pt>
                <c:pt idx="23">
                  <c:v>0.94220715417395939</c:v>
                </c:pt>
                <c:pt idx="24">
                  <c:v>0.94201779664021312</c:v>
                </c:pt>
                <c:pt idx="25">
                  <c:v>0.94346781190037021</c:v>
                </c:pt>
                <c:pt idx="26">
                  <c:v>0.94357514790615693</c:v>
                </c:pt>
                <c:pt idx="27">
                  <c:v>0.94387895488323836</c:v>
                </c:pt>
                <c:pt idx="28">
                  <c:v>0.94411933965000305</c:v>
                </c:pt>
                <c:pt idx="29">
                  <c:v>0.95902366696920038</c:v>
                </c:pt>
                <c:pt idx="30">
                  <c:v>0.95930446266086622</c:v>
                </c:pt>
                <c:pt idx="31">
                  <c:v>0.95954334797455398</c:v>
                </c:pt>
                <c:pt idx="32">
                  <c:v>0.95989527700017241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D-4787-987F-B69850069C15}"/>
            </c:ext>
          </c:extLst>
        </c:ser>
        <c:ser>
          <c:idx val="2"/>
          <c:order val="2"/>
          <c:tx>
            <c:strRef>
              <c:f>Americas!$D$29</c:f>
              <c:strCache>
                <c:ptCount val="1"/>
                <c:pt idx="0">
                  <c:v>FISN</c:v>
                </c:pt>
              </c:strCache>
            </c:strRef>
          </c:tx>
          <c:marker>
            <c:symbol val="none"/>
          </c:marker>
          <c:cat>
            <c:strRef>
              <c:f>Americas!$A$30:$A$62</c:f>
              <c:strCache>
                <c:ptCount val="33"/>
                <c:pt idx="0">
                  <c:v>Dec 20</c:v>
                </c:pt>
                <c:pt idx="1">
                  <c:v>Jan 21</c:v>
                </c:pt>
                <c:pt idx="2">
                  <c:v>Feb 21</c:v>
                </c:pt>
                <c:pt idx="3">
                  <c:v>Mar 21</c:v>
                </c:pt>
                <c:pt idx="4">
                  <c:v>Apr 21</c:v>
                </c:pt>
                <c:pt idx="5">
                  <c:v>May 21</c:v>
                </c:pt>
                <c:pt idx="6">
                  <c:v>Jun 21</c:v>
                </c:pt>
                <c:pt idx="7">
                  <c:v>Jul 21</c:v>
                </c:pt>
                <c:pt idx="8">
                  <c:v>Aug 21</c:v>
                </c:pt>
                <c:pt idx="9">
                  <c:v>Sep 21</c:v>
                </c:pt>
                <c:pt idx="10">
                  <c:v>Oct 21</c:v>
                </c:pt>
                <c:pt idx="11">
                  <c:v>Nov 21</c:v>
                </c:pt>
                <c:pt idx="12">
                  <c:v>Dec 21</c:v>
                </c:pt>
                <c:pt idx="13">
                  <c:v>Jan 22</c:v>
                </c:pt>
                <c:pt idx="14">
                  <c:v>Feb 22</c:v>
                </c:pt>
                <c:pt idx="15">
                  <c:v>Mar 22</c:v>
                </c:pt>
                <c:pt idx="16">
                  <c:v>Apr 22</c:v>
                </c:pt>
                <c:pt idx="17">
                  <c:v>May 22</c:v>
                </c:pt>
                <c:pt idx="18">
                  <c:v>Jun 22</c:v>
                </c:pt>
                <c:pt idx="19">
                  <c:v>Jul 22</c:v>
                </c:pt>
                <c:pt idx="20">
                  <c:v>Aug 22</c:v>
                </c:pt>
                <c:pt idx="21">
                  <c:v>Sep 22</c:v>
                </c:pt>
                <c:pt idx="22">
                  <c:v>Oct 22</c:v>
                </c:pt>
                <c:pt idx="23">
                  <c:v>Nov 22</c:v>
                </c:pt>
                <c:pt idx="24">
                  <c:v>Dec 22</c:v>
                </c:pt>
                <c:pt idx="25">
                  <c:v>Jan 23</c:v>
                </c:pt>
                <c:pt idx="26">
                  <c:v>Feb 23</c:v>
                </c:pt>
                <c:pt idx="27">
                  <c:v>Mar 23</c:v>
                </c:pt>
                <c:pt idx="28">
                  <c:v>Apr 23</c:v>
                </c:pt>
                <c:pt idx="29">
                  <c:v>May 23</c:v>
                </c:pt>
                <c:pt idx="30">
                  <c:v>Jun 23</c:v>
                </c:pt>
                <c:pt idx="31">
                  <c:v>Jul 23</c:v>
                </c:pt>
                <c:pt idx="32">
                  <c:v>Aug 23</c:v>
                </c:pt>
              </c:strCache>
            </c:strRef>
          </c:cat>
          <c:val>
            <c:numRef>
              <c:f>Americas!$D$30:$D$62</c:f>
              <c:numCache>
                <c:formatCode>0.00%</c:formatCode>
                <c:ptCount val="33"/>
                <c:pt idx="0">
                  <c:v>0.7772</c:v>
                </c:pt>
                <c:pt idx="1">
                  <c:v>0.77470831640161941</c:v>
                </c:pt>
                <c:pt idx="2">
                  <c:v>0.77798478535448445</c:v>
                </c:pt>
                <c:pt idx="3">
                  <c:v>0.77758860926199258</c:v>
                </c:pt>
                <c:pt idx="4">
                  <c:v>0.77921445111106014</c:v>
                </c:pt>
                <c:pt idx="5">
                  <c:v>0.78029994529338398</c:v>
                </c:pt>
                <c:pt idx="6">
                  <c:v>0.78822168195695219</c:v>
                </c:pt>
                <c:pt idx="7">
                  <c:v>0.7888039673673729</c:v>
                </c:pt>
                <c:pt idx="8">
                  <c:v>0.7893</c:v>
                </c:pt>
                <c:pt idx="9">
                  <c:v>0.79060447839495152</c:v>
                </c:pt>
                <c:pt idx="10">
                  <c:v>0.79129543012560821</c:v>
                </c:pt>
                <c:pt idx="11">
                  <c:v>0.79230707995572114</c:v>
                </c:pt>
                <c:pt idx="12">
                  <c:v>0.79345769017062018</c:v>
                </c:pt>
                <c:pt idx="13">
                  <c:v>0.79462282534499784</c:v>
                </c:pt>
                <c:pt idx="14">
                  <c:v>0.79557879172927548</c:v>
                </c:pt>
                <c:pt idx="15">
                  <c:v>0.79661091585462751</c:v>
                </c:pt>
                <c:pt idx="16">
                  <c:v>0.79739677030379263</c:v>
                </c:pt>
                <c:pt idx="17">
                  <c:v>0.79814574609452416</c:v>
                </c:pt>
                <c:pt idx="18">
                  <c:v>0.79901228154028392</c:v>
                </c:pt>
                <c:pt idx="19">
                  <c:v>0.80013347410336022</c:v>
                </c:pt>
                <c:pt idx="20">
                  <c:v>0.80112402873183985</c:v>
                </c:pt>
                <c:pt idx="21">
                  <c:v>0.80264802022331305</c:v>
                </c:pt>
                <c:pt idx="22">
                  <c:v>0.80315965429094316</c:v>
                </c:pt>
                <c:pt idx="23">
                  <c:v>0.80355571964511929</c:v>
                </c:pt>
                <c:pt idx="24">
                  <c:v>0.8041251335760915</c:v>
                </c:pt>
                <c:pt idx="25">
                  <c:v>0.80537627636756481</c:v>
                </c:pt>
                <c:pt idx="26">
                  <c:v>0.80665963653438866</c:v>
                </c:pt>
                <c:pt idx="27">
                  <c:v>0.80759913910843095</c:v>
                </c:pt>
                <c:pt idx="28">
                  <c:v>0.80836881335498645</c:v>
                </c:pt>
                <c:pt idx="29">
                  <c:v>0.85909900474676382</c:v>
                </c:pt>
                <c:pt idx="30">
                  <c:v>0.86006009399735761</c:v>
                </c:pt>
                <c:pt idx="31">
                  <c:v>0.86087886706605687</c:v>
                </c:pt>
                <c:pt idx="32">
                  <c:v>0.86221673348705685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2D-4787-987F-B69850069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15104"/>
        <c:axId val="122508416"/>
      </c:lineChart>
      <c:catAx>
        <c:axId val="12201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2508416"/>
        <c:crosses val="autoZero"/>
        <c:auto val="1"/>
        <c:lblAlgn val="ctr"/>
        <c:lblOffset val="100"/>
        <c:noMultiLvlLbl val="0"/>
      </c:catAx>
      <c:valAx>
        <c:axId val="1225084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22015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207960</xdr:colOff>
      <xdr:row>32</xdr:row>
      <xdr:rowOff>91017</xdr:rowOff>
    </xdr:from>
    <xdr:to>
      <xdr:col>19</xdr:col>
      <xdr:colOff>482600</xdr:colOff>
      <xdr:row>56</xdr:row>
      <xdr:rowOff>65617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404811</xdr:colOff>
      <xdr:row>37</xdr:row>
      <xdr:rowOff>19050</xdr:rowOff>
    </xdr:from>
    <xdr:to>
      <xdr:col>13</xdr:col>
      <xdr:colOff>182880</xdr:colOff>
      <xdr:row>56</xdr:row>
      <xdr:rowOff>104775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414337</xdr:colOff>
      <xdr:row>26</xdr:row>
      <xdr:rowOff>161924</xdr:rowOff>
    </xdr:from>
    <xdr:to>
      <xdr:col>14</xdr:col>
      <xdr:colOff>251460</xdr:colOff>
      <xdr:row>45</xdr:row>
      <xdr:rowOff>19049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433386</xdr:colOff>
      <xdr:row>38</xdr:row>
      <xdr:rowOff>109537</xdr:rowOff>
    </xdr:from>
    <xdr:to>
      <xdr:col>13</xdr:col>
      <xdr:colOff>419100</xdr:colOff>
      <xdr:row>62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595311</xdr:colOff>
      <xdr:row>16</xdr:row>
      <xdr:rowOff>133350</xdr:rowOff>
    </xdr:from>
    <xdr:to>
      <xdr:col>14</xdr:col>
      <xdr:colOff>320040</xdr:colOff>
      <xdr:row>39</xdr:row>
      <xdr:rowOff>38100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738187</xdr:colOff>
      <xdr:row>27</xdr:row>
      <xdr:rowOff>161924</xdr:rowOff>
    </xdr:from>
    <xdr:to>
      <xdr:col>13</xdr:col>
      <xdr:colOff>266700</xdr:colOff>
      <xdr:row>48</xdr:row>
      <xdr:rowOff>95249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NA%20ASB%20Summary%20CFI%20FISN%20Jul2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NA%20ASB%20Summary%20CFI%20FISN%20Aug2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I CFI FISN ASB Coverage Stats"/>
      <sheetName val="2021 Hi-level stats"/>
      <sheetName val="EU"/>
      <sheetName val="Asia"/>
      <sheetName val="Africa &amp; ME"/>
      <sheetName val="Eastern EU &amp; Central Asia"/>
      <sheetName val="Americas"/>
      <sheetName val="CFI  - All Jurisdictions"/>
      <sheetName val="FISN - All Jurisdictions"/>
      <sheetName val="LEI - All Jurisdictions"/>
      <sheetName val="Masterfiles"/>
      <sheetName val="NNA ASB Summary CFI FISN Aug23"/>
      <sheetName val="NNA ASB Summary CFI FISN Jul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Country</v>
          </cell>
          <cell r="C1" t="str">
            <v>Active ISIN</v>
          </cell>
          <cell r="D1" t="str">
            <v>LEI</v>
          </cell>
          <cell r="E1" t="str">
            <v>Revised CFIs</v>
          </cell>
          <cell r="F1" t="str">
            <v xml:space="preserve">  FISN</v>
          </cell>
          <cell r="G1" t="str">
            <v>LEI coverage</v>
          </cell>
          <cell r="H1" t="str">
            <v>CFI coverage</v>
          </cell>
          <cell r="I1" t="str">
            <v>FISN coverage</v>
          </cell>
        </row>
        <row r="2">
          <cell r="B2" t="str">
            <v>Andorra</v>
          </cell>
          <cell r="C2">
            <v>201</v>
          </cell>
          <cell r="D2">
            <v>34</v>
          </cell>
          <cell r="E2">
            <v>201</v>
          </cell>
          <cell r="F2">
            <v>1</v>
          </cell>
          <cell r="G2">
            <v>0.1691542288557214</v>
          </cell>
          <cell r="H2">
            <v>1</v>
          </cell>
          <cell r="I2">
            <v>4.9751243781094526E-3</v>
          </cell>
        </row>
        <row r="3">
          <cell r="B3" t="str">
            <v>United Arab Emirates</v>
          </cell>
          <cell r="C3">
            <v>443</v>
          </cell>
          <cell r="D3">
            <v>56</v>
          </cell>
          <cell r="E3">
            <v>418</v>
          </cell>
          <cell r="F3">
            <v>427</v>
          </cell>
          <cell r="G3">
            <v>0.12641083521444696</v>
          </cell>
          <cell r="H3">
            <v>0.94356659142212185</v>
          </cell>
          <cell r="I3">
            <v>0.963882618510158</v>
          </cell>
        </row>
        <row r="4">
          <cell r="B4" t="str">
            <v>Afghanistan</v>
          </cell>
          <cell r="C4">
            <v>1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1</v>
          </cell>
          <cell r="I4">
            <v>1</v>
          </cell>
        </row>
        <row r="5">
          <cell r="B5" t="str">
            <v>Antigua and Barbuda</v>
          </cell>
          <cell r="C5">
            <v>13</v>
          </cell>
          <cell r="D5">
            <v>1</v>
          </cell>
          <cell r="E5">
            <v>3</v>
          </cell>
          <cell r="F5">
            <v>3</v>
          </cell>
          <cell r="G5">
            <v>7.6923076923076927E-2</v>
          </cell>
          <cell r="H5">
            <v>0.23076923076923078</v>
          </cell>
          <cell r="I5">
            <v>0.23076923076923078</v>
          </cell>
        </row>
        <row r="6">
          <cell r="B6" t="str">
            <v>Anguilla</v>
          </cell>
          <cell r="C6">
            <v>61</v>
          </cell>
          <cell r="D6">
            <v>0</v>
          </cell>
          <cell r="E6">
            <v>40</v>
          </cell>
          <cell r="F6">
            <v>40</v>
          </cell>
          <cell r="G6">
            <v>0</v>
          </cell>
          <cell r="H6">
            <v>0.65573770491803274</v>
          </cell>
          <cell r="I6">
            <v>0.65573770491803274</v>
          </cell>
        </row>
        <row r="7">
          <cell r="B7" t="str">
            <v>Albania</v>
          </cell>
          <cell r="C7">
            <v>39</v>
          </cell>
          <cell r="D7">
            <v>35</v>
          </cell>
          <cell r="E7">
            <v>39</v>
          </cell>
          <cell r="F7">
            <v>36</v>
          </cell>
          <cell r="G7">
            <v>0.89743589743589747</v>
          </cell>
          <cell r="H7">
            <v>1</v>
          </cell>
          <cell r="I7">
            <v>0.92307692307692313</v>
          </cell>
        </row>
        <row r="8">
          <cell r="B8" t="str">
            <v>Armenia</v>
          </cell>
          <cell r="C8">
            <v>2908</v>
          </cell>
          <cell r="D8">
            <v>0</v>
          </cell>
          <cell r="E8">
            <v>2907</v>
          </cell>
          <cell r="F8">
            <v>2907</v>
          </cell>
          <cell r="G8">
            <v>0</v>
          </cell>
          <cell r="H8">
            <v>0.99965612104539203</v>
          </cell>
          <cell r="I8">
            <v>0.99965612104539203</v>
          </cell>
        </row>
        <row r="9">
          <cell r="B9" t="str">
            <v>Netherlands Antilles</v>
          </cell>
          <cell r="C9">
            <v>3060</v>
          </cell>
          <cell r="D9">
            <v>2</v>
          </cell>
          <cell r="E9">
            <v>8</v>
          </cell>
          <cell r="F9">
            <v>6</v>
          </cell>
          <cell r="G9">
            <v>6.5359477124183002E-4</v>
          </cell>
          <cell r="H9">
            <v>2.6143790849673201E-3</v>
          </cell>
          <cell r="I9">
            <v>1.9607843137254902E-3</v>
          </cell>
        </row>
        <row r="10">
          <cell r="B10" t="str">
            <v>Angola</v>
          </cell>
          <cell r="C10">
            <v>486</v>
          </cell>
          <cell r="D10">
            <v>0</v>
          </cell>
          <cell r="E10">
            <v>486</v>
          </cell>
          <cell r="F10">
            <v>486</v>
          </cell>
          <cell r="G10">
            <v>0</v>
          </cell>
          <cell r="H10">
            <v>1</v>
          </cell>
          <cell r="I10">
            <v>1</v>
          </cell>
        </row>
        <row r="11">
          <cell r="B11" t="str">
            <v>Argentina</v>
          </cell>
          <cell r="C11">
            <v>13051</v>
          </cell>
          <cell r="D11">
            <v>0</v>
          </cell>
          <cell r="E11">
            <v>13051</v>
          </cell>
          <cell r="F11">
            <v>13051</v>
          </cell>
          <cell r="G11">
            <v>0</v>
          </cell>
          <cell r="H11">
            <v>1</v>
          </cell>
          <cell r="I11">
            <v>1</v>
          </cell>
        </row>
        <row r="12">
          <cell r="B12" t="str">
            <v>American Samoa</v>
          </cell>
          <cell r="C12">
            <v>4</v>
          </cell>
          <cell r="D12">
            <v>0</v>
          </cell>
          <cell r="E12">
            <v>4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</row>
        <row r="13">
          <cell r="B13" t="str">
            <v>Austria</v>
          </cell>
          <cell r="C13">
            <v>20799</v>
          </cell>
          <cell r="D13">
            <v>20458</v>
          </cell>
          <cell r="E13">
            <v>20794</v>
          </cell>
          <cell r="F13">
            <v>20799</v>
          </cell>
          <cell r="G13">
            <v>0.98360498100870231</v>
          </cell>
          <cell r="H13">
            <v>0.99975960382710705</v>
          </cell>
          <cell r="I13">
            <v>1</v>
          </cell>
        </row>
        <row r="14">
          <cell r="B14" t="str">
            <v>Australia</v>
          </cell>
          <cell r="C14">
            <v>703059</v>
          </cell>
          <cell r="D14">
            <v>5091</v>
          </cell>
          <cell r="E14">
            <v>702403</v>
          </cell>
          <cell r="F14">
            <v>702477</v>
          </cell>
          <cell r="G14">
            <v>7.241213041864196E-3</v>
          </cell>
          <cell r="H14">
            <v>0.99906693463848695</v>
          </cell>
          <cell r="I14">
            <v>0.99917218896280402</v>
          </cell>
        </row>
        <row r="15">
          <cell r="B15" t="str">
            <v>Aruba</v>
          </cell>
          <cell r="C15">
            <v>5</v>
          </cell>
          <cell r="D15">
            <v>0</v>
          </cell>
          <cell r="E15">
            <v>1</v>
          </cell>
          <cell r="F15">
            <v>1</v>
          </cell>
          <cell r="G15">
            <v>0</v>
          </cell>
          <cell r="H15">
            <v>0.2</v>
          </cell>
          <cell r="I15">
            <v>0.2</v>
          </cell>
        </row>
        <row r="16">
          <cell r="B16" t="str">
            <v>Azerbaijan</v>
          </cell>
          <cell r="C16">
            <v>2459</v>
          </cell>
          <cell r="D16">
            <v>0</v>
          </cell>
          <cell r="E16">
            <v>2393</v>
          </cell>
          <cell r="F16">
            <v>2399</v>
          </cell>
          <cell r="G16">
            <v>0</v>
          </cell>
          <cell r="H16">
            <v>0.97315982106547372</v>
          </cell>
          <cell r="I16">
            <v>0.97559983733224886</v>
          </cell>
        </row>
        <row r="17">
          <cell r="B17" t="str">
            <v>Bosnia and Herzegovina</v>
          </cell>
          <cell r="C17">
            <v>769</v>
          </cell>
          <cell r="D17">
            <v>110</v>
          </cell>
          <cell r="E17">
            <v>769</v>
          </cell>
          <cell r="F17">
            <v>171</v>
          </cell>
          <cell r="G17">
            <v>0.14304291287386217</v>
          </cell>
          <cell r="H17">
            <v>1</v>
          </cell>
          <cell r="I17">
            <v>0.2223667100130039</v>
          </cell>
        </row>
        <row r="18">
          <cell r="B18" t="str">
            <v>Barbados</v>
          </cell>
          <cell r="C18">
            <v>104</v>
          </cell>
          <cell r="D18">
            <v>14</v>
          </cell>
          <cell r="E18">
            <v>104</v>
          </cell>
          <cell r="F18">
            <v>104</v>
          </cell>
          <cell r="G18">
            <v>0.13461538461538461</v>
          </cell>
          <cell r="H18">
            <v>1</v>
          </cell>
          <cell r="I18">
            <v>1</v>
          </cell>
        </row>
        <row r="19">
          <cell r="B19" t="str">
            <v>Bangladesh</v>
          </cell>
          <cell r="C19">
            <v>527</v>
          </cell>
          <cell r="D19">
            <v>0</v>
          </cell>
          <cell r="E19">
            <v>527</v>
          </cell>
          <cell r="F19">
            <v>527</v>
          </cell>
          <cell r="G19">
            <v>0</v>
          </cell>
          <cell r="H19">
            <v>1</v>
          </cell>
          <cell r="I19">
            <v>1</v>
          </cell>
        </row>
        <row r="20">
          <cell r="B20" t="str">
            <v>Belgium</v>
          </cell>
          <cell r="C20">
            <v>27919</v>
          </cell>
          <cell r="D20">
            <v>16619</v>
          </cell>
          <cell r="E20">
            <v>27912</v>
          </cell>
          <cell r="F20">
            <v>27913</v>
          </cell>
          <cell r="G20">
            <v>0.59525770980335968</v>
          </cell>
          <cell r="H20">
            <v>0.99974927468748875</v>
          </cell>
          <cell r="I20">
            <v>0.99978509258927617</v>
          </cell>
        </row>
        <row r="21">
          <cell r="B21" t="str">
            <v>Burkina Faso</v>
          </cell>
          <cell r="C21">
            <v>120</v>
          </cell>
          <cell r="D21">
            <v>0</v>
          </cell>
          <cell r="E21">
            <v>119</v>
          </cell>
          <cell r="F21">
            <v>119</v>
          </cell>
          <cell r="G21">
            <v>0</v>
          </cell>
          <cell r="H21">
            <v>0.9916666666666667</v>
          </cell>
          <cell r="I21">
            <v>0.9916666666666667</v>
          </cell>
        </row>
        <row r="22">
          <cell r="B22" t="str">
            <v>Bulgaria</v>
          </cell>
          <cell r="C22">
            <v>2149</v>
          </cell>
          <cell r="D22">
            <v>646</v>
          </cell>
          <cell r="E22">
            <v>2146</v>
          </cell>
          <cell r="F22">
            <v>2141</v>
          </cell>
          <cell r="G22">
            <v>0.30060493252675663</v>
          </cell>
          <cell r="H22">
            <v>0.9986040018613308</v>
          </cell>
          <cell r="I22">
            <v>0.99627733829688225</v>
          </cell>
        </row>
        <row r="23">
          <cell r="B23" t="str">
            <v>Bahrain</v>
          </cell>
          <cell r="C23">
            <v>532</v>
          </cell>
          <cell r="D23">
            <v>435</v>
          </cell>
          <cell r="E23">
            <v>532</v>
          </cell>
          <cell r="F23">
            <v>532</v>
          </cell>
          <cell r="G23">
            <v>0.81766917293233088</v>
          </cell>
          <cell r="H23">
            <v>1</v>
          </cell>
          <cell r="I23">
            <v>1</v>
          </cell>
        </row>
        <row r="24">
          <cell r="B24" t="str">
            <v>Burundi</v>
          </cell>
          <cell r="C24">
            <v>1</v>
          </cell>
          <cell r="D24">
            <v>0</v>
          </cell>
          <cell r="E24">
            <v>1</v>
          </cell>
          <cell r="F24">
            <v>1</v>
          </cell>
          <cell r="G24">
            <v>0</v>
          </cell>
          <cell r="H24">
            <v>1</v>
          </cell>
          <cell r="I24">
            <v>1</v>
          </cell>
        </row>
        <row r="25">
          <cell r="B25" t="str">
            <v>Benin</v>
          </cell>
          <cell r="C25">
            <v>77</v>
          </cell>
          <cell r="D25">
            <v>0</v>
          </cell>
          <cell r="E25">
            <v>77</v>
          </cell>
          <cell r="F25">
            <v>77</v>
          </cell>
          <cell r="G25">
            <v>0</v>
          </cell>
          <cell r="H25">
            <v>1</v>
          </cell>
          <cell r="I25">
            <v>1</v>
          </cell>
        </row>
        <row r="26">
          <cell r="B26" t="str">
            <v>Bermuda</v>
          </cell>
          <cell r="C26">
            <v>11360</v>
          </cell>
          <cell r="D26">
            <v>2157</v>
          </cell>
          <cell r="E26">
            <v>7512</v>
          </cell>
          <cell r="F26">
            <v>6873</v>
          </cell>
          <cell r="G26">
            <v>0.18987676056338029</v>
          </cell>
          <cell r="H26">
            <v>0.66126760563380282</v>
          </cell>
          <cell r="I26">
            <v>0.6050176056338028</v>
          </cell>
        </row>
        <row r="27">
          <cell r="B27" t="str">
            <v>Brunei Darussalam</v>
          </cell>
          <cell r="C27">
            <v>2</v>
          </cell>
          <cell r="D27">
            <v>0</v>
          </cell>
          <cell r="E27">
            <v>2</v>
          </cell>
          <cell r="F27">
            <v>1</v>
          </cell>
          <cell r="G27">
            <v>0</v>
          </cell>
          <cell r="H27">
            <v>1</v>
          </cell>
          <cell r="I27">
            <v>0.5</v>
          </cell>
        </row>
        <row r="28">
          <cell r="B28" t="str">
            <v>Bolivia</v>
          </cell>
          <cell r="C28">
            <v>9520</v>
          </cell>
          <cell r="D28">
            <v>0</v>
          </cell>
          <cell r="E28">
            <v>9520</v>
          </cell>
          <cell r="F28">
            <v>9520</v>
          </cell>
          <cell r="G28">
            <v>0</v>
          </cell>
          <cell r="H28">
            <v>1</v>
          </cell>
          <cell r="I28">
            <v>1</v>
          </cell>
        </row>
        <row r="29">
          <cell r="B29" t="str">
            <v>Brazil</v>
          </cell>
          <cell r="C29">
            <v>198039</v>
          </cell>
          <cell r="D29">
            <v>0</v>
          </cell>
          <cell r="E29">
            <v>190710</v>
          </cell>
          <cell r="F29">
            <v>190260</v>
          </cell>
          <cell r="G29">
            <v>0</v>
          </cell>
          <cell r="H29">
            <v>0.96299213791222937</v>
          </cell>
          <cell r="I29">
            <v>0.96071985820974659</v>
          </cell>
        </row>
        <row r="30">
          <cell r="B30" t="str">
            <v>Bahamas</v>
          </cell>
          <cell r="C30">
            <v>3627</v>
          </cell>
          <cell r="D30">
            <v>102</v>
          </cell>
          <cell r="E30">
            <v>1069</v>
          </cell>
          <cell r="F30">
            <v>1075</v>
          </cell>
          <cell r="G30">
            <v>2.8122415219189414E-2</v>
          </cell>
          <cell r="H30">
            <v>0.29473393989523022</v>
          </cell>
          <cell r="I30">
            <v>0.29638819961400609</v>
          </cell>
        </row>
        <row r="31">
          <cell r="B31" t="str">
            <v>Bhutan</v>
          </cell>
          <cell r="C31">
            <v>1</v>
          </cell>
          <cell r="D31">
            <v>0</v>
          </cell>
          <cell r="E31">
            <v>1</v>
          </cell>
          <cell r="F31">
            <v>1</v>
          </cell>
          <cell r="G31">
            <v>0</v>
          </cell>
          <cell r="H31">
            <v>1</v>
          </cell>
          <cell r="I31">
            <v>1</v>
          </cell>
        </row>
        <row r="32">
          <cell r="B32" t="str">
            <v>Botswana</v>
          </cell>
          <cell r="C32">
            <v>234</v>
          </cell>
          <cell r="D32">
            <v>0</v>
          </cell>
          <cell r="E32">
            <v>233</v>
          </cell>
          <cell r="F32">
            <v>233</v>
          </cell>
          <cell r="G32">
            <v>0</v>
          </cell>
          <cell r="H32">
            <v>0.99572649572649574</v>
          </cell>
          <cell r="I32">
            <v>0.99572649572649574</v>
          </cell>
        </row>
        <row r="33">
          <cell r="B33" t="str">
            <v>Belarus</v>
          </cell>
          <cell r="C33">
            <v>77</v>
          </cell>
          <cell r="D33">
            <v>22</v>
          </cell>
          <cell r="E33">
            <v>77</v>
          </cell>
          <cell r="F33">
            <v>77</v>
          </cell>
          <cell r="G33">
            <v>0.2857142857142857</v>
          </cell>
          <cell r="H33">
            <v>1</v>
          </cell>
          <cell r="I33">
            <v>1</v>
          </cell>
        </row>
        <row r="34">
          <cell r="B34" t="str">
            <v>Belize</v>
          </cell>
          <cell r="C34">
            <v>120</v>
          </cell>
          <cell r="D34">
            <v>6</v>
          </cell>
          <cell r="E34">
            <v>20</v>
          </cell>
          <cell r="F34">
            <v>20</v>
          </cell>
          <cell r="G34">
            <v>0.05</v>
          </cell>
          <cell r="H34">
            <v>0.16666666666666666</v>
          </cell>
          <cell r="I34">
            <v>0.16666666666666666</v>
          </cell>
        </row>
        <row r="35">
          <cell r="B35" t="str">
            <v>Canada</v>
          </cell>
          <cell r="C35">
            <v>59651</v>
          </cell>
          <cell r="D35">
            <v>0</v>
          </cell>
          <cell r="E35">
            <v>56377</v>
          </cell>
          <cell r="F35">
            <v>55904</v>
          </cell>
          <cell r="G35">
            <v>0</v>
          </cell>
          <cell r="H35">
            <v>0.94511408023335741</v>
          </cell>
          <cell r="I35">
            <v>0.93718462389565971</v>
          </cell>
        </row>
        <row r="36">
          <cell r="B36" t="str">
            <v>Congo (the Democratic Republic of the)</v>
          </cell>
          <cell r="C36">
            <v>2</v>
          </cell>
          <cell r="D36">
            <v>0</v>
          </cell>
          <cell r="E36">
            <v>2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</row>
        <row r="37">
          <cell r="B37" t="str">
            <v>Congo (the)</v>
          </cell>
          <cell r="C37">
            <v>3</v>
          </cell>
          <cell r="D37">
            <v>0</v>
          </cell>
          <cell r="E37">
            <v>3</v>
          </cell>
          <cell r="F37">
            <v>2</v>
          </cell>
          <cell r="G37">
            <v>0</v>
          </cell>
          <cell r="H37">
            <v>1</v>
          </cell>
          <cell r="I37">
            <v>0.66666666666666663</v>
          </cell>
        </row>
        <row r="38">
          <cell r="B38" t="str">
            <v>Switzerland</v>
          </cell>
          <cell r="C38">
            <v>1014679</v>
          </cell>
          <cell r="D38">
            <v>343535</v>
          </cell>
          <cell r="E38">
            <v>1014614</v>
          </cell>
          <cell r="F38">
            <v>1014663</v>
          </cell>
          <cell r="G38">
            <v>0.33856520140852425</v>
          </cell>
          <cell r="H38">
            <v>0.9999359403318685</v>
          </cell>
          <cell r="I38">
            <v>0.99998423146630611</v>
          </cell>
        </row>
        <row r="39">
          <cell r="B39" t="str">
            <v>Cote d'Ivoire and UEMOA countries</v>
          </cell>
          <cell r="C39">
            <v>342</v>
          </cell>
          <cell r="D39">
            <v>0</v>
          </cell>
          <cell r="E39">
            <v>339</v>
          </cell>
          <cell r="F39">
            <v>340</v>
          </cell>
          <cell r="G39">
            <v>0</v>
          </cell>
          <cell r="H39">
            <v>0.99122807017543857</v>
          </cell>
          <cell r="I39">
            <v>0.99415204678362568</v>
          </cell>
        </row>
        <row r="40">
          <cell r="B40" t="str">
            <v>Cook Islands (the)</v>
          </cell>
          <cell r="C40">
            <v>18</v>
          </cell>
          <cell r="D40">
            <v>4</v>
          </cell>
          <cell r="E40">
            <v>18</v>
          </cell>
          <cell r="F40">
            <v>18</v>
          </cell>
          <cell r="G40">
            <v>0.22222222222222221</v>
          </cell>
          <cell r="H40">
            <v>1</v>
          </cell>
          <cell r="I40">
            <v>1</v>
          </cell>
        </row>
        <row r="41">
          <cell r="B41" t="str">
            <v>Chile</v>
          </cell>
          <cell r="C41">
            <v>6601</v>
          </cell>
          <cell r="D41">
            <v>1120</v>
          </cell>
          <cell r="E41">
            <v>6601</v>
          </cell>
          <cell r="F41">
            <v>6601</v>
          </cell>
          <cell r="G41">
            <v>0.16967126193001061</v>
          </cell>
          <cell r="H41">
            <v>1</v>
          </cell>
          <cell r="I41">
            <v>1</v>
          </cell>
        </row>
        <row r="42">
          <cell r="B42" t="str">
            <v>Cameroon</v>
          </cell>
          <cell r="C42">
            <v>1</v>
          </cell>
          <cell r="D42">
            <v>0</v>
          </cell>
          <cell r="E42">
            <v>1</v>
          </cell>
          <cell r="F42">
            <v>1</v>
          </cell>
          <cell r="G42">
            <v>0</v>
          </cell>
          <cell r="H42">
            <v>1</v>
          </cell>
          <cell r="I42">
            <v>1</v>
          </cell>
        </row>
        <row r="43">
          <cell r="B43" t="str">
            <v>China</v>
          </cell>
          <cell r="C43">
            <v>206203</v>
          </cell>
          <cell r="D43">
            <v>1991</v>
          </cell>
          <cell r="E43">
            <v>206065</v>
          </cell>
          <cell r="F43">
            <v>206058</v>
          </cell>
          <cell r="G43">
            <v>9.6555336246320379E-3</v>
          </cell>
          <cell r="H43">
            <v>0.99933075658453074</v>
          </cell>
          <cell r="I43">
            <v>0.99929680945476063</v>
          </cell>
        </row>
        <row r="44">
          <cell r="B44" t="str">
            <v>Colombia</v>
          </cell>
          <cell r="C44">
            <v>1834199</v>
          </cell>
          <cell r="D44">
            <v>0</v>
          </cell>
          <cell r="E44">
            <v>1834191</v>
          </cell>
          <cell r="F44">
            <v>1834148</v>
          </cell>
          <cell r="G44">
            <v>0</v>
          </cell>
          <cell r="H44">
            <v>0.99999563842309369</v>
          </cell>
          <cell r="I44">
            <v>0.99997219494722223</v>
          </cell>
        </row>
        <row r="45">
          <cell r="B45" t="str">
            <v>Costa Rica</v>
          </cell>
          <cell r="C45">
            <v>721</v>
          </cell>
          <cell r="D45">
            <v>0</v>
          </cell>
          <cell r="E45">
            <v>721</v>
          </cell>
          <cell r="F45">
            <v>721</v>
          </cell>
          <cell r="G45">
            <v>0</v>
          </cell>
          <cell r="H45">
            <v>1</v>
          </cell>
          <cell r="I45">
            <v>1</v>
          </cell>
        </row>
        <row r="46">
          <cell r="B46" t="str">
            <v>Czechoslovakia (no longer valid)</v>
          </cell>
          <cell r="C46">
            <v>293</v>
          </cell>
          <cell r="D46">
            <v>36</v>
          </cell>
          <cell r="E46">
            <v>113</v>
          </cell>
          <cell r="F46">
            <v>113</v>
          </cell>
          <cell r="G46">
            <v>0.12286689419795221</v>
          </cell>
          <cell r="H46">
            <v>0.38566552901023893</v>
          </cell>
          <cell r="I46">
            <v>0.38566552901023893</v>
          </cell>
        </row>
        <row r="47">
          <cell r="B47" t="str">
            <v>Cuba</v>
          </cell>
          <cell r="C47">
            <v>25</v>
          </cell>
          <cell r="D47">
            <v>0</v>
          </cell>
          <cell r="E47">
            <v>24</v>
          </cell>
          <cell r="F47">
            <v>24</v>
          </cell>
          <cell r="G47">
            <v>0</v>
          </cell>
          <cell r="H47">
            <v>0.96</v>
          </cell>
          <cell r="I47">
            <v>0.96</v>
          </cell>
        </row>
        <row r="48">
          <cell r="B48" t="str">
            <v>Cabo Verde</v>
          </cell>
          <cell r="C48">
            <v>241</v>
          </cell>
          <cell r="D48">
            <v>0</v>
          </cell>
          <cell r="E48">
            <v>241</v>
          </cell>
          <cell r="F48">
            <v>241</v>
          </cell>
          <cell r="G48">
            <v>0</v>
          </cell>
          <cell r="H48">
            <v>1</v>
          </cell>
          <cell r="I48">
            <v>1</v>
          </cell>
        </row>
        <row r="49">
          <cell r="B49" t="str">
            <v>Curacao</v>
          </cell>
          <cell r="C49">
            <v>5448</v>
          </cell>
          <cell r="D49">
            <v>3381</v>
          </cell>
          <cell r="E49">
            <v>5415</v>
          </cell>
          <cell r="F49">
            <v>5448</v>
          </cell>
          <cell r="G49">
            <v>0.62059471365638763</v>
          </cell>
          <cell r="H49">
            <v>0.99394273127753308</v>
          </cell>
          <cell r="I49">
            <v>1</v>
          </cell>
        </row>
        <row r="50">
          <cell r="B50" t="str">
            <v>Cyprus</v>
          </cell>
          <cell r="C50">
            <v>898</v>
          </cell>
          <cell r="D50">
            <v>173</v>
          </cell>
          <cell r="E50">
            <v>761</v>
          </cell>
          <cell r="F50">
            <v>893</v>
          </cell>
          <cell r="G50">
            <v>0.19265033407572382</v>
          </cell>
          <cell r="H50">
            <v>0.84743875278396441</v>
          </cell>
          <cell r="I50">
            <v>0.99443207126948774</v>
          </cell>
        </row>
        <row r="51">
          <cell r="B51" t="str">
            <v>Czech Republic</v>
          </cell>
          <cell r="C51">
            <v>12361</v>
          </cell>
          <cell r="D51">
            <v>9146</v>
          </cell>
          <cell r="E51">
            <v>9853</v>
          </cell>
          <cell r="F51">
            <v>9854</v>
          </cell>
          <cell r="G51">
            <v>0.73990777445190514</v>
          </cell>
          <cell r="H51">
            <v>0.79710379419140842</v>
          </cell>
          <cell r="I51">
            <v>0.79718469379500045</v>
          </cell>
        </row>
        <row r="52">
          <cell r="B52" t="str">
            <v>Germany</v>
          </cell>
          <cell r="C52">
            <v>4165580</v>
          </cell>
          <cell r="D52">
            <v>3577396</v>
          </cell>
          <cell r="E52">
            <v>3967616</v>
          </cell>
          <cell r="F52">
            <v>4134322</v>
          </cell>
          <cell r="G52">
            <v>0.85879901478305543</v>
          </cell>
          <cell r="H52">
            <v>0.95247624580490597</v>
          </cell>
          <cell r="I52">
            <v>0.99249612298887546</v>
          </cell>
        </row>
        <row r="53">
          <cell r="B53" t="str">
            <v>Djibouti</v>
          </cell>
          <cell r="C53">
            <v>1</v>
          </cell>
          <cell r="D53">
            <v>0</v>
          </cell>
          <cell r="E53">
            <v>1</v>
          </cell>
          <cell r="F53">
            <v>1</v>
          </cell>
          <cell r="G53">
            <v>0</v>
          </cell>
          <cell r="H53">
            <v>1</v>
          </cell>
          <cell r="I53">
            <v>1</v>
          </cell>
        </row>
        <row r="54">
          <cell r="B54" t="str">
            <v>Denmark</v>
          </cell>
          <cell r="C54">
            <v>13614</v>
          </cell>
          <cell r="D54">
            <v>7404</v>
          </cell>
          <cell r="E54">
            <v>13614</v>
          </cell>
          <cell r="F54">
            <v>13611</v>
          </cell>
          <cell r="G54">
            <v>0.5438519171441164</v>
          </cell>
          <cell r="H54">
            <v>1</v>
          </cell>
          <cell r="I54">
            <v>0.999779638607316</v>
          </cell>
        </row>
        <row r="55">
          <cell r="B55" t="str">
            <v>Dominica</v>
          </cell>
          <cell r="C55">
            <v>4</v>
          </cell>
          <cell r="D55">
            <v>0</v>
          </cell>
          <cell r="E55">
            <v>2</v>
          </cell>
          <cell r="F55">
            <v>2</v>
          </cell>
          <cell r="G55">
            <v>0</v>
          </cell>
          <cell r="H55">
            <v>0.5</v>
          </cell>
          <cell r="I55">
            <v>0.5</v>
          </cell>
        </row>
        <row r="56">
          <cell r="B56" t="str">
            <v>Dominican Republic</v>
          </cell>
          <cell r="C56">
            <v>289</v>
          </cell>
          <cell r="D56">
            <v>131</v>
          </cell>
          <cell r="E56">
            <v>289</v>
          </cell>
          <cell r="F56">
            <v>289</v>
          </cell>
          <cell r="G56">
            <v>0.45328719723183392</v>
          </cell>
          <cell r="H56">
            <v>1</v>
          </cell>
          <cell r="I56">
            <v>1</v>
          </cell>
        </row>
        <row r="57">
          <cell r="B57" t="str">
            <v>Algeria</v>
          </cell>
          <cell r="C57">
            <v>125</v>
          </cell>
          <cell r="D57">
            <v>0</v>
          </cell>
          <cell r="E57">
            <v>125</v>
          </cell>
          <cell r="F57">
            <v>125</v>
          </cell>
          <cell r="G57">
            <v>0</v>
          </cell>
          <cell r="H57">
            <v>1</v>
          </cell>
          <cell r="I57">
            <v>1</v>
          </cell>
        </row>
        <row r="58">
          <cell r="B58" t="str">
            <v>Ecuador</v>
          </cell>
          <cell r="C58">
            <v>324</v>
          </cell>
          <cell r="D58">
            <v>0</v>
          </cell>
          <cell r="E58">
            <v>324</v>
          </cell>
          <cell r="F58">
            <v>324</v>
          </cell>
          <cell r="G58">
            <v>0</v>
          </cell>
          <cell r="H58">
            <v>1</v>
          </cell>
          <cell r="I58">
            <v>1</v>
          </cell>
        </row>
        <row r="59">
          <cell r="B59" t="str">
            <v>Estonia</v>
          </cell>
          <cell r="C59">
            <v>6433</v>
          </cell>
          <cell r="D59">
            <v>921</v>
          </cell>
          <cell r="E59">
            <v>6432</v>
          </cell>
          <cell r="F59">
            <v>6432</v>
          </cell>
          <cell r="G59">
            <v>0.14316803979480802</v>
          </cell>
          <cell r="H59">
            <v>0.99984455153116747</v>
          </cell>
          <cell r="I59">
            <v>0.99984455153116747</v>
          </cell>
        </row>
        <row r="60">
          <cell r="B60" t="str">
            <v>Egypt</v>
          </cell>
          <cell r="C60">
            <v>28239</v>
          </cell>
          <cell r="D60">
            <v>0</v>
          </cell>
          <cell r="E60">
            <v>28193</v>
          </cell>
          <cell r="F60">
            <v>28194</v>
          </cell>
          <cell r="G60">
            <v>0</v>
          </cell>
          <cell r="H60">
            <v>0.99837104713339708</v>
          </cell>
          <cell r="I60">
            <v>0.99840645915223625</v>
          </cell>
        </row>
        <row r="61">
          <cell r="B61" t="str">
            <v>Eritrea</v>
          </cell>
          <cell r="C61">
            <v>1</v>
          </cell>
          <cell r="D61">
            <v>0</v>
          </cell>
          <cell r="E61">
            <v>1</v>
          </cell>
          <cell r="F61">
            <v>1</v>
          </cell>
          <cell r="G61">
            <v>0</v>
          </cell>
          <cell r="H61">
            <v>1</v>
          </cell>
          <cell r="I61">
            <v>1</v>
          </cell>
        </row>
        <row r="62">
          <cell r="B62" t="str">
            <v>Spain</v>
          </cell>
          <cell r="C62">
            <v>82921</v>
          </cell>
          <cell r="D62">
            <v>79537</v>
          </cell>
          <cell r="E62">
            <v>82921</v>
          </cell>
          <cell r="F62">
            <v>82921</v>
          </cell>
          <cell r="G62">
            <v>0.9591900724786242</v>
          </cell>
          <cell r="H62">
            <v>1</v>
          </cell>
          <cell r="I62">
            <v>1</v>
          </cell>
        </row>
        <row r="63">
          <cell r="B63" t="str">
            <v>Ethiopia</v>
          </cell>
          <cell r="C63">
            <v>2</v>
          </cell>
          <cell r="D63">
            <v>0</v>
          </cell>
          <cell r="E63">
            <v>2</v>
          </cell>
          <cell r="F63">
            <v>1</v>
          </cell>
          <cell r="G63">
            <v>0</v>
          </cell>
          <cell r="H63">
            <v>1</v>
          </cell>
          <cell r="I63">
            <v>0.5</v>
          </cell>
        </row>
        <row r="64">
          <cell r="B64" t="str">
            <v>European Union</v>
          </cell>
          <cell r="C64">
            <v>485</v>
          </cell>
          <cell r="D64">
            <v>317</v>
          </cell>
          <cell r="E64">
            <v>484</v>
          </cell>
          <cell r="F64">
            <v>479</v>
          </cell>
          <cell r="G64">
            <v>0.65360824742268042</v>
          </cell>
          <cell r="H64">
            <v>0.99793814432989691</v>
          </cell>
          <cell r="I64">
            <v>0.98762886597938149</v>
          </cell>
        </row>
        <row r="65">
          <cell r="B65" t="str">
            <v>Finland</v>
          </cell>
          <cell r="C65">
            <v>5342</v>
          </cell>
          <cell r="D65">
            <v>3259</v>
          </cell>
          <cell r="E65">
            <v>5342</v>
          </cell>
          <cell r="F65">
            <v>4281</v>
          </cell>
          <cell r="G65">
            <v>0.61007113440658933</v>
          </cell>
          <cell r="H65">
            <v>1</v>
          </cell>
          <cell r="I65">
            <v>0.80138524897042307</v>
          </cell>
        </row>
        <row r="66">
          <cell r="B66" t="str">
            <v>Fiji</v>
          </cell>
          <cell r="C66">
            <v>417</v>
          </cell>
          <cell r="D66">
            <v>390</v>
          </cell>
          <cell r="E66">
            <v>417</v>
          </cell>
          <cell r="F66">
            <v>417</v>
          </cell>
          <cell r="G66">
            <v>0.93525179856115104</v>
          </cell>
          <cell r="H66">
            <v>1</v>
          </cell>
          <cell r="I66">
            <v>1</v>
          </cell>
        </row>
        <row r="67">
          <cell r="B67" t="str">
            <v>Falkland Islands (the) [Malvinas]</v>
          </cell>
          <cell r="C67">
            <v>1</v>
          </cell>
          <cell r="D67">
            <v>1</v>
          </cell>
          <cell r="E67">
            <v>1</v>
          </cell>
          <cell r="F67">
            <v>1</v>
          </cell>
          <cell r="G67">
            <v>1</v>
          </cell>
          <cell r="H67">
            <v>1</v>
          </cell>
          <cell r="I67">
            <v>1</v>
          </cell>
        </row>
        <row r="68">
          <cell r="B68" t="str">
            <v>Faroe Islands (the)</v>
          </cell>
          <cell r="C68">
            <v>11</v>
          </cell>
          <cell r="D68">
            <v>3</v>
          </cell>
          <cell r="E68">
            <v>11</v>
          </cell>
          <cell r="F68">
            <v>11</v>
          </cell>
          <cell r="G68">
            <v>0.27272727272727271</v>
          </cell>
          <cell r="H68">
            <v>1</v>
          </cell>
          <cell r="I68">
            <v>1</v>
          </cell>
        </row>
        <row r="69">
          <cell r="B69" t="str">
            <v>France</v>
          </cell>
          <cell r="C69">
            <v>498777</v>
          </cell>
          <cell r="D69">
            <v>402226</v>
          </cell>
          <cell r="E69">
            <v>498772</v>
          </cell>
          <cell r="F69">
            <v>498712</v>
          </cell>
          <cell r="G69">
            <v>0.80642451436212981</v>
          </cell>
          <cell r="H69">
            <v>0.99998997548002411</v>
          </cell>
          <cell r="I69">
            <v>0.99986968124031383</v>
          </cell>
        </row>
        <row r="70">
          <cell r="B70" t="str">
            <v>Gabon</v>
          </cell>
          <cell r="C70">
            <v>1</v>
          </cell>
          <cell r="D70">
            <v>1</v>
          </cell>
          <cell r="E70">
            <v>1</v>
          </cell>
          <cell r="F70">
            <v>1</v>
          </cell>
          <cell r="G70">
            <v>1</v>
          </cell>
          <cell r="H70">
            <v>1</v>
          </cell>
          <cell r="I70">
            <v>1</v>
          </cell>
        </row>
        <row r="71">
          <cell r="B71" t="str">
            <v>United Kingdom</v>
          </cell>
          <cell r="C71">
            <v>836925</v>
          </cell>
          <cell r="D71">
            <v>668994</v>
          </cell>
          <cell r="E71">
            <v>836792</v>
          </cell>
          <cell r="F71">
            <v>836900</v>
          </cell>
          <cell r="G71">
            <v>0.79934761179317149</v>
          </cell>
          <cell r="H71">
            <v>0.99984108492397761</v>
          </cell>
          <cell r="I71">
            <v>0.9999701287451086</v>
          </cell>
        </row>
        <row r="72">
          <cell r="B72" t="str">
            <v>Grenada</v>
          </cell>
          <cell r="C72">
            <v>11</v>
          </cell>
          <cell r="D72">
            <v>1</v>
          </cell>
          <cell r="E72">
            <v>5</v>
          </cell>
          <cell r="F72">
            <v>5</v>
          </cell>
          <cell r="G72">
            <v>9.0909090909090912E-2</v>
          </cell>
          <cell r="H72">
            <v>0.45454545454545453</v>
          </cell>
          <cell r="I72">
            <v>0.45454545454545453</v>
          </cell>
        </row>
        <row r="73">
          <cell r="B73" t="str">
            <v>Georgia</v>
          </cell>
          <cell r="C73">
            <v>332</v>
          </cell>
          <cell r="D73">
            <v>0</v>
          </cell>
          <cell r="E73">
            <v>325</v>
          </cell>
          <cell r="F73">
            <v>326</v>
          </cell>
          <cell r="G73">
            <v>0</v>
          </cell>
          <cell r="H73">
            <v>0.97891566265060237</v>
          </cell>
          <cell r="I73">
            <v>0.98192771084337349</v>
          </cell>
        </row>
        <row r="74">
          <cell r="B74" t="str">
            <v>Guernsey</v>
          </cell>
          <cell r="C74">
            <v>3293</v>
          </cell>
          <cell r="D74">
            <v>500</v>
          </cell>
          <cell r="E74">
            <v>3286</v>
          </cell>
          <cell r="F74">
            <v>3293</v>
          </cell>
          <cell r="G74">
            <v>0.15183723048891587</v>
          </cell>
          <cell r="H74">
            <v>0.99787427877315515</v>
          </cell>
          <cell r="I74">
            <v>1</v>
          </cell>
        </row>
        <row r="75">
          <cell r="B75" t="str">
            <v>Ghana</v>
          </cell>
          <cell r="C75">
            <v>298</v>
          </cell>
          <cell r="D75">
            <v>196</v>
          </cell>
          <cell r="E75">
            <v>298</v>
          </cell>
          <cell r="F75">
            <v>298</v>
          </cell>
          <cell r="G75">
            <v>0.65771812080536918</v>
          </cell>
          <cell r="H75">
            <v>1</v>
          </cell>
          <cell r="I75">
            <v>1</v>
          </cell>
        </row>
        <row r="76">
          <cell r="B76" t="str">
            <v>Gibraltar</v>
          </cell>
          <cell r="C76">
            <v>570</v>
          </cell>
          <cell r="D76">
            <v>88</v>
          </cell>
          <cell r="E76">
            <v>570</v>
          </cell>
          <cell r="F76">
            <v>13</v>
          </cell>
          <cell r="G76">
            <v>0.15438596491228071</v>
          </cell>
          <cell r="H76">
            <v>1</v>
          </cell>
          <cell r="I76">
            <v>2.2807017543859651E-2</v>
          </cell>
        </row>
        <row r="77">
          <cell r="B77" t="str">
            <v>Gambia</v>
          </cell>
          <cell r="C77">
            <v>3</v>
          </cell>
          <cell r="D77">
            <v>0</v>
          </cell>
          <cell r="E77">
            <v>3</v>
          </cell>
          <cell r="F77">
            <v>1</v>
          </cell>
          <cell r="G77">
            <v>0</v>
          </cell>
          <cell r="H77">
            <v>1</v>
          </cell>
          <cell r="I77">
            <v>0.33333333333333331</v>
          </cell>
        </row>
        <row r="78">
          <cell r="B78" t="str">
            <v>Guinea</v>
          </cell>
          <cell r="C78">
            <v>1</v>
          </cell>
          <cell r="D78">
            <v>0</v>
          </cell>
          <cell r="E78">
            <v>1</v>
          </cell>
          <cell r="F78">
            <v>1</v>
          </cell>
          <cell r="G78">
            <v>0</v>
          </cell>
          <cell r="H78">
            <v>1</v>
          </cell>
          <cell r="I78">
            <v>1</v>
          </cell>
        </row>
        <row r="79">
          <cell r="B79" t="str">
            <v>Greece</v>
          </cell>
          <cell r="C79">
            <v>3194</v>
          </cell>
          <cell r="D79">
            <v>2929</v>
          </cell>
          <cell r="E79">
            <v>3189</v>
          </cell>
          <cell r="F79">
            <v>3194</v>
          </cell>
          <cell r="G79">
            <v>0.91703193487789603</v>
          </cell>
          <cell r="H79">
            <v>0.99843456480901693</v>
          </cell>
          <cell r="I79">
            <v>1</v>
          </cell>
        </row>
        <row r="80">
          <cell r="B80" t="str">
            <v>Guatemala</v>
          </cell>
          <cell r="C80">
            <v>348</v>
          </cell>
          <cell r="D80">
            <v>0</v>
          </cell>
          <cell r="E80">
            <v>339</v>
          </cell>
          <cell r="F80">
            <v>348</v>
          </cell>
          <cell r="G80">
            <v>0</v>
          </cell>
          <cell r="H80">
            <v>0.97413793103448276</v>
          </cell>
          <cell r="I80">
            <v>1</v>
          </cell>
        </row>
        <row r="81">
          <cell r="B81" t="str">
            <v>Guinea-Bissau</v>
          </cell>
          <cell r="C81">
            <v>42</v>
          </cell>
          <cell r="D81">
            <v>0</v>
          </cell>
          <cell r="E81">
            <v>42</v>
          </cell>
          <cell r="F81">
            <v>42</v>
          </cell>
          <cell r="G81">
            <v>0</v>
          </cell>
          <cell r="H81">
            <v>1</v>
          </cell>
          <cell r="I81">
            <v>1</v>
          </cell>
        </row>
        <row r="82">
          <cell r="B82" t="str">
            <v>Hong Kong</v>
          </cell>
          <cell r="C82">
            <v>9881</v>
          </cell>
          <cell r="D82">
            <v>6860</v>
          </cell>
          <cell r="E82">
            <v>9773</v>
          </cell>
          <cell r="F82">
            <v>9786</v>
          </cell>
          <cell r="G82">
            <v>0.69426171440137641</v>
          </cell>
          <cell r="H82">
            <v>0.98906993219309791</v>
          </cell>
          <cell r="I82">
            <v>0.99038558850318792</v>
          </cell>
        </row>
        <row r="83">
          <cell r="B83" t="str">
            <v>Honduras</v>
          </cell>
          <cell r="C83">
            <v>381</v>
          </cell>
          <cell r="D83">
            <v>0</v>
          </cell>
          <cell r="E83">
            <v>380</v>
          </cell>
          <cell r="F83">
            <v>380</v>
          </cell>
          <cell r="G83">
            <v>0</v>
          </cell>
          <cell r="H83">
            <v>0.99737532808398954</v>
          </cell>
          <cell r="I83">
            <v>0.99737532808398954</v>
          </cell>
        </row>
        <row r="84">
          <cell r="B84" t="str">
            <v>Croatia</v>
          </cell>
          <cell r="C84">
            <v>1075</v>
          </cell>
          <cell r="D84">
            <v>0</v>
          </cell>
          <cell r="E84">
            <v>1075</v>
          </cell>
          <cell r="F84">
            <v>1075</v>
          </cell>
          <cell r="G84">
            <v>0</v>
          </cell>
          <cell r="H84">
            <v>1</v>
          </cell>
          <cell r="I84">
            <v>1</v>
          </cell>
        </row>
        <row r="85">
          <cell r="B85" t="str">
            <v>Haiti</v>
          </cell>
          <cell r="C85">
            <v>1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B86" t="str">
            <v>Hungary</v>
          </cell>
          <cell r="C86">
            <v>96478</v>
          </cell>
          <cell r="D86">
            <v>75018</v>
          </cell>
          <cell r="E86">
            <v>86768</v>
          </cell>
          <cell r="F86">
            <v>96478</v>
          </cell>
          <cell r="G86">
            <v>0.7775658699392608</v>
          </cell>
          <cell r="H86">
            <v>0.89935529343477272</v>
          </cell>
          <cell r="I86">
            <v>1</v>
          </cell>
        </row>
        <row r="87">
          <cell r="B87" t="str">
            <v>Indonesia</v>
          </cell>
          <cell r="C87">
            <v>10169</v>
          </cell>
          <cell r="D87">
            <v>0</v>
          </cell>
          <cell r="E87">
            <v>9722</v>
          </cell>
          <cell r="F87">
            <v>10169</v>
          </cell>
          <cell r="G87">
            <v>0</v>
          </cell>
          <cell r="H87">
            <v>0.95604287540564459</v>
          </cell>
          <cell r="I87">
            <v>1</v>
          </cell>
        </row>
        <row r="88">
          <cell r="B88" t="str">
            <v>Ireland</v>
          </cell>
          <cell r="C88">
            <v>122474</v>
          </cell>
          <cell r="D88">
            <v>11764</v>
          </cell>
          <cell r="E88">
            <v>122356</v>
          </cell>
          <cell r="F88">
            <v>122465</v>
          </cell>
          <cell r="G88">
            <v>9.6053039828861639E-2</v>
          </cell>
          <cell r="H88">
            <v>0.99903653020232863</v>
          </cell>
          <cell r="I88">
            <v>0.99992651501543184</v>
          </cell>
        </row>
        <row r="89">
          <cell r="B89" t="str">
            <v>Israel</v>
          </cell>
          <cell r="C89">
            <v>15906</v>
          </cell>
          <cell r="D89">
            <v>0</v>
          </cell>
          <cell r="E89">
            <v>15646</v>
          </cell>
          <cell r="F89">
            <v>13413</v>
          </cell>
          <cell r="G89">
            <v>0</v>
          </cell>
          <cell r="H89">
            <v>0.98365396705645669</v>
          </cell>
          <cell r="I89">
            <v>0.84326669181440961</v>
          </cell>
        </row>
        <row r="90">
          <cell r="B90" t="str">
            <v>Isle of Man</v>
          </cell>
          <cell r="C90">
            <v>1526</v>
          </cell>
          <cell r="D90">
            <v>289</v>
          </cell>
          <cell r="E90">
            <v>1525</v>
          </cell>
          <cell r="F90">
            <v>1526</v>
          </cell>
          <cell r="G90">
            <v>0.18938401048492792</v>
          </cell>
          <cell r="H90">
            <v>0.99934469200524245</v>
          </cell>
          <cell r="I90">
            <v>1</v>
          </cell>
        </row>
        <row r="91">
          <cell r="B91" t="str">
            <v>India</v>
          </cell>
          <cell r="C91">
            <v>115958</v>
          </cell>
          <cell r="D91">
            <v>9116</v>
          </cell>
          <cell r="E91">
            <v>115958</v>
          </cell>
          <cell r="F91">
            <v>115958</v>
          </cell>
          <cell r="G91">
            <v>7.8614670829093292E-2</v>
          </cell>
          <cell r="H91">
            <v>1</v>
          </cell>
          <cell r="I91">
            <v>1</v>
          </cell>
        </row>
        <row r="92">
          <cell r="B92" t="str">
            <v>Iraq</v>
          </cell>
          <cell r="C92">
            <v>145</v>
          </cell>
          <cell r="D92">
            <v>3</v>
          </cell>
          <cell r="E92">
            <v>145</v>
          </cell>
          <cell r="F92">
            <v>96</v>
          </cell>
          <cell r="G92">
            <v>2.0689655172413793E-2</v>
          </cell>
          <cell r="H92">
            <v>1</v>
          </cell>
          <cell r="I92">
            <v>0.66206896551724137</v>
          </cell>
        </row>
        <row r="93">
          <cell r="B93" t="str">
            <v>Iran</v>
          </cell>
          <cell r="C93">
            <v>5860</v>
          </cell>
          <cell r="D93">
            <v>0</v>
          </cell>
          <cell r="E93">
            <v>5839</v>
          </cell>
          <cell r="F93">
            <v>5752</v>
          </cell>
          <cell r="G93">
            <v>0</v>
          </cell>
          <cell r="H93">
            <v>0.99641638225255968</v>
          </cell>
          <cell r="I93">
            <v>0.9815699658703072</v>
          </cell>
        </row>
        <row r="94">
          <cell r="B94" t="str">
            <v>Iceland</v>
          </cell>
          <cell r="C94">
            <v>729</v>
          </cell>
          <cell r="D94">
            <v>600</v>
          </cell>
          <cell r="E94">
            <v>729</v>
          </cell>
          <cell r="F94">
            <v>729</v>
          </cell>
          <cell r="G94">
            <v>0.82304526748971196</v>
          </cell>
          <cell r="H94">
            <v>1</v>
          </cell>
          <cell r="I94">
            <v>1</v>
          </cell>
        </row>
        <row r="95">
          <cell r="B95" t="str">
            <v>Italy</v>
          </cell>
          <cell r="C95">
            <v>105872</v>
          </cell>
          <cell r="D95">
            <v>98615</v>
          </cell>
          <cell r="E95">
            <v>105872</v>
          </cell>
          <cell r="F95">
            <v>105872</v>
          </cell>
          <cell r="G95">
            <v>0.93145496448541631</v>
          </cell>
          <cell r="H95">
            <v>1</v>
          </cell>
          <cell r="I95">
            <v>1</v>
          </cell>
        </row>
        <row r="96">
          <cell r="B96" t="str">
            <v>Jersey</v>
          </cell>
          <cell r="C96">
            <v>3608</v>
          </cell>
          <cell r="D96">
            <v>1792</v>
          </cell>
          <cell r="E96">
            <v>3608</v>
          </cell>
          <cell r="F96">
            <v>3608</v>
          </cell>
          <cell r="G96">
            <v>0.49667405764966743</v>
          </cell>
          <cell r="H96">
            <v>1</v>
          </cell>
          <cell r="I96">
            <v>1</v>
          </cell>
        </row>
        <row r="97">
          <cell r="B97" t="str">
            <v>Jamaica</v>
          </cell>
          <cell r="C97">
            <v>1177</v>
          </cell>
          <cell r="D97">
            <v>0</v>
          </cell>
          <cell r="E97">
            <v>1078</v>
          </cell>
          <cell r="F97">
            <v>1177</v>
          </cell>
          <cell r="G97">
            <v>0</v>
          </cell>
          <cell r="H97">
            <v>0.91588785046728971</v>
          </cell>
          <cell r="I97">
            <v>1</v>
          </cell>
        </row>
        <row r="98">
          <cell r="B98" t="str">
            <v>Jordan</v>
          </cell>
          <cell r="C98">
            <v>499</v>
          </cell>
          <cell r="D98">
            <v>0</v>
          </cell>
          <cell r="E98">
            <v>499</v>
          </cell>
          <cell r="F98">
            <v>499</v>
          </cell>
          <cell r="G98">
            <v>0</v>
          </cell>
          <cell r="H98">
            <v>1</v>
          </cell>
          <cell r="I98">
            <v>1</v>
          </cell>
        </row>
        <row r="99">
          <cell r="B99" t="str">
            <v>Japan</v>
          </cell>
          <cell r="C99">
            <v>23821</v>
          </cell>
          <cell r="D99">
            <v>715</v>
          </cell>
          <cell r="E99">
            <v>23820</v>
          </cell>
          <cell r="F99">
            <v>23820</v>
          </cell>
          <cell r="G99">
            <v>3.0015532513328575E-2</v>
          </cell>
          <cell r="H99">
            <v>0.99995802023424707</v>
          </cell>
          <cell r="I99">
            <v>0.99995802023424707</v>
          </cell>
        </row>
        <row r="100">
          <cell r="B100" t="str">
            <v>Kenya</v>
          </cell>
          <cell r="C100">
            <v>156</v>
          </cell>
          <cell r="D100">
            <v>0</v>
          </cell>
          <cell r="E100">
            <v>144</v>
          </cell>
          <cell r="F100">
            <v>144</v>
          </cell>
          <cell r="G100">
            <v>0</v>
          </cell>
          <cell r="H100">
            <v>0.92307692307692313</v>
          </cell>
          <cell r="I100">
            <v>0.92307692307692313</v>
          </cell>
        </row>
        <row r="101">
          <cell r="B101" t="str">
            <v>Kyrgyzstan</v>
          </cell>
          <cell r="C101">
            <v>14</v>
          </cell>
          <cell r="D101">
            <v>0</v>
          </cell>
          <cell r="E101">
            <v>14</v>
          </cell>
          <cell r="F101">
            <v>6</v>
          </cell>
          <cell r="G101">
            <v>0</v>
          </cell>
          <cell r="H101">
            <v>1</v>
          </cell>
          <cell r="I101">
            <v>0.42857142857142855</v>
          </cell>
        </row>
        <row r="102">
          <cell r="B102" t="str">
            <v>Cambodia</v>
          </cell>
          <cell r="C102">
            <v>1</v>
          </cell>
          <cell r="D102">
            <v>0</v>
          </cell>
          <cell r="E102">
            <v>1</v>
          </cell>
          <cell r="F102">
            <v>1</v>
          </cell>
          <cell r="G102">
            <v>0</v>
          </cell>
          <cell r="H102">
            <v>1</v>
          </cell>
          <cell r="I102">
            <v>1</v>
          </cell>
        </row>
        <row r="103">
          <cell r="B103" t="str">
            <v>Comoros (the)</v>
          </cell>
          <cell r="C103">
            <v>2</v>
          </cell>
          <cell r="D103">
            <v>0</v>
          </cell>
          <cell r="E103">
            <v>2</v>
          </cell>
          <cell r="F103">
            <v>1</v>
          </cell>
          <cell r="G103">
            <v>0</v>
          </cell>
          <cell r="H103">
            <v>1</v>
          </cell>
          <cell r="I103">
            <v>0.5</v>
          </cell>
        </row>
        <row r="104">
          <cell r="B104" t="str">
            <v>Saint Kitts and Nevis</v>
          </cell>
          <cell r="C104">
            <v>35</v>
          </cell>
          <cell r="D104">
            <v>0</v>
          </cell>
          <cell r="E104">
            <v>14</v>
          </cell>
          <cell r="F104">
            <v>14</v>
          </cell>
          <cell r="G104">
            <v>0</v>
          </cell>
          <cell r="H104">
            <v>0.4</v>
          </cell>
          <cell r="I104">
            <v>0.4</v>
          </cell>
        </row>
        <row r="105">
          <cell r="B105" t="str">
            <v>Korea</v>
          </cell>
          <cell r="C105">
            <v>205503</v>
          </cell>
          <cell r="D105">
            <v>538</v>
          </cell>
          <cell r="E105">
            <v>167179</v>
          </cell>
          <cell r="F105">
            <v>203140</v>
          </cell>
          <cell r="G105">
            <v>2.6179666476888416E-3</v>
          </cell>
          <cell r="H105">
            <v>0.81351123827875993</v>
          </cell>
          <cell r="I105">
            <v>0.98850138440801349</v>
          </cell>
        </row>
        <row r="106">
          <cell r="B106" t="str">
            <v>Kuwait</v>
          </cell>
          <cell r="C106">
            <v>914</v>
          </cell>
          <cell r="D106">
            <v>0</v>
          </cell>
          <cell r="E106">
            <v>913</v>
          </cell>
          <cell r="F106">
            <v>913</v>
          </cell>
          <cell r="G106">
            <v>0</v>
          </cell>
          <cell r="H106">
            <v>0.9989059080962801</v>
          </cell>
          <cell r="I106">
            <v>0.9989059080962801</v>
          </cell>
        </row>
        <row r="107">
          <cell r="B107" t="str">
            <v>Cayman Islands (the)</v>
          </cell>
          <cell r="C107">
            <v>73837</v>
          </cell>
          <cell r="D107">
            <v>25263</v>
          </cell>
          <cell r="E107">
            <v>57295</v>
          </cell>
          <cell r="F107">
            <v>57267</v>
          </cell>
          <cell r="G107">
            <v>0.34214553679049797</v>
          </cell>
          <cell r="H107">
            <v>0.77596597911616128</v>
          </cell>
          <cell r="I107">
            <v>0.7755867654427997</v>
          </cell>
        </row>
        <row r="108">
          <cell r="B108" t="str">
            <v>Kazakhstan</v>
          </cell>
          <cell r="C108">
            <v>3571</v>
          </cell>
          <cell r="D108">
            <v>36</v>
          </cell>
          <cell r="E108">
            <v>3571</v>
          </cell>
          <cell r="F108">
            <v>3571</v>
          </cell>
          <cell r="G108">
            <v>1.008120974516942E-2</v>
          </cell>
          <cell r="H108">
            <v>1</v>
          </cell>
          <cell r="I108">
            <v>1</v>
          </cell>
        </row>
        <row r="109">
          <cell r="B109" t="str">
            <v>Lao People's Democratic Republic (the)</v>
          </cell>
          <cell r="C109">
            <v>1</v>
          </cell>
          <cell r="D109">
            <v>0</v>
          </cell>
          <cell r="E109">
            <v>1</v>
          </cell>
          <cell r="F109">
            <v>1</v>
          </cell>
          <cell r="G109">
            <v>0</v>
          </cell>
          <cell r="H109">
            <v>1</v>
          </cell>
          <cell r="I109">
            <v>1</v>
          </cell>
        </row>
        <row r="110">
          <cell r="B110" t="str">
            <v>Lebanon</v>
          </cell>
          <cell r="C110">
            <v>1236</v>
          </cell>
          <cell r="D110">
            <v>0</v>
          </cell>
          <cell r="E110">
            <v>1236</v>
          </cell>
          <cell r="F110">
            <v>1236</v>
          </cell>
          <cell r="G110">
            <v>0</v>
          </cell>
          <cell r="H110">
            <v>1</v>
          </cell>
          <cell r="I110">
            <v>1</v>
          </cell>
        </row>
        <row r="111">
          <cell r="B111" t="str">
            <v>Saint Lucia</v>
          </cell>
          <cell r="C111">
            <v>72</v>
          </cell>
          <cell r="D111">
            <v>3</v>
          </cell>
          <cell r="E111">
            <v>25</v>
          </cell>
          <cell r="F111">
            <v>25</v>
          </cell>
          <cell r="G111">
            <v>4.1666666666666664E-2</v>
          </cell>
          <cell r="H111">
            <v>0.34722222222222221</v>
          </cell>
          <cell r="I111">
            <v>0.34722222222222221</v>
          </cell>
        </row>
        <row r="112">
          <cell r="B112" t="str">
            <v>Liechtenstein</v>
          </cell>
          <cell r="C112">
            <v>3875</v>
          </cell>
          <cell r="D112">
            <v>3239</v>
          </cell>
          <cell r="E112">
            <v>3875</v>
          </cell>
          <cell r="F112">
            <v>3875</v>
          </cell>
          <cell r="G112">
            <v>0.83587096774193548</v>
          </cell>
          <cell r="H112">
            <v>1</v>
          </cell>
          <cell r="I112">
            <v>1</v>
          </cell>
        </row>
        <row r="113">
          <cell r="B113" t="str">
            <v>Sri Lanka</v>
          </cell>
          <cell r="C113">
            <v>676</v>
          </cell>
          <cell r="D113">
            <v>0</v>
          </cell>
          <cell r="E113">
            <v>554</v>
          </cell>
          <cell r="F113">
            <v>671</v>
          </cell>
          <cell r="G113">
            <v>0</v>
          </cell>
          <cell r="H113">
            <v>0.81952662721893488</v>
          </cell>
          <cell r="I113">
            <v>0.99260355029585801</v>
          </cell>
        </row>
        <row r="114">
          <cell r="B114" t="str">
            <v>Liberia</v>
          </cell>
          <cell r="C114">
            <v>17</v>
          </cell>
          <cell r="D114">
            <v>2</v>
          </cell>
          <cell r="E114">
            <v>17</v>
          </cell>
          <cell r="F114">
            <v>9</v>
          </cell>
          <cell r="G114">
            <v>0.11764705882352941</v>
          </cell>
          <cell r="H114">
            <v>1</v>
          </cell>
          <cell r="I114">
            <v>0.52941176470588236</v>
          </cell>
        </row>
        <row r="115">
          <cell r="B115" t="str">
            <v>Lesotho</v>
          </cell>
          <cell r="C115">
            <v>8</v>
          </cell>
          <cell r="D115">
            <v>0</v>
          </cell>
          <cell r="E115">
            <v>8</v>
          </cell>
          <cell r="F115">
            <v>1</v>
          </cell>
          <cell r="G115">
            <v>0</v>
          </cell>
          <cell r="H115">
            <v>1</v>
          </cell>
          <cell r="I115">
            <v>0.125</v>
          </cell>
        </row>
        <row r="116">
          <cell r="B116" t="str">
            <v>Lithuania</v>
          </cell>
          <cell r="C116">
            <v>785</v>
          </cell>
          <cell r="D116">
            <v>256</v>
          </cell>
          <cell r="E116">
            <v>784</v>
          </cell>
          <cell r="F116">
            <v>785</v>
          </cell>
          <cell r="G116">
            <v>0.32611464968152865</v>
          </cell>
          <cell r="H116">
            <v>0.99872611464968153</v>
          </cell>
          <cell r="I116">
            <v>1</v>
          </cell>
        </row>
        <row r="117">
          <cell r="B117" t="str">
            <v>Luxembourg/Clearstream</v>
          </cell>
          <cell r="C117">
            <v>329216</v>
          </cell>
          <cell r="D117">
            <v>158518</v>
          </cell>
          <cell r="E117">
            <v>329210</v>
          </cell>
          <cell r="F117">
            <v>316976</v>
          </cell>
          <cell r="G117">
            <v>0.4815015066096423</v>
          </cell>
          <cell r="H117">
            <v>0.99998177488335926</v>
          </cell>
          <cell r="I117">
            <v>0.96282076205287714</v>
          </cell>
        </row>
        <row r="118">
          <cell r="B118" t="str">
            <v>Latvia</v>
          </cell>
          <cell r="C118">
            <v>218347</v>
          </cell>
          <cell r="D118">
            <v>97</v>
          </cell>
          <cell r="E118">
            <v>218347</v>
          </cell>
          <cell r="F118">
            <v>218347</v>
          </cell>
          <cell r="G118">
            <v>4.4424700133274098E-4</v>
          </cell>
          <cell r="H118">
            <v>1</v>
          </cell>
          <cell r="I118">
            <v>1</v>
          </cell>
        </row>
        <row r="119">
          <cell r="B119" t="str">
            <v>Libya</v>
          </cell>
          <cell r="C119">
            <v>52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B120" t="str">
            <v>Morocco</v>
          </cell>
          <cell r="C120">
            <v>1682</v>
          </cell>
          <cell r="D120">
            <v>0</v>
          </cell>
          <cell r="E120">
            <v>1540</v>
          </cell>
          <cell r="F120">
            <v>1584</v>
          </cell>
          <cell r="G120">
            <v>0</v>
          </cell>
          <cell r="H120">
            <v>0.91557669441141498</v>
          </cell>
          <cell r="I120">
            <v>0.94173602853745542</v>
          </cell>
        </row>
        <row r="121">
          <cell r="B121" t="str">
            <v>Monaco</v>
          </cell>
          <cell r="C121">
            <v>172</v>
          </cell>
          <cell r="D121">
            <v>25</v>
          </cell>
          <cell r="E121">
            <v>171</v>
          </cell>
          <cell r="F121">
            <v>171</v>
          </cell>
          <cell r="G121">
            <v>0.14534883720930233</v>
          </cell>
          <cell r="H121">
            <v>0.9941860465116279</v>
          </cell>
          <cell r="I121">
            <v>0.9941860465116279</v>
          </cell>
        </row>
        <row r="122">
          <cell r="B122" t="str">
            <v>Moldova (the Republic of)</v>
          </cell>
          <cell r="C122">
            <v>2</v>
          </cell>
          <cell r="D122">
            <v>0</v>
          </cell>
          <cell r="E122">
            <v>2</v>
          </cell>
          <cell r="F122">
            <v>1</v>
          </cell>
          <cell r="G122">
            <v>0</v>
          </cell>
          <cell r="H122">
            <v>1</v>
          </cell>
          <cell r="I122">
            <v>0.5</v>
          </cell>
        </row>
        <row r="123">
          <cell r="B123" t="str">
            <v>Montenegro</v>
          </cell>
          <cell r="C123">
            <v>298</v>
          </cell>
          <cell r="D123">
            <v>0</v>
          </cell>
          <cell r="E123">
            <v>294</v>
          </cell>
          <cell r="F123">
            <v>294</v>
          </cell>
          <cell r="G123">
            <v>0</v>
          </cell>
          <cell r="H123">
            <v>0.98657718120805371</v>
          </cell>
          <cell r="I123">
            <v>0.98657718120805371</v>
          </cell>
        </row>
        <row r="124">
          <cell r="B124" t="str">
            <v>Marshall Islands</v>
          </cell>
          <cell r="C124">
            <v>356</v>
          </cell>
          <cell r="D124">
            <v>139</v>
          </cell>
          <cell r="E124">
            <v>262</v>
          </cell>
          <cell r="F124">
            <v>262</v>
          </cell>
          <cell r="G124">
            <v>0.3904494382022472</v>
          </cell>
          <cell r="H124">
            <v>0.7359550561797753</v>
          </cell>
          <cell r="I124">
            <v>0.7359550561797753</v>
          </cell>
        </row>
        <row r="125">
          <cell r="B125" t="str">
            <v>North Macedonia</v>
          </cell>
          <cell r="C125">
            <v>701</v>
          </cell>
          <cell r="D125">
            <v>0</v>
          </cell>
          <cell r="E125">
            <v>699</v>
          </cell>
          <cell r="F125">
            <v>699</v>
          </cell>
          <cell r="G125">
            <v>0</v>
          </cell>
          <cell r="H125">
            <v>0.99714693295292445</v>
          </cell>
          <cell r="I125">
            <v>0.99714693295292445</v>
          </cell>
        </row>
        <row r="126">
          <cell r="B126" t="str">
            <v>Mali</v>
          </cell>
          <cell r="C126">
            <v>119</v>
          </cell>
          <cell r="D126">
            <v>0</v>
          </cell>
          <cell r="E126">
            <v>119</v>
          </cell>
          <cell r="F126">
            <v>119</v>
          </cell>
          <cell r="G126">
            <v>0</v>
          </cell>
          <cell r="H126">
            <v>1</v>
          </cell>
          <cell r="I126">
            <v>1</v>
          </cell>
        </row>
        <row r="127">
          <cell r="B127" t="str">
            <v>Myanmar</v>
          </cell>
          <cell r="C127">
            <v>1</v>
          </cell>
          <cell r="D127">
            <v>0</v>
          </cell>
          <cell r="E127">
            <v>1</v>
          </cell>
          <cell r="F127">
            <v>1</v>
          </cell>
          <cell r="G127">
            <v>0</v>
          </cell>
          <cell r="H127">
            <v>1</v>
          </cell>
          <cell r="I127">
            <v>1</v>
          </cell>
        </row>
        <row r="128">
          <cell r="B128" t="str">
            <v>Mongolia</v>
          </cell>
          <cell r="C128">
            <v>742</v>
          </cell>
          <cell r="D128">
            <v>0</v>
          </cell>
          <cell r="E128">
            <v>736</v>
          </cell>
          <cell r="F128">
            <v>742</v>
          </cell>
          <cell r="G128">
            <v>0</v>
          </cell>
          <cell r="H128">
            <v>0.99191374663072773</v>
          </cell>
          <cell r="I128">
            <v>1</v>
          </cell>
        </row>
        <row r="129">
          <cell r="B129" t="str">
            <v>Macao</v>
          </cell>
          <cell r="C129">
            <v>25</v>
          </cell>
          <cell r="D129">
            <v>16</v>
          </cell>
          <cell r="E129">
            <v>13</v>
          </cell>
          <cell r="F129">
            <v>25</v>
          </cell>
          <cell r="G129">
            <v>0.64</v>
          </cell>
          <cell r="H129">
            <v>0.52</v>
          </cell>
          <cell r="I129">
            <v>1</v>
          </cell>
        </row>
        <row r="130">
          <cell r="B130" t="str">
            <v>Mauritania</v>
          </cell>
          <cell r="C130">
            <v>1</v>
          </cell>
          <cell r="D130">
            <v>0</v>
          </cell>
          <cell r="E130">
            <v>1</v>
          </cell>
          <cell r="F130">
            <v>1</v>
          </cell>
          <cell r="G130">
            <v>0</v>
          </cell>
          <cell r="H130">
            <v>1</v>
          </cell>
          <cell r="I130">
            <v>1</v>
          </cell>
        </row>
        <row r="131">
          <cell r="B131" t="str">
            <v>Malta</v>
          </cell>
          <cell r="C131">
            <v>2381</v>
          </cell>
          <cell r="D131">
            <v>1549</v>
          </cell>
          <cell r="E131">
            <v>2360</v>
          </cell>
          <cell r="F131">
            <v>2375</v>
          </cell>
          <cell r="G131">
            <v>0.65056698866022677</v>
          </cell>
          <cell r="H131">
            <v>0.99118017639647205</v>
          </cell>
          <cell r="I131">
            <v>0.99748005039899201</v>
          </cell>
        </row>
        <row r="132">
          <cell r="B132" t="str">
            <v>Mauritius</v>
          </cell>
          <cell r="C132">
            <v>2664</v>
          </cell>
          <cell r="D132">
            <v>9</v>
          </cell>
          <cell r="E132">
            <v>2661</v>
          </cell>
          <cell r="F132">
            <v>2664</v>
          </cell>
          <cell r="G132">
            <v>3.3783783783783786E-3</v>
          </cell>
          <cell r="H132">
            <v>0.99887387387387383</v>
          </cell>
          <cell r="I132">
            <v>1</v>
          </cell>
        </row>
        <row r="133">
          <cell r="B133" t="str">
            <v>Maldives</v>
          </cell>
          <cell r="C133">
            <v>19</v>
          </cell>
          <cell r="D133">
            <v>0</v>
          </cell>
          <cell r="E133">
            <v>19</v>
          </cell>
          <cell r="F133">
            <v>19</v>
          </cell>
          <cell r="G133">
            <v>0</v>
          </cell>
          <cell r="H133">
            <v>1</v>
          </cell>
          <cell r="I133">
            <v>1</v>
          </cell>
        </row>
        <row r="134">
          <cell r="B134" t="str">
            <v>Malawi</v>
          </cell>
          <cell r="C134">
            <v>16</v>
          </cell>
          <cell r="D134">
            <v>1</v>
          </cell>
          <cell r="E134">
            <v>16</v>
          </cell>
          <cell r="F134">
            <v>3</v>
          </cell>
          <cell r="G134">
            <v>6.25E-2</v>
          </cell>
          <cell r="H134">
            <v>1</v>
          </cell>
          <cell r="I134">
            <v>0.1875</v>
          </cell>
        </row>
        <row r="135">
          <cell r="B135" t="str">
            <v>Mexico</v>
          </cell>
          <cell r="C135">
            <v>16470</v>
          </cell>
          <cell r="D135">
            <v>0</v>
          </cell>
          <cell r="E135">
            <v>15778</v>
          </cell>
          <cell r="F135">
            <v>15298</v>
          </cell>
          <cell r="G135">
            <v>0</v>
          </cell>
          <cell r="H135">
            <v>0.95798421372191866</v>
          </cell>
          <cell r="I135">
            <v>0.92884031572556158</v>
          </cell>
        </row>
        <row r="136">
          <cell r="B136" t="str">
            <v>Malaysia</v>
          </cell>
          <cell r="C136">
            <v>11486</v>
          </cell>
          <cell r="D136">
            <v>0</v>
          </cell>
          <cell r="E136">
            <v>11486</v>
          </cell>
          <cell r="F136">
            <v>11486</v>
          </cell>
          <cell r="G136">
            <v>0</v>
          </cell>
          <cell r="H136">
            <v>1</v>
          </cell>
          <cell r="I136">
            <v>1</v>
          </cell>
        </row>
        <row r="137">
          <cell r="B137" t="str">
            <v>Mozambique</v>
          </cell>
          <cell r="C137">
            <v>138</v>
          </cell>
          <cell r="D137">
            <v>0</v>
          </cell>
          <cell r="E137">
            <v>134</v>
          </cell>
          <cell r="F137">
            <v>131</v>
          </cell>
          <cell r="G137">
            <v>0</v>
          </cell>
          <cell r="H137">
            <v>0.97101449275362317</v>
          </cell>
          <cell r="I137">
            <v>0.94927536231884058</v>
          </cell>
        </row>
        <row r="138">
          <cell r="B138" t="str">
            <v>Namibia</v>
          </cell>
          <cell r="C138">
            <v>89</v>
          </cell>
          <cell r="D138">
            <v>38</v>
          </cell>
          <cell r="E138">
            <v>89</v>
          </cell>
          <cell r="F138">
            <v>66</v>
          </cell>
          <cell r="G138">
            <v>0.42696629213483145</v>
          </cell>
          <cell r="H138">
            <v>1</v>
          </cell>
          <cell r="I138">
            <v>0.7415730337078652</v>
          </cell>
        </row>
        <row r="139">
          <cell r="B139" t="str">
            <v>Niger</v>
          </cell>
          <cell r="C139">
            <v>78</v>
          </cell>
          <cell r="D139">
            <v>0</v>
          </cell>
          <cell r="E139">
            <v>78</v>
          </cell>
          <cell r="F139">
            <v>78</v>
          </cell>
          <cell r="G139">
            <v>0</v>
          </cell>
          <cell r="H139">
            <v>1</v>
          </cell>
          <cell r="I139">
            <v>1</v>
          </cell>
        </row>
        <row r="140">
          <cell r="B140" t="str">
            <v>Nigeria</v>
          </cell>
          <cell r="C140">
            <v>1041</v>
          </cell>
          <cell r="D140">
            <v>101</v>
          </cell>
          <cell r="E140">
            <v>957</v>
          </cell>
          <cell r="F140">
            <v>1041</v>
          </cell>
          <cell r="G140">
            <v>9.7022094140249759E-2</v>
          </cell>
          <cell r="H140">
            <v>0.9193083573487032</v>
          </cell>
          <cell r="I140">
            <v>1</v>
          </cell>
        </row>
        <row r="141">
          <cell r="B141" t="str">
            <v>Nicaragua</v>
          </cell>
          <cell r="C141">
            <v>225</v>
          </cell>
          <cell r="D141">
            <v>0</v>
          </cell>
          <cell r="E141">
            <v>210</v>
          </cell>
          <cell r="F141">
            <v>211</v>
          </cell>
          <cell r="G141">
            <v>0</v>
          </cell>
          <cell r="H141">
            <v>0.93333333333333335</v>
          </cell>
          <cell r="I141">
            <v>0.93777777777777782</v>
          </cell>
        </row>
        <row r="142">
          <cell r="B142" t="str">
            <v>Netherlands</v>
          </cell>
          <cell r="C142">
            <v>1501344</v>
          </cell>
          <cell r="D142">
            <v>1083791</v>
          </cell>
          <cell r="E142">
            <v>1471622</v>
          </cell>
          <cell r="F142">
            <v>1473131</v>
          </cell>
          <cell r="G142">
            <v>0.72188052837990491</v>
          </cell>
          <cell r="H142">
            <v>0.98020307138137563</v>
          </cell>
          <cell r="I142">
            <v>0.98120817081228551</v>
          </cell>
        </row>
        <row r="143">
          <cell r="B143" t="str">
            <v>Norway</v>
          </cell>
          <cell r="C143">
            <v>30517</v>
          </cell>
          <cell r="D143">
            <v>22010</v>
          </cell>
          <cell r="E143">
            <v>30508</v>
          </cell>
          <cell r="F143">
            <v>26061</v>
          </cell>
          <cell r="G143">
            <v>0.72123734312022802</v>
          </cell>
          <cell r="H143">
            <v>0.9997050824130812</v>
          </cell>
          <cell r="I143">
            <v>0.85398302585444175</v>
          </cell>
        </row>
        <row r="144">
          <cell r="B144" t="str">
            <v>Nepal</v>
          </cell>
          <cell r="C144">
            <v>573</v>
          </cell>
          <cell r="D144">
            <v>0</v>
          </cell>
          <cell r="E144">
            <v>563</v>
          </cell>
          <cell r="F144">
            <v>563</v>
          </cell>
          <cell r="G144">
            <v>0</v>
          </cell>
          <cell r="H144">
            <v>0.98254799301919715</v>
          </cell>
          <cell r="I144">
            <v>0.98254799301919715</v>
          </cell>
        </row>
        <row r="145">
          <cell r="B145" t="str">
            <v>Niue</v>
          </cell>
          <cell r="C145">
            <v>1</v>
          </cell>
          <cell r="D145">
            <v>0</v>
          </cell>
          <cell r="E145">
            <v>1</v>
          </cell>
          <cell r="F145">
            <v>1</v>
          </cell>
          <cell r="G145">
            <v>0</v>
          </cell>
          <cell r="H145">
            <v>1</v>
          </cell>
          <cell r="I145">
            <v>1</v>
          </cell>
        </row>
        <row r="146">
          <cell r="B146" t="str">
            <v>New Zealand</v>
          </cell>
          <cell r="C146">
            <v>416</v>
          </cell>
          <cell r="D146">
            <v>171</v>
          </cell>
          <cell r="E146">
            <v>400</v>
          </cell>
          <cell r="F146">
            <v>223</v>
          </cell>
          <cell r="G146">
            <v>0.41105769230769229</v>
          </cell>
          <cell r="H146">
            <v>0.96153846153846156</v>
          </cell>
          <cell r="I146">
            <v>0.53605769230769229</v>
          </cell>
        </row>
        <row r="147">
          <cell r="B147" t="str">
            <v>Oman</v>
          </cell>
          <cell r="C147">
            <v>480</v>
          </cell>
          <cell r="D147">
            <v>0</v>
          </cell>
          <cell r="E147">
            <v>480</v>
          </cell>
          <cell r="F147">
            <v>480</v>
          </cell>
          <cell r="G147">
            <v>0</v>
          </cell>
          <cell r="H147">
            <v>1</v>
          </cell>
          <cell r="I147">
            <v>1</v>
          </cell>
        </row>
        <row r="148">
          <cell r="B148" t="str">
            <v>Panama</v>
          </cell>
          <cell r="C148">
            <v>3403</v>
          </cell>
          <cell r="D148">
            <v>0</v>
          </cell>
          <cell r="E148">
            <v>3403</v>
          </cell>
          <cell r="F148">
            <v>3403</v>
          </cell>
          <cell r="G148">
            <v>0</v>
          </cell>
          <cell r="H148">
            <v>1</v>
          </cell>
          <cell r="I148">
            <v>1</v>
          </cell>
        </row>
        <row r="149">
          <cell r="B149" t="str">
            <v>Peru</v>
          </cell>
          <cell r="C149">
            <v>515</v>
          </cell>
          <cell r="D149">
            <v>156</v>
          </cell>
          <cell r="E149">
            <v>515</v>
          </cell>
          <cell r="F149">
            <v>515</v>
          </cell>
          <cell r="G149">
            <v>0.30291262135922331</v>
          </cell>
          <cell r="H149">
            <v>1</v>
          </cell>
          <cell r="I149">
            <v>1</v>
          </cell>
        </row>
        <row r="150">
          <cell r="B150" t="str">
            <v>Papua New Guinea</v>
          </cell>
          <cell r="C150">
            <v>19</v>
          </cell>
          <cell r="D150">
            <v>3</v>
          </cell>
          <cell r="E150">
            <v>19</v>
          </cell>
          <cell r="F150">
            <v>19</v>
          </cell>
          <cell r="G150">
            <v>0.15789473684210525</v>
          </cell>
          <cell r="H150">
            <v>1</v>
          </cell>
          <cell r="I150">
            <v>1</v>
          </cell>
        </row>
        <row r="151">
          <cell r="B151" t="str">
            <v>Philippines</v>
          </cell>
          <cell r="C151">
            <v>1671</v>
          </cell>
          <cell r="D151">
            <v>904</v>
          </cell>
          <cell r="E151">
            <v>1632</v>
          </cell>
          <cell r="F151">
            <v>1671</v>
          </cell>
          <cell r="G151">
            <v>0.54099341711549975</v>
          </cell>
          <cell r="H151">
            <v>0.97666068222621183</v>
          </cell>
          <cell r="I151">
            <v>1</v>
          </cell>
        </row>
        <row r="152">
          <cell r="B152" t="str">
            <v>Pakistan</v>
          </cell>
          <cell r="C152">
            <v>1278</v>
          </cell>
          <cell r="D152">
            <v>0</v>
          </cell>
          <cell r="E152">
            <v>1272</v>
          </cell>
          <cell r="F152">
            <v>1278</v>
          </cell>
          <cell r="G152">
            <v>0</v>
          </cell>
          <cell r="H152">
            <v>0.99530516431924887</v>
          </cell>
          <cell r="I152">
            <v>1</v>
          </cell>
        </row>
        <row r="153">
          <cell r="B153" t="str">
            <v>Poland</v>
          </cell>
          <cell r="C153">
            <v>12207</v>
          </cell>
          <cell r="D153">
            <v>12048</v>
          </cell>
          <cell r="E153">
            <v>12207</v>
          </cell>
          <cell r="F153">
            <v>12207</v>
          </cell>
          <cell r="G153">
            <v>0.98697468665519783</v>
          </cell>
          <cell r="H153">
            <v>1</v>
          </cell>
          <cell r="I153">
            <v>1</v>
          </cell>
        </row>
        <row r="154">
          <cell r="B154" t="str">
            <v>Puerto Rico</v>
          </cell>
          <cell r="C154">
            <v>440</v>
          </cell>
          <cell r="D154">
            <v>230</v>
          </cell>
          <cell r="E154">
            <v>407</v>
          </cell>
          <cell r="F154">
            <v>398</v>
          </cell>
          <cell r="G154">
            <v>0.52272727272727271</v>
          </cell>
          <cell r="H154">
            <v>0.92500000000000004</v>
          </cell>
          <cell r="I154">
            <v>0.90454545454545454</v>
          </cell>
        </row>
        <row r="155">
          <cell r="B155" t="str">
            <v>Palestine</v>
          </cell>
          <cell r="C155">
            <v>58</v>
          </cell>
          <cell r="D155">
            <v>0</v>
          </cell>
          <cell r="E155">
            <v>58</v>
          </cell>
          <cell r="F155">
            <v>58</v>
          </cell>
          <cell r="G155">
            <v>0</v>
          </cell>
          <cell r="H155">
            <v>1</v>
          </cell>
          <cell r="I155">
            <v>1</v>
          </cell>
        </row>
        <row r="156">
          <cell r="B156" t="str">
            <v>Portugal</v>
          </cell>
          <cell r="C156">
            <v>9531</v>
          </cell>
          <cell r="D156">
            <v>3072</v>
          </cell>
          <cell r="E156">
            <v>9531</v>
          </cell>
          <cell r="F156">
            <v>9531</v>
          </cell>
          <cell r="G156">
            <v>0.32231665092854894</v>
          </cell>
          <cell r="H156">
            <v>1</v>
          </cell>
          <cell r="I156">
            <v>1</v>
          </cell>
        </row>
        <row r="157">
          <cell r="B157" t="str">
            <v>Paraguay</v>
          </cell>
          <cell r="C157">
            <v>847</v>
          </cell>
          <cell r="D157">
            <v>0</v>
          </cell>
          <cell r="E157">
            <v>847</v>
          </cell>
          <cell r="F157">
            <v>847</v>
          </cell>
          <cell r="G157">
            <v>0</v>
          </cell>
          <cell r="H157">
            <v>1</v>
          </cell>
          <cell r="I157">
            <v>1</v>
          </cell>
        </row>
        <row r="158">
          <cell r="B158" t="str">
            <v>Qatar</v>
          </cell>
          <cell r="C158">
            <v>126</v>
          </cell>
          <cell r="D158">
            <v>12</v>
          </cell>
          <cell r="E158">
            <v>126</v>
          </cell>
          <cell r="F158">
            <v>126</v>
          </cell>
          <cell r="G158">
            <v>9.5238095238095233E-2</v>
          </cell>
          <cell r="H158">
            <v>1</v>
          </cell>
          <cell r="I158">
            <v>1</v>
          </cell>
        </row>
        <row r="159">
          <cell r="B159" t="str">
            <v>Romania</v>
          </cell>
          <cell r="C159">
            <v>3191</v>
          </cell>
          <cell r="D159">
            <v>946</v>
          </cell>
          <cell r="E159">
            <v>3191</v>
          </cell>
          <cell r="F159">
            <v>3191</v>
          </cell>
          <cell r="G159">
            <v>0.29645879034785333</v>
          </cell>
          <cell r="H159">
            <v>1</v>
          </cell>
          <cell r="I159">
            <v>1</v>
          </cell>
        </row>
        <row r="160">
          <cell r="B160" t="str">
            <v>Serbia</v>
          </cell>
          <cell r="C160">
            <v>1296</v>
          </cell>
          <cell r="D160">
            <v>27</v>
          </cell>
          <cell r="E160">
            <v>1287</v>
          </cell>
          <cell r="F160">
            <v>1296</v>
          </cell>
          <cell r="G160">
            <v>2.0833333333333332E-2</v>
          </cell>
          <cell r="H160">
            <v>0.99305555555555558</v>
          </cell>
          <cell r="I160">
            <v>1</v>
          </cell>
        </row>
        <row r="161">
          <cell r="B161" t="str">
            <v>Russia</v>
          </cell>
          <cell r="C161">
            <v>12798</v>
          </cell>
          <cell r="D161">
            <v>3517</v>
          </cell>
          <cell r="E161">
            <v>12798</v>
          </cell>
          <cell r="F161">
            <v>12798</v>
          </cell>
          <cell r="G161">
            <v>0.27480856383809971</v>
          </cell>
          <cell r="H161">
            <v>1</v>
          </cell>
          <cell r="I161">
            <v>1</v>
          </cell>
        </row>
        <row r="162">
          <cell r="B162" t="str">
            <v>Rwanda</v>
          </cell>
          <cell r="C162">
            <v>45</v>
          </cell>
          <cell r="D162">
            <v>34</v>
          </cell>
          <cell r="E162">
            <v>45</v>
          </cell>
          <cell r="F162">
            <v>34</v>
          </cell>
          <cell r="G162">
            <v>0.75555555555555554</v>
          </cell>
          <cell r="H162">
            <v>1</v>
          </cell>
          <cell r="I162">
            <v>0.75555555555555554</v>
          </cell>
        </row>
        <row r="163">
          <cell r="B163" t="str">
            <v>Saudi Arabia</v>
          </cell>
          <cell r="C163">
            <v>481</v>
          </cell>
          <cell r="D163">
            <v>0</v>
          </cell>
          <cell r="E163">
            <v>452</v>
          </cell>
          <cell r="F163">
            <v>451</v>
          </cell>
          <cell r="G163">
            <v>0</v>
          </cell>
          <cell r="H163">
            <v>0.93970893970893976</v>
          </cell>
          <cell r="I163">
            <v>0.93762993762993763</v>
          </cell>
        </row>
        <row r="164">
          <cell r="B164" t="str">
            <v>Solomon Islands</v>
          </cell>
          <cell r="C164">
            <v>1</v>
          </cell>
          <cell r="D164">
            <v>0</v>
          </cell>
          <cell r="E164">
            <v>1</v>
          </cell>
          <cell r="F164">
            <v>1</v>
          </cell>
          <cell r="G164">
            <v>0</v>
          </cell>
          <cell r="H164">
            <v>1</v>
          </cell>
          <cell r="I164">
            <v>1</v>
          </cell>
        </row>
        <row r="165">
          <cell r="B165" t="str">
            <v>Seychelles</v>
          </cell>
          <cell r="C165">
            <v>777</v>
          </cell>
          <cell r="D165">
            <v>0</v>
          </cell>
          <cell r="E165">
            <v>773</v>
          </cell>
          <cell r="F165">
            <v>775</v>
          </cell>
          <cell r="G165">
            <v>0</v>
          </cell>
          <cell r="H165">
            <v>0.99485199485199483</v>
          </cell>
          <cell r="I165">
            <v>0.99742599742599747</v>
          </cell>
        </row>
        <row r="166">
          <cell r="B166" t="str">
            <v>Sudan</v>
          </cell>
          <cell r="C166">
            <v>3</v>
          </cell>
          <cell r="D166">
            <v>0</v>
          </cell>
          <cell r="E166">
            <v>3</v>
          </cell>
          <cell r="F166">
            <v>2</v>
          </cell>
          <cell r="G166">
            <v>0</v>
          </cell>
          <cell r="H166">
            <v>1</v>
          </cell>
          <cell r="I166">
            <v>0.66666666666666663</v>
          </cell>
        </row>
        <row r="167">
          <cell r="B167" t="str">
            <v>Sweden</v>
          </cell>
          <cell r="C167">
            <v>77669</v>
          </cell>
          <cell r="D167">
            <v>71723</v>
          </cell>
          <cell r="E167">
            <v>74658</v>
          </cell>
          <cell r="F167">
            <v>74669</v>
          </cell>
          <cell r="G167">
            <v>0.92344436004068542</v>
          </cell>
          <cell r="H167">
            <v>0.96123292433274532</v>
          </cell>
          <cell r="I167">
            <v>0.96137455097915514</v>
          </cell>
        </row>
        <row r="168">
          <cell r="B168" t="str">
            <v>Singapore</v>
          </cell>
          <cell r="C168">
            <v>45639</v>
          </cell>
          <cell r="D168">
            <v>31876</v>
          </cell>
          <cell r="E168">
            <v>44147</v>
          </cell>
          <cell r="F168">
            <v>44016</v>
          </cell>
          <cell r="G168">
            <v>0.69843773965249023</v>
          </cell>
          <cell r="H168">
            <v>0.96730866145182848</v>
          </cell>
          <cell r="I168">
            <v>0.96443830934069541</v>
          </cell>
        </row>
        <row r="169">
          <cell r="B169" t="str">
            <v>Slovenia</v>
          </cell>
          <cell r="C169">
            <v>593</v>
          </cell>
          <cell r="D169">
            <v>545</v>
          </cell>
          <cell r="E169">
            <v>593</v>
          </cell>
          <cell r="F169">
            <v>593</v>
          </cell>
          <cell r="G169">
            <v>0.91905564924114669</v>
          </cell>
          <cell r="H169">
            <v>1</v>
          </cell>
          <cell r="I169">
            <v>1</v>
          </cell>
        </row>
        <row r="170">
          <cell r="B170" t="str">
            <v>Slovakia</v>
          </cell>
          <cell r="C170">
            <v>3445</v>
          </cell>
          <cell r="D170">
            <v>2159</v>
          </cell>
          <cell r="E170">
            <v>3445</v>
          </cell>
          <cell r="F170">
            <v>3445</v>
          </cell>
          <cell r="G170">
            <v>0.62670537010159655</v>
          </cell>
          <cell r="H170">
            <v>1</v>
          </cell>
          <cell r="I170">
            <v>1</v>
          </cell>
        </row>
        <row r="171">
          <cell r="B171" t="str">
            <v>Sierra Leone</v>
          </cell>
          <cell r="C171">
            <v>1</v>
          </cell>
          <cell r="D171">
            <v>0</v>
          </cell>
          <cell r="E171">
            <v>1</v>
          </cell>
          <cell r="F171">
            <v>1</v>
          </cell>
          <cell r="G171">
            <v>0</v>
          </cell>
          <cell r="H171">
            <v>1</v>
          </cell>
          <cell r="I171">
            <v>1</v>
          </cell>
        </row>
        <row r="172">
          <cell r="B172" t="str">
            <v>San Marino</v>
          </cell>
          <cell r="C172">
            <v>50</v>
          </cell>
          <cell r="D172">
            <v>26</v>
          </cell>
          <cell r="E172">
            <v>50</v>
          </cell>
          <cell r="F172">
            <v>10</v>
          </cell>
          <cell r="G172">
            <v>0.52</v>
          </cell>
          <cell r="H172">
            <v>1</v>
          </cell>
          <cell r="I172">
            <v>0.2</v>
          </cell>
        </row>
        <row r="173">
          <cell r="B173" t="str">
            <v>Senegal</v>
          </cell>
          <cell r="C173">
            <v>120</v>
          </cell>
          <cell r="D173">
            <v>0</v>
          </cell>
          <cell r="E173">
            <v>112</v>
          </cell>
          <cell r="F173">
            <v>114</v>
          </cell>
          <cell r="G173">
            <v>0</v>
          </cell>
          <cell r="H173">
            <v>0.93333333333333335</v>
          </cell>
          <cell r="I173">
            <v>0.95</v>
          </cell>
        </row>
        <row r="174">
          <cell r="B174" t="str">
            <v>Somalia</v>
          </cell>
          <cell r="C174">
            <v>1</v>
          </cell>
          <cell r="D174">
            <v>0</v>
          </cell>
          <cell r="E174">
            <v>1</v>
          </cell>
          <cell r="F174">
            <v>1</v>
          </cell>
          <cell r="G174">
            <v>0</v>
          </cell>
          <cell r="H174">
            <v>1</v>
          </cell>
          <cell r="I174">
            <v>1</v>
          </cell>
        </row>
        <row r="175">
          <cell r="B175" t="str">
            <v>Suriname</v>
          </cell>
          <cell r="C175">
            <v>2</v>
          </cell>
          <cell r="D175">
            <v>0</v>
          </cell>
          <cell r="E175">
            <v>1</v>
          </cell>
          <cell r="F175">
            <v>1</v>
          </cell>
          <cell r="G175">
            <v>0</v>
          </cell>
          <cell r="H175">
            <v>0.5</v>
          </cell>
          <cell r="I175">
            <v>0.5</v>
          </cell>
        </row>
        <row r="176">
          <cell r="B176" t="str">
            <v>Sao Tome and Principe</v>
          </cell>
          <cell r="C176">
            <v>1</v>
          </cell>
          <cell r="D176">
            <v>0</v>
          </cell>
          <cell r="E176">
            <v>1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</row>
        <row r="177">
          <cell r="B177" t="str">
            <v>El Salvador</v>
          </cell>
          <cell r="C177">
            <v>1217</v>
          </cell>
          <cell r="D177">
            <v>147</v>
          </cell>
          <cell r="E177">
            <v>1184</v>
          </cell>
          <cell r="F177">
            <v>1184</v>
          </cell>
          <cell r="G177">
            <v>0.12078882497945768</v>
          </cell>
          <cell r="H177">
            <v>0.9728841413311422</v>
          </cell>
          <cell r="I177">
            <v>0.9728841413311422</v>
          </cell>
        </row>
        <row r="178">
          <cell r="B178" t="str">
            <v>Syria</v>
          </cell>
          <cell r="C178">
            <v>32</v>
          </cell>
          <cell r="D178">
            <v>0</v>
          </cell>
          <cell r="E178">
            <v>31</v>
          </cell>
          <cell r="F178">
            <v>31</v>
          </cell>
          <cell r="G178">
            <v>0</v>
          </cell>
          <cell r="H178">
            <v>0.96875</v>
          </cell>
          <cell r="I178">
            <v>0.96875</v>
          </cell>
        </row>
        <row r="179">
          <cell r="B179" t="str">
            <v>Eswatini</v>
          </cell>
          <cell r="C179">
            <v>193</v>
          </cell>
          <cell r="D179">
            <v>0</v>
          </cell>
          <cell r="E179">
            <v>171</v>
          </cell>
          <cell r="F179">
            <v>189</v>
          </cell>
          <cell r="G179">
            <v>0</v>
          </cell>
          <cell r="H179">
            <v>0.88601036269430056</v>
          </cell>
          <cell r="I179">
            <v>0.97927461139896377</v>
          </cell>
        </row>
        <row r="180">
          <cell r="B180" t="str">
            <v>Turks and Caicos Islands</v>
          </cell>
          <cell r="C180">
            <v>7</v>
          </cell>
          <cell r="D180">
            <v>0</v>
          </cell>
          <cell r="E180">
            <v>7</v>
          </cell>
          <cell r="F180">
            <v>7</v>
          </cell>
          <cell r="G180">
            <v>0</v>
          </cell>
          <cell r="H180">
            <v>1</v>
          </cell>
          <cell r="I180">
            <v>1</v>
          </cell>
        </row>
        <row r="181">
          <cell r="B181" t="str">
            <v>Togo</v>
          </cell>
          <cell r="C181">
            <v>111</v>
          </cell>
          <cell r="D181">
            <v>1</v>
          </cell>
          <cell r="E181">
            <v>111</v>
          </cell>
          <cell r="F181">
            <v>110</v>
          </cell>
          <cell r="G181">
            <v>9.0090090090090089E-3</v>
          </cell>
          <cell r="H181">
            <v>1</v>
          </cell>
          <cell r="I181">
            <v>0.99099099099099097</v>
          </cell>
        </row>
        <row r="182">
          <cell r="B182" t="str">
            <v>Thailand</v>
          </cell>
          <cell r="C182">
            <v>17189</v>
          </cell>
          <cell r="D182">
            <v>0</v>
          </cell>
          <cell r="E182">
            <v>17189</v>
          </cell>
          <cell r="F182">
            <v>17189</v>
          </cell>
          <cell r="G182">
            <v>0</v>
          </cell>
          <cell r="H182">
            <v>1</v>
          </cell>
          <cell r="I182">
            <v>1</v>
          </cell>
        </row>
        <row r="183">
          <cell r="B183" t="str">
            <v>Tajikistan</v>
          </cell>
          <cell r="C183">
            <v>47</v>
          </cell>
          <cell r="D183">
            <v>0</v>
          </cell>
          <cell r="E183">
            <v>47</v>
          </cell>
          <cell r="F183">
            <v>46</v>
          </cell>
          <cell r="G183">
            <v>0</v>
          </cell>
          <cell r="H183">
            <v>1</v>
          </cell>
          <cell r="I183">
            <v>0.97872340425531912</v>
          </cell>
        </row>
        <row r="184">
          <cell r="B184" t="str">
            <v>Turkmenistan</v>
          </cell>
          <cell r="C184">
            <v>1</v>
          </cell>
          <cell r="D184">
            <v>0</v>
          </cell>
          <cell r="E184">
            <v>1</v>
          </cell>
          <cell r="F184">
            <v>1</v>
          </cell>
          <cell r="G184">
            <v>0</v>
          </cell>
          <cell r="H184">
            <v>1</v>
          </cell>
          <cell r="I184">
            <v>1</v>
          </cell>
        </row>
        <row r="185">
          <cell r="B185" t="str">
            <v>Tunisia</v>
          </cell>
          <cell r="C185">
            <v>3864</v>
          </cell>
          <cell r="D185">
            <v>375</v>
          </cell>
          <cell r="E185">
            <v>3856</v>
          </cell>
          <cell r="F185">
            <v>3856</v>
          </cell>
          <cell r="G185">
            <v>9.7049689440993792E-2</v>
          </cell>
          <cell r="H185">
            <v>0.99792960662525876</v>
          </cell>
          <cell r="I185">
            <v>0.99792960662525876</v>
          </cell>
        </row>
        <row r="186">
          <cell r="B186" t="str">
            <v>Turkey</v>
          </cell>
          <cell r="C186">
            <v>59874</v>
          </cell>
          <cell r="D186">
            <v>44339</v>
          </cell>
          <cell r="E186">
            <v>59874</v>
          </cell>
          <cell r="F186">
            <v>59874</v>
          </cell>
          <cell r="G186">
            <v>0.74053846410796009</v>
          </cell>
          <cell r="H186">
            <v>1</v>
          </cell>
          <cell r="I186">
            <v>1</v>
          </cell>
        </row>
        <row r="187">
          <cell r="B187" t="str">
            <v>Trinidad and Tobago</v>
          </cell>
          <cell r="C187">
            <v>43</v>
          </cell>
          <cell r="D187">
            <v>6</v>
          </cell>
          <cell r="E187">
            <v>27</v>
          </cell>
          <cell r="F187">
            <v>27</v>
          </cell>
          <cell r="G187">
            <v>0.13953488372093023</v>
          </cell>
          <cell r="H187">
            <v>0.62790697674418605</v>
          </cell>
          <cell r="I187">
            <v>0.62790697674418605</v>
          </cell>
        </row>
        <row r="188">
          <cell r="B188" t="str">
            <v>Chinese Taipei</v>
          </cell>
          <cell r="C188">
            <v>73649</v>
          </cell>
          <cell r="D188">
            <v>0</v>
          </cell>
          <cell r="E188">
            <v>73649</v>
          </cell>
          <cell r="F188">
            <v>73649</v>
          </cell>
          <cell r="G188">
            <v>0</v>
          </cell>
          <cell r="H188">
            <v>1</v>
          </cell>
          <cell r="I188">
            <v>1</v>
          </cell>
        </row>
        <row r="189">
          <cell r="B189" t="str">
            <v>Tanzania</v>
          </cell>
          <cell r="C189">
            <v>193</v>
          </cell>
          <cell r="D189">
            <v>0</v>
          </cell>
          <cell r="E189">
            <v>193</v>
          </cell>
          <cell r="F189">
            <v>193</v>
          </cell>
          <cell r="G189">
            <v>0</v>
          </cell>
          <cell r="H189">
            <v>1</v>
          </cell>
          <cell r="I189">
            <v>1</v>
          </cell>
        </row>
        <row r="190">
          <cell r="B190" t="str">
            <v>Ukraine</v>
          </cell>
          <cell r="C190">
            <v>15329</v>
          </cell>
          <cell r="D190">
            <v>299</v>
          </cell>
          <cell r="E190">
            <v>15311</v>
          </cell>
          <cell r="F190">
            <v>15329</v>
          </cell>
          <cell r="G190">
            <v>1.9505512427425143E-2</v>
          </cell>
          <cell r="H190">
            <v>0.99882575510470351</v>
          </cell>
          <cell r="I190">
            <v>1</v>
          </cell>
        </row>
        <row r="191">
          <cell r="B191" t="str">
            <v>Uganda</v>
          </cell>
          <cell r="C191">
            <v>154</v>
          </cell>
          <cell r="D191">
            <v>150</v>
          </cell>
          <cell r="E191">
            <v>151</v>
          </cell>
          <cell r="F191">
            <v>150</v>
          </cell>
          <cell r="G191">
            <v>0.97402597402597402</v>
          </cell>
          <cell r="H191">
            <v>0.98051948051948057</v>
          </cell>
          <cell r="I191">
            <v>0.97402597402597402</v>
          </cell>
        </row>
        <row r="192">
          <cell r="B192" t="str">
            <v>United States Minor Outlying Islands</v>
          </cell>
          <cell r="C192">
            <v>28</v>
          </cell>
          <cell r="D192">
            <v>0</v>
          </cell>
          <cell r="E192">
            <v>26</v>
          </cell>
          <cell r="F192">
            <v>28</v>
          </cell>
          <cell r="G192">
            <v>0</v>
          </cell>
          <cell r="H192">
            <v>0.9285714285714286</v>
          </cell>
          <cell r="I192">
            <v>1</v>
          </cell>
        </row>
        <row r="193">
          <cell r="B193" t="str">
            <v>USA</v>
          </cell>
          <cell r="C193">
            <v>4973984</v>
          </cell>
          <cell r="D193">
            <v>1972081</v>
          </cell>
          <cell r="E193">
            <v>4698733</v>
          </cell>
          <cell r="F193">
            <v>4018158</v>
          </cell>
          <cell r="G193">
            <v>0.39647916036722275</v>
          </cell>
          <cell r="H193">
            <v>0.9446618646139594</v>
          </cell>
          <cell r="I193">
            <v>0.80783492669055634</v>
          </cell>
        </row>
        <row r="194">
          <cell r="B194" t="str">
            <v>Uruguay</v>
          </cell>
          <cell r="C194">
            <v>199</v>
          </cell>
          <cell r="D194">
            <v>65</v>
          </cell>
          <cell r="E194">
            <v>199</v>
          </cell>
          <cell r="F194">
            <v>199</v>
          </cell>
          <cell r="G194">
            <v>0.32663316582914576</v>
          </cell>
          <cell r="H194">
            <v>1</v>
          </cell>
          <cell r="I194">
            <v>1</v>
          </cell>
        </row>
        <row r="195">
          <cell r="B195" t="str">
            <v>Uzbekistan</v>
          </cell>
          <cell r="C195">
            <v>841</v>
          </cell>
          <cell r="D195">
            <v>4</v>
          </cell>
          <cell r="E195">
            <v>735</v>
          </cell>
          <cell r="F195">
            <v>841</v>
          </cell>
          <cell r="G195">
            <v>4.7562425683709865E-3</v>
          </cell>
          <cell r="H195">
            <v>0.87395957193816887</v>
          </cell>
          <cell r="I195">
            <v>1</v>
          </cell>
        </row>
        <row r="196">
          <cell r="B196" t="str">
            <v>Saint Vincent and the Grenadines</v>
          </cell>
          <cell r="C196">
            <v>281</v>
          </cell>
          <cell r="D196">
            <v>93</v>
          </cell>
          <cell r="E196">
            <v>190</v>
          </cell>
          <cell r="F196">
            <v>189</v>
          </cell>
          <cell r="G196">
            <v>0.33096085409252668</v>
          </cell>
          <cell r="H196">
            <v>0.67615658362989328</v>
          </cell>
          <cell r="I196">
            <v>0.67259786476868333</v>
          </cell>
        </row>
        <row r="197">
          <cell r="B197" t="str">
            <v>Venezuela</v>
          </cell>
          <cell r="C197">
            <v>529</v>
          </cell>
          <cell r="D197">
            <v>0</v>
          </cell>
          <cell r="E197">
            <v>529</v>
          </cell>
          <cell r="F197">
            <v>529</v>
          </cell>
          <cell r="G197">
            <v>0</v>
          </cell>
          <cell r="H197">
            <v>1</v>
          </cell>
          <cell r="I197">
            <v>1</v>
          </cell>
        </row>
        <row r="198">
          <cell r="B198" t="str">
            <v>Virgin Islands (British)</v>
          </cell>
          <cell r="C198">
            <v>13593</v>
          </cell>
          <cell r="D198">
            <v>2018</v>
          </cell>
          <cell r="E198">
            <v>6873</v>
          </cell>
          <cell r="F198">
            <v>6922</v>
          </cell>
          <cell r="G198">
            <v>0.14845876554108733</v>
          </cell>
          <cell r="H198">
            <v>0.50562789671154273</v>
          </cell>
          <cell r="I198">
            <v>0.50923269329802101</v>
          </cell>
        </row>
        <row r="199">
          <cell r="B199" t="str">
            <v>Virgin Islands (U.S.)</v>
          </cell>
          <cell r="C199">
            <v>9</v>
          </cell>
          <cell r="D199">
            <v>1</v>
          </cell>
          <cell r="E199">
            <v>8</v>
          </cell>
          <cell r="F199">
            <v>8</v>
          </cell>
          <cell r="G199">
            <v>0.1111111111111111</v>
          </cell>
          <cell r="H199">
            <v>0.88888888888888884</v>
          </cell>
          <cell r="I199">
            <v>0.88888888888888884</v>
          </cell>
        </row>
        <row r="200">
          <cell r="B200" t="str">
            <v>VietNam</v>
          </cell>
          <cell r="C200">
            <v>2409</v>
          </cell>
          <cell r="D200">
            <v>0</v>
          </cell>
          <cell r="E200">
            <v>2409</v>
          </cell>
          <cell r="F200">
            <v>2409</v>
          </cell>
          <cell r="G200">
            <v>0</v>
          </cell>
          <cell r="H200">
            <v>1</v>
          </cell>
          <cell r="I200">
            <v>1</v>
          </cell>
        </row>
        <row r="201">
          <cell r="B201" t="str">
            <v>Vanuatu</v>
          </cell>
          <cell r="C201">
            <v>6</v>
          </cell>
          <cell r="D201">
            <v>1</v>
          </cell>
          <cell r="E201">
            <v>6</v>
          </cell>
          <cell r="F201">
            <v>1</v>
          </cell>
          <cell r="G201">
            <v>0.16666666666666666</v>
          </cell>
          <cell r="H201">
            <v>1</v>
          </cell>
          <cell r="I201">
            <v>0.16666666666666666</v>
          </cell>
        </row>
        <row r="202">
          <cell r="B202" t="str">
            <v>Samoa</v>
          </cell>
          <cell r="C202">
            <v>5</v>
          </cell>
          <cell r="D202">
            <v>0</v>
          </cell>
          <cell r="E202">
            <v>5</v>
          </cell>
          <cell r="F202">
            <v>5</v>
          </cell>
          <cell r="G202">
            <v>0</v>
          </cell>
          <cell r="H202">
            <v>1</v>
          </cell>
          <cell r="I202">
            <v>1</v>
          </cell>
        </row>
        <row r="203">
          <cell r="B203" t="str">
            <v>Euroclear</v>
          </cell>
          <cell r="C203">
            <v>521057</v>
          </cell>
          <cell r="D203">
            <v>387849</v>
          </cell>
          <cell r="E203">
            <v>404301</v>
          </cell>
          <cell r="F203">
            <v>412234</v>
          </cell>
          <cell r="G203">
            <v>0.74435042615299285</v>
          </cell>
          <cell r="H203">
            <v>0.7759247068938715</v>
          </cell>
          <cell r="I203">
            <v>0.79114952874637512</v>
          </cell>
        </row>
        <row r="204">
          <cell r="B204" t="str">
            <v>Yemen</v>
          </cell>
          <cell r="C204">
            <v>1</v>
          </cell>
          <cell r="D204">
            <v>0</v>
          </cell>
          <cell r="E204">
            <v>1</v>
          </cell>
          <cell r="F204">
            <v>1</v>
          </cell>
          <cell r="G204">
            <v>0</v>
          </cell>
          <cell r="H204">
            <v>1</v>
          </cell>
          <cell r="I204">
            <v>1</v>
          </cell>
        </row>
        <row r="205">
          <cell r="B205" t="str">
            <v>Yugoslavia (no longer valid)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B206" t="str">
            <v xml:space="preserve">South Africa </v>
          </cell>
          <cell r="C206">
            <v>28642</v>
          </cell>
          <cell r="D206">
            <v>13960</v>
          </cell>
          <cell r="E206">
            <v>28635</v>
          </cell>
          <cell r="F206">
            <v>28642</v>
          </cell>
          <cell r="G206">
            <v>0.48739613155505901</v>
          </cell>
          <cell r="H206">
            <v>0.99975560365896232</v>
          </cell>
          <cell r="I206">
            <v>1</v>
          </cell>
        </row>
        <row r="207">
          <cell r="B207" t="str">
            <v>Zambia</v>
          </cell>
          <cell r="C207">
            <v>224</v>
          </cell>
          <cell r="D207">
            <v>0</v>
          </cell>
          <cell r="E207">
            <v>222</v>
          </cell>
          <cell r="F207">
            <v>222</v>
          </cell>
          <cell r="G207">
            <v>0</v>
          </cell>
          <cell r="H207">
            <v>0.9910714285714286</v>
          </cell>
          <cell r="I207">
            <v>0.9910714285714286</v>
          </cell>
        </row>
        <row r="208">
          <cell r="B208" t="str">
            <v>Zimbabwe</v>
          </cell>
          <cell r="C208">
            <v>95</v>
          </cell>
          <cell r="D208">
            <v>1</v>
          </cell>
          <cell r="E208">
            <v>93</v>
          </cell>
          <cell r="F208">
            <v>0</v>
          </cell>
          <cell r="G208">
            <v>1.0526315789473684E-2</v>
          </cell>
          <cell r="H208">
            <v>0.97894736842105268</v>
          </cell>
          <cell r="I208">
            <v>0</v>
          </cell>
        </row>
        <row r="209">
          <cell r="B209"/>
          <cell r="C209">
            <v>18606967</v>
          </cell>
          <cell r="D209">
            <v>9198710</v>
          </cell>
          <cell r="E209">
            <v>17884344</v>
          </cell>
          <cell r="F209">
            <v>17403050</v>
          </cell>
          <cell r="G209">
            <v>0.49436912528516874</v>
          </cell>
          <cell r="H209">
            <v>0.96116384792857423</v>
          </cell>
          <cell r="I209">
            <v>0.93529751517267701</v>
          </cell>
        </row>
        <row r="210">
          <cell r="H210"/>
          <cell r="I21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I CFI FISN ASB Coverage Stats"/>
      <sheetName val="2021 Hi-level stats"/>
      <sheetName val="EU"/>
      <sheetName val="Asia"/>
      <sheetName val="Africa &amp; ME"/>
      <sheetName val="Eastern EU &amp; Central Asia"/>
      <sheetName val="Americas"/>
      <sheetName val="CFI  - All Jurisdictions"/>
      <sheetName val="FISN - All Jurisdictions"/>
      <sheetName val="LEI - All Jurisdictions"/>
      <sheetName val="Masterfiles"/>
      <sheetName val="NNA ASB Summary CFI FISN Aug23"/>
      <sheetName val="NNA ASB Summary CFI FISN Jul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Country</v>
          </cell>
          <cell r="C1" t="str">
            <v>Active ISIN</v>
          </cell>
          <cell r="D1" t="str">
            <v>LEI</v>
          </cell>
          <cell r="E1" t="str">
            <v>Revised CFI</v>
          </cell>
          <cell r="F1" t="str">
            <v>FISN</v>
          </cell>
          <cell r="G1" t="str">
            <v>LEI coverage</v>
          </cell>
          <cell r="H1" t="str">
            <v>CFI coverage</v>
          </cell>
          <cell r="I1" t="str">
            <v>FISN coverage</v>
          </cell>
        </row>
        <row r="2">
          <cell r="B2" t="str">
            <v>Andorra</v>
          </cell>
          <cell r="C2">
            <v>201</v>
          </cell>
          <cell r="D2">
            <v>34</v>
          </cell>
          <cell r="E2">
            <v>201</v>
          </cell>
          <cell r="F2">
            <v>1</v>
          </cell>
          <cell r="G2">
            <v>0.1691542288557214</v>
          </cell>
          <cell r="H2">
            <v>1</v>
          </cell>
          <cell r="I2">
            <v>4.9751243781094526E-3</v>
          </cell>
        </row>
        <row r="3">
          <cell r="B3" t="str">
            <v>United Arab Emirates</v>
          </cell>
          <cell r="C3">
            <v>443</v>
          </cell>
          <cell r="D3">
            <v>56</v>
          </cell>
          <cell r="E3">
            <v>418</v>
          </cell>
          <cell r="F3">
            <v>427</v>
          </cell>
          <cell r="G3">
            <v>0.12641083521444696</v>
          </cell>
          <cell r="H3">
            <v>0.94356659142212185</v>
          </cell>
          <cell r="I3">
            <v>0.963882618510158</v>
          </cell>
        </row>
        <row r="4">
          <cell r="B4" t="str">
            <v>Afghanistan</v>
          </cell>
          <cell r="C4">
            <v>1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1</v>
          </cell>
          <cell r="I4">
            <v>1</v>
          </cell>
        </row>
        <row r="5">
          <cell r="B5" t="str">
            <v>Antigua and Barbuda</v>
          </cell>
          <cell r="C5">
            <v>13</v>
          </cell>
          <cell r="D5">
            <v>1</v>
          </cell>
          <cell r="E5">
            <v>3</v>
          </cell>
          <cell r="F5">
            <v>3</v>
          </cell>
          <cell r="G5">
            <v>7.6923076923076927E-2</v>
          </cell>
          <cell r="H5">
            <v>0.23076923076923078</v>
          </cell>
          <cell r="I5">
            <v>0.23076923076923078</v>
          </cell>
        </row>
        <row r="6">
          <cell r="B6" t="str">
            <v>Anguilla</v>
          </cell>
          <cell r="C6">
            <v>61</v>
          </cell>
          <cell r="D6">
            <v>0</v>
          </cell>
          <cell r="E6">
            <v>40</v>
          </cell>
          <cell r="F6">
            <v>40</v>
          </cell>
          <cell r="G6">
            <v>0</v>
          </cell>
          <cell r="H6">
            <v>0.65573770491803274</v>
          </cell>
          <cell r="I6">
            <v>0.65573770491803274</v>
          </cell>
        </row>
        <row r="7">
          <cell r="B7" t="str">
            <v>Albania</v>
          </cell>
          <cell r="C7">
            <v>40</v>
          </cell>
          <cell r="D7">
            <v>36</v>
          </cell>
          <cell r="E7">
            <v>40</v>
          </cell>
          <cell r="F7">
            <v>37</v>
          </cell>
          <cell r="G7">
            <v>0.9</v>
          </cell>
          <cell r="H7">
            <v>1</v>
          </cell>
          <cell r="I7">
            <v>0.92500000000000004</v>
          </cell>
        </row>
        <row r="8">
          <cell r="B8" t="str">
            <v>Armenia</v>
          </cell>
          <cell r="C8">
            <v>2908</v>
          </cell>
          <cell r="D8">
            <v>0</v>
          </cell>
          <cell r="E8">
            <v>2907</v>
          </cell>
          <cell r="F8">
            <v>2907</v>
          </cell>
          <cell r="G8">
            <v>0</v>
          </cell>
          <cell r="H8">
            <v>0.99965612104539203</v>
          </cell>
          <cell r="I8">
            <v>0.99965612104539203</v>
          </cell>
        </row>
        <row r="9">
          <cell r="B9" t="str">
            <v>Netherlands Antilles</v>
          </cell>
          <cell r="C9">
            <v>3060</v>
          </cell>
          <cell r="D9">
            <v>2</v>
          </cell>
          <cell r="E9">
            <v>8</v>
          </cell>
          <cell r="F9">
            <v>6</v>
          </cell>
          <cell r="G9">
            <v>6.5359477124183002E-4</v>
          </cell>
          <cell r="H9">
            <v>2.6143790849673201E-3</v>
          </cell>
          <cell r="I9">
            <v>1.9607843137254902E-3</v>
          </cell>
        </row>
        <row r="10">
          <cell r="B10" t="str">
            <v>Angola</v>
          </cell>
          <cell r="C10">
            <v>486</v>
          </cell>
          <cell r="D10">
            <v>0</v>
          </cell>
          <cell r="E10">
            <v>486</v>
          </cell>
          <cell r="F10">
            <v>486</v>
          </cell>
          <cell r="G10">
            <v>0</v>
          </cell>
          <cell r="H10">
            <v>1</v>
          </cell>
          <cell r="I10">
            <v>1</v>
          </cell>
        </row>
        <row r="11">
          <cell r="B11" t="str">
            <v>Argentina</v>
          </cell>
          <cell r="C11">
            <v>13051</v>
          </cell>
          <cell r="D11">
            <v>0</v>
          </cell>
          <cell r="E11">
            <v>13051</v>
          </cell>
          <cell r="F11">
            <v>13051</v>
          </cell>
          <cell r="G11">
            <v>0</v>
          </cell>
          <cell r="H11">
            <v>1</v>
          </cell>
          <cell r="I11">
            <v>1</v>
          </cell>
        </row>
        <row r="12">
          <cell r="B12" t="str">
            <v>American Samoa</v>
          </cell>
          <cell r="C12">
            <v>4</v>
          </cell>
          <cell r="D12">
            <v>0</v>
          </cell>
          <cell r="E12">
            <v>4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</row>
        <row r="13">
          <cell r="B13" t="str">
            <v>Austria</v>
          </cell>
          <cell r="C13">
            <v>21062</v>
          </cell>
          <cell r="D13">
            <v>20720</v>
          </cell>
          <cell r="E13">
            <v>21057</v>
          </cell>
          <cell r="F13">
            <v>21062</v>
          </cell>
          <cell r="G13">
            <v>0.98376222580951478</v>
          </cell>
          <cell r="H13">
            <v>0.99976260564049002</v>
          </cell>
          <cell r="I13">
            <v>1</v>
          </cell>
        </row>
        <row r="14">
          <cell r="B14" t="str">
            <v>Australia</v>
          </cell>
          <cell r="C14">
            <v>705500</v>
          </cell>
          <cell r="D14">
            <v>5141</v>
          </cell>
          <cell r="E14">
            <v>704844</v>
          </cell>
          <cell r="F14">
            <v>704918</v>
          </cell>
          <cell r="G14">
            <v>7.2870304748405383E-3</v>
          </cell>
          <cell r="H14">
            <v>0.99907016300496099</v>
          </cell>
          <cell r="I14">
            <v>0.99917505315379163</v>
          </cell>
        </row>
        <row r="15">
          <cell r="B15" t="str">
            <v>Aruba</v>
          </cell>
          <cell r="C15">
            <v>5</v>
          </cell>
          <cell r="D15">
            <v>0</v>
          </cell>
          <cell r="E15">
            <v>1</v>
          </cell>
          <cell r="F15">
            <v>1</v>
          </cell>
          <cell r="G15">
            <v>0</v>
          </cell>
          <cell r="H15">
            <v>0.2</v>
          </cell>
          <cell r="I15">
            <v>0.2</v>
          </cell>
        </row>
        <row r="16">
          <cell r="B16" t="str">
            <v>Azerbaijan</v>
          </cell>
          <cell r="C16">
            <v>2486</v>
          </cell>
          <cell r="D16">
            <v>0</v>
          </cell>
          <cell r="E16">
            <v>2420</v>
          </cell>
          <cell r="F16">
            <v>2426</v>
          </cell>
          <cell r="G16">
            <v>0</v>
          </cell>
          <cell r="H16">
            <v>0.97345132743362828</v>
          </cell>
          <cell r="I16">
            <v>0.97586484312148025</v>
          </cell>
        </row>
        <row r="17">
          <cell r="B17" t="str">
            <v>Bosnia and Herzegovina</v>
          </cell>
          <cell r="C17">
            <v>764</v>
          </cell>
          <cell r="D17">
            <v>110</v>
          </cell>
          <cell r="E17">
            <v>764</v>
          </cell>
          <cell r="F17">
            <v>176</v>
          </cell>
          <cell r="G17">
            <v>0.14397905759162305</v>
          </cell>
          <cell r="H17">
            <v>1</v>
          </cell>
          <cell r="I17">
            <v>0.23036649214659685</v>
          </cell>
        </row>
        <row r="18">
          <cell r="B18" t="str">
            <v>Barbados</v>
          </cell>
          <cell r="C18">
            <v>104</v>
          </cell>
          <cell r="D18">
            <v>14</v>
          </cell>
          <cell r="E18">
            <v>104</v>
          </cell>
          <cell r="F18">
            <v>104</v>
          </cell>
          <cell r="G18">
            <v>0.13461538461538461</v>
          </cell>
          <cell r="H18">
            <v>1</v>
          </cell>
          <cell r="I18">
            <v>1</v>
          </cell>
        </row>
        <row r="19">
          <cell r="B19" t="str">
            <v>Bangladesh</v>
          </cell>
          <cell r="C19">
            <v>535</v>
          </cell>
          <cell r="D19">
            <v>0</v>
          </cell>
          <cell r="E19">
            <v>535</v>
          </cell>
          <cell r="F19">
            <v>535</v>
          </cell>
          <cell r="G19">
            <v>0</v>
          </cell>
          <cell r="H19">
            <v>1</v>
          </cell>
          <cell r="I19">
            <v>1</v>
          </cell>
        </row>
        <row r="20">
          <cell r="B20" t="str">
            <v>Belgium</v>
          </cell>
          <cell r="C20">
            <v>28043</v>
          </cell>
          <cell r="D20">
            <v>16747</v>
          </cell>
          <cell r="E20">
            <v>28036</v>
          </cell>
          <cell r="F20">
            <v>28037</v>
          </cell>
          <cell r="G20">
            <v>0.59719002959740397</v>
          </cell>
          <cell r="H20">
            <v>0.99975038333987087</v>
          </cell>
          <cell r="I20">
            <v>0.99978604286274653</v>
          </cell>
        </row>
        <row r="21">
          <cell r="B21" t="str">
            <v>Burkina Faso</v>
          </cell>
          <cell r="C21">
            <v>120</v>
          </cell>
          <cell r="D21">
            <v>0</v>
          </cell>
          <cell r="E21">
            <v>119</v>
          </cell>
          <cell r="F21">
            <v>119</v>
          </cell>
          <cell r="G21">
            <v>0</v>
          </cell>
          <cell r="H21">
            <v>0.9916666666666667</v>
          </cell>
          <cell r="I21">
            <v>0.9916666666666667</v>
          </cell>
        </row>
        <row r="22">
          <cell r="B22" t="str">
            <v>Bulgaria</v>
          </cell>
          <cell r="C22">
            <v>2171</v>
          </cell>
          <cell r="D22">
            <v>645</v>
          </cell>
          <cell r="E22">
            <v>2168</v>
          </cell>
          <cell r="F22">
            <v>2163</v>
          </cell>
          <cell r="G22">
            <v>0.29709811146936893</v>
          </cell>
          <cell r="H22">
            <v>0.99861814831874707</v>
          </cell>
          <cell r="I22">
            <v>0.99631506218332566</v>
          </cell>
        </row>
        <row r="23">
          <cell r="B23" t="str">
            <v>Bahrain</v>
          </cell>
          <cell r="C23">
            <v>532</v>
          </cell>
          <cell r="D23">
            <v>435</v>
          </cell>
          <cell r="E23">
            <v>532</v>
          </cell>
          <cell r="F23">
            <v>532</v>
          </cell>
          <cell r="G23">
            <v>0.81766917293233088</v>
          </cell>
          <cell r="H23">
            <v>1</v>
          </cell>
          <cell r="I23">
            <v>1</v>
          </cell>
        </row>
        <row r="24">
          <cell r="B24" t="str">
            <v>Burundi</v>
          </cell>
          <cell r="C24">
            <v>1</v>
          </cell>
          <cell r="D24">
            <v>0</v>
          </cell>
          <cell r="E24">
            <v>1</v>
          </cell>
          <cell r="F24">
            <v>1</v>
          </cell>
          <cell r="G24">
            <v>0</v>
          </cell>
          <cell r="H24">
            <v>1</v>
          </cell>
          <cell r="I24">
            <v>1</v>
          </cell>
        </row>
        <row r="25">
          <cell r="B25" t="str">
            <v>Benin</v>
          </cell>
          <cell r="C25">
            <v>77</v>
          </cell>
          <cell r="D25">
            <v>0</v>
          </cell>
          <cell r="E25">
            <v>77</v>
          </cell>
          <cell r="F25">
            <v>77</v>
          </cell>
          <cell r="G25">
            <v>0</v>
          </cell>
          <cell r="H25">
            <v>1</v>
          </cell>
          <cell r="I25">
            <v>1</v>
          </cell>
        </row>
        <row r="26">
          <cell r="B26" t="str">
            <v>Bermuda</v>
          </cell>
          <cell r="C26">
            <v>11377</v>
          </cell>
          <cell r="D26">
            <v>2159</v>
          </cell>
          <cell r="E26">
            <v>7529</v>
          </cell>
          <cell r="F26">
            <v>6890</v>
          </cell>
          <cell r="G26">
            <v>0.18976883185373999</v>
          </cell>
          <cell r="H26">
            <v>0.66177375406521932</v>
          </cell>
          <cell r="I26">
            <v>0.60560780522106006</v>
          </cell>
        </row>
        <row r="27">
          <cell r="B27" t="str">
            <v>Brunei Darussalam</v>
          </cell>
          <cell r="C27">
            <v>2</v>
          </cell>
          <cell r="D27">
            <v>0</v>
          </cell>
          <cell r="E27">
            <v>2</v>
          </cell>
          <cell r="F27">
            <v>1</v>
          </cell>
          <cell r="G27">
            <v>0</v>
          </cell>
          <cell r="H27">
            <v>1</v>
          </cell>
          <cell r="I27">
            <v>0.5</v>
          </cell>
        </row>
        <row r="28">
          <cell r="B28" t="str">
            <v>Bolivia</v>
          </cell>
          <cell r="C28">
            <v>9555</v>
          </cell>
          <cell r="D28">
            <v>0</v>
          </cell>
          <cell r="E28">
            <v>9555</v>
          </cell>
          <cell r="F28">
            <v>9555</v>
          </cell>
          <cell r="G28">
            <v>0</v>
          </cell>
          <cell r="H28">
            <v>1</v>
          </cell>
          <cell r="I28">
            <v>1</v>
          </cell>
        </row>
        <row r="29">
          <cell r="B29" t="str">
            <v>Brazil</v>
          </cell>
          <cell r="C29">
            <v>200622</v>
          </cell>
          <cell r="D29">
            <v>0</v>
          </cell>
          <cell r="E29">
            <v>193293</v>
          </cell>
          <cell r="F29">
            <v>192855</v>
          </cell>
          <cell r="G29">
            <v>0</v>
          </cell>
          <cell r="H29">
            <v>0.96346861261476802</v>
          </cell>
          <cell r="I29">
            <v>0.96128540239854054</v>
          </cell>
        </row>
        <row r="30">
          <cell r="B30" t="str">
            <v>Bahamas</v>
          </cell>
          <cell r="C30">
            <v>3628</v>
          </cell>
          <cell r="D30">
            <v>102</v>
          </cell>
          <cell r="E30">
            <v>1070</v>
          </cell>
          <cell r="F30">
            <v>1076</v>
          </cell>
          <cell r="G30">
            <v>2.8114663726571114E-2</v>
          </cell>
          <cell r="H30">
            <v>0.29492833517089306</v>
          </cell>
          <cell r="I30">
            <v>0.2965821389195149</v>
          </cell>
        </row>
        <row r="31">
          <cell r="B31" t="str">
            <v>Bhutan</v>
          </cell>
          <cell r="C31">
            <v>1</v>
          </cell>
          <cell r="D31">
            <v>0</v>
          </cell>
          <cell r="E31">
            <v>1</v>
          </cell>
          <cell r="F31">
            <v>1</v>
          </cell>
          <cell r="G31">
            <v>0</v>
          </cell>
          <cell r="H31">
            <v>1</v>
          </cell>
          <cell r="I31">
            <v>1</v>
          </cell>
        </row>
        <row r="32">
          <cell r="B32" t="str">
            <v>Botswana</v>
          </cell>
          <cell r="C32">
            <v>234</v>
          </cell>
          <cell r="D32">
            <v>0</v>
          </cell>
          <cell r="E32">
            <v>233</v>
          </cell>
          <cell r="F32">
            <v>233</v>
          </cell>
          <cell r="G32">
            <v>0</v>
          </cell>
          <cell r="H32">
            <v>0.99572649572649574</v>
          </cell>
          <cell r="I32">
            <v>0.99572649572649574</v>
          </cell>
        </row>
        <row r="33">
          <cell r="B33" t="str">
            <v>Belarus</v>
          </cell>
          <cell r="C33">
            <v>78</v>
          </cell>
          <cell r="D33">
            <v>23</v>
          </cell>
          <cell r="E33">
            <v>78</v>
          </cell>
          <cell r="F33">
            <v>78</v>
          </cell>
          <cell r="G33">
            <v>0.29487179487179488</v>
          </cell>
          <cell r="H33">
            <v>1</v>
          </cell>
          <cell r="I33">
            <v>1</v>
          </cell>
        </row>
        <row r="34">
          <cell r="B34" t="str">
            <v>Belize</v>
          </cell>
          <cell r="C34">
            <v>120</v>
          </cell>
          <cell r="D34">
            <v>6</v>
          </cell>
          <cell r="E34">
            <v>20</v>
          </cell>
          <cell r="F34">
            <v>20</v>
          </cell>
          <cell r="G34">
            <v>0.05</v>
          </cell>
          <cell r="H34">
            <v>0.16666666666666666</v>
          </cell>
          <cell r="I34">
            <v>0.16666666666666666</v>
          </cell>
        </row>
        <row r="35">
          <cell r="B35" t="str">
            <v>Canada</v>
          </cell>
          <cell r="C35">
            <v>59098</v>
          </cell>
          <cell r="D35">
            <v>0</v>
          </cell>
          <cell r="E35">
            <v>55861</v>
          </cell>
          <cell r="F35">
            <v>55408</v>
          </cell>
          <cell r="G35">
            <v>0</v>
          </cell>
          <cell r="H35">
            <v>0.94522657281126266</v>
          </cell>
          <cell r="I35">
            <v>0.93756133879319092</v>
          </cell>
        </row>
        <row r="36">
          <cell r="B36" t="str">
            <v>Congo (the Democratic Republic of the)</v>
          </cell>
          <cell r="C36">
            <v>2</v>
          </cell>
          <cell r="D36">
            <v>0</v>
          </cell>
          <cell r="E36">
            <v>2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</row>
        <row r="37">
          <cell r="B37" t="str">
            <v>Congo (the)</v>
          </cell>
          <cell r="C37">
            <v>3</v>
          </cell>
          <cell r="D37">
            <v>0</v>
          </cell>
          <cell r="E37">
            <v>3</v>
          </cell>
          <cell r="F37">
            <v>2</v>
          </cell>
          <cell r="G37">
            <v>0</v>
          </cell>
          <cell r="H37">
            <v>1</v>
          </cell>
          <cell r="I37">
            <v>0.66666666666666663</v>
          </cell>
        </row>
        <row r="38">
          <cell r="B38" t="str">
            <v>Switzerland</v>
          </cell>
          <cell r="C38">
            <v>1030830</v>
          </cell>
          <cell r="D38">
            <v>352619</v>
          </cell>
          <cell r="E38">
            <v>1030777</v>
          </cell>
          <cell r="F38">
            <v>1030814</v>
          </cell>
          <cell r="G38">
            <v>0.34207289271751889</v>
          </cell>
          <cell r="H38">
            <v>0.99994858512072793</v>
          </cell>
          <cell r="I38">
            <v>0.99998447852701222</v>
          </cell>
        </row>
        <row r="39">
          <cell r="B39" t="str">
            <v>Cote d'Ivoire and UEMOA countries</v>
          </cell>
          <cell r="C39">
            <v>342</v>
          </cell>
          <cell r="D39">
            <v>0</v>
          </cell>
          <cell r="E39">
            <v>339</v>
          </cell>
          <cell r="F39">
            <v>340</v>
          </cell>
          <cell r="G39">
            <v>0</v>
          </cell>
          <cell r="H39">
            <v>0.99122807017543857</v>
          </cell>
          <cell r="I39">
            <v>0.99415204678362568</v>
          </cell>
        </row>
        <row r="40">
          <cell r="B40" t="str">
            <v>Cook Islands (the)</v>
          </cell>
          <cell r="C40">
            <v>18</v>
          </cell>
          <cell r="D40">
            <v>4</v>
          </cell>
          <cell r="E40">
            <v>18</v>
          </cell>
          <cell r="F40">
            <v>18</v>
          </cell>
          <cell r="G40">
            <v>0.22222222222222221</v>
          </cell>
          <cell r="H40">
            <v>1</v>
          </cell>
          <cell r="I40">
            <v>1</v>
          </cell>
        </row>
        <row r="41">
          <cell r="B41" t="str">
            <v>Chile</v>
          </cell>
          <cell r="C41">
            <v>6802</v>
          </cell>
          <cell r="D41">
            <v>1093</v>
          </cell>
          <cell r="E41">
            <v>6802</v>
          </cell>
          <cell r="F41">
            <v>6802</v>
          </cell>
          <cell r="G41">
            <v>0.16068803293149073</v>
          </cell>
          <cell r="H41">
            <v>1</v>
          </cell>
          <cell r="I41">
            <v>1</v>
          </cell>
        </row>
        <row r="42">
          <cell r="B42" t="str">
            <v>Cameroon</v>
          </cell>
          <cell r="C42">
            <v>1</v>
          </cell>
          <cell r="D42">
            <v>0</v>
          </cell>
          <cell r="E42">
            <v>1</v>
          </cell>
          <cell r="F42">
            <v>1</v>
          </cell>
          <cell r="G42">
            <v>0</v>
          </cell>
          <cell r="H42">
            <v>1</v>
          </cell>
          <cell r="I42">
            <v>1</v>
          </cell>
        </row>
        <row r="43">
          <cell r="B43" t="str">
            <v>China</v>
          </cell>
          <cell r="C43">
            <v>209348</v>
          </cell>
          <cell r="D43">
            <v>2230</v>
          </cell>
          <cell r="E43">
            <v>209210</v>
          </cell>
          <cell r="F43">
            <v>209203</v>
          </cell>
          <cell r="G43">
            <v>1.065211991516518E-2</v>
          </cell>
          <cell r="H43">
            <v>0.99934081051646062</v>
          </cell>
          <cell r="I43">
            <v>0.99930737336874487</v>
          </cell>
        </row>
        <row r="44">
          <cell r="B44" t="str">
            <v>Colombia</v>
          </cell>
          <cell r="C44">
            <v>1868701</v>
          </cell>
          <cell r="D44">
            <v>0</v>
          </cell>
          <cell r="E44">
            <v>1868693</v>
          </cell>
          <cell r="F44">
            <v>1868650</v>
          </cell>
          <cell r="G44">
            <v>0</v>
          </cell>
          <cell r="H44">
            <v>0.99999571895129291</v>
          </cell>
          <cell r="I44">
            <v>0.99997270831449225</v>
          </cell>
        </row>
        <row r="45">
          <cell r="B45" t="str">
            <v>Costa Rica</v>
          </cell>
          <cell r="C45">
            <v>738</v>
          </cell>
          <cell r="D45">
            <v>0</v>
          </cell>
          <cell r="E45">
            <v>738</v>
          </cell>
          <cell r="F45">
            <v>738</v>
          </cell>
          <cell r="G45">
            <v>0</v>
          </cell>
          <cell r="H45">
            <v>1</v>
          </cell>
          <cell r="I45">
            <v>1</v>
          </cell>
        </row>
        <row r="46">
          <cell r="B46" t="str">
            <v>Czechoslovakia (no longer valid)</v>
          </cell>
          <cell r="C46">
            <v>293</v>
          </cell>
          <cell r="D46">
            <v>36</v>
          </cell>
          <cell r="E46">
            <v>113</v>
          </cell>
          <cell r="F46">
            <v>113</v>
          </cell>
          <cell r="G46">
            <v>0.12286689419795221</v>
          </cell>
          <cell r="H46">
            <v>0.38566552901023893</v>
          </cell>
          <cell r="I46">
            <v>0.38566552901023893</v>
          </cell>
        </row>
        <row r="47">
          <cell r="B47" t="str">
            <v>Cuba</v>
          </cell>
          <cell r="C47">
            <v>25</v>
          </cell>
          <cell r="D47">
            <v>0</v>
          </cell>
          <cell r="E47">
            <v>24</v>
          </cell>
          <cell r="F47">
            <v>24</v>
          </cell>
          <cell r="G47">
            <v>0</v>
          </cell>
          <cell r="H47">
            <v>0.96</v>
          </cell>
          <cell r="I47">
            <v>0.96</v>
          </cell>
        </row>
        <row r="48">
          <cell r="B48" t="str">
            <v>Cabo Verde</v>
          </cell>
          <cell r="C48">
            <v>243</v>
          </cell>
          <cell r="D48">
            <v>0</v>
          </cell>
          <cell r="E48">
            <v>243</v>
          </cell>
          <cell r="F48">
            <v>243</v>
          </cell>
          <cell r="G48">
            <v>0</v>
          </cell>
          <cell r="H48">
            <v>1</v>
          </cell>
          <cell r="I48">
            <v>1</v>
          </cell>
        </row>
        <row r="49">
          <cell r="B49" t="str">
            <v>Curacao</v>
          </cell>
          <cell r="C49">
            <v>5454</v>
          </cell>
          <cell r="D49">
            <v>3383</v>
          </cell>
          <cell r="E49">
            <v>5421</v>
          </cell>
          <cell r="F49">
            <v>5454</v>
          </cell>
          <cell r="G49">
            <v>0.62027869453612028</v>
          </cell>
          <cell r="H49">
            <v>0.99394939493949397</v>
          </cell>
          <cell r="I49">
            <v>1</v>
          </cell>
        </row>
        <row r="50">
          <cell r="B50" t="str">
            <v>Cyprus</v>
          </cell>
          <cell r="C50">
            <v>861</v>
          </cell>
          <cell r="D50">
            <v>163</v>
          </cell>
          <cell r="E50">
            <v>724</v>
          </cell>
          <cell r="F50">
            <v>856</v>
          </cell>
          <cell r="G50">
            <v>0.18931475029036005</v>
          </cell>
          <cell r="H50">
            <v>0.8408826945412311</v>
          </cell>
          <cell r="I50">
            <v>0.9941927990708479</v>
          </cell>
        </row>
        <row r="51">
          <cell r="B51" t="str">
            <v>Czech Republic</v>
          </cell>
          <cell r="C51">
            <v>12504</v>
          </cell>
          <cell r="D51">
            <v>9289</v>
          </cell>
          <cell r="E51">
            <v>9998</v>
          </cell>
          <cell r="F51">
            <v>9999</v>
          </cell>
          <cell r="G51">
            <v>0.74288227767114523</v>
          </cell>
          <cell r="H51">
            <v>0.79958413307741527</v>
          </cell>
          <cell r="I51">
            <v>0.79966410748560457</v>
          </cell>
        </row>
        <row r="52">
          <cell r="B52" t="str">
            <v>Germany</v>
          </cell>
          <cell r="C52">
            <v>3627024</v>
          </cell>
          <cell r="D52">
            <v>3278581</v>
          </cell>
          <cell r="E52">
            <v>3429757</v>
          </cell>
          <cell r="F52">
            <v>3605584</v>
          </cell>
          <cell r="G52">
            <v>0.90393143249121044</v>
          </cell>
          <cell r="H52">
            <v>0.945611884564315</v>
          </cell>
          <cell r="I52">
            <v>0.99408881771943058</v>
          </cell>
        </row>
        <row r="53">
          <cell r="B53" t="str">
            <v>Djibouti</v>
          </cell>
          <cell r="C53">
            <v>1</v>
          </cell>
          <cell r="D53">
            <v>0</v>
          </cell>
          <cell r="E53">
            <v>1</v>
          </cell>
          <cell r="F53">
            <v>1</v>
          </cell>
          <cell r="G53">
            <v>0</v>
          </cell>
          <cell r="H53">
            <v>1</v>
          </cell>
          <cell r="I53">
            <v>1</v>
          </cell>
        </row>
        <row r="54">
          <cell r="B54" t="str">
            <v>Denmark</v>
          </cell>
          <cell r="C54">
            <v>13196</v>
          </cell>
          <cell r="D54">
            <v>6963</v>
          </cell>
          <cell r="E54">
            <v>13196</v>
          </cell>
          <cell r="F54">
            <v>13196</v>
          </cell>
          <cell r="G54">
            <v>0.52765989693846616</v>
          </cell>
          <cell r="H54">
            <v>1</v>
          </cell>
          <cell r="I54">
            <v>1</v>
          </cell>
        </row>
        <row r="55">
          <cell r="B55" t="str">
            <v>Dominica</v>
          </cell>
          <cell r="C55">
            <v>4</v>
          </cell>
          <cell r="D55">
            <v>0</v>
          </cell>
          <cell r="E55">
            <v>2</v>
          </cell>
          <cell r="F55">
            <v>2</v>
          </cell>
          <cell r="G55">
            <v>0</v>
          </cell>
          <cell r="H55">
            <v>0.5</v>
          </cell>
          <cell r="I55">
            <v>0.5</v>
          </cell>
        </row>
        <row r="56">
          <cell r="B56" t="str">
            <v>Dominican Republic</v>
          </cell>
          <cell r="C56">
            <v>285</v>
          </cell>
          <cell r="D56">
            <v>126</v>
          </cell>
          <cell r="E56">
            <v>285</v>
          </cell>
          <cell r="F56">
            <v>285</v>
          </cell>
          <cell r="G56">
            <v>0.44210526315789472</v>
          </cell>
          <cell r="H56">
            <v>1</v>
          </cell>
          <cell r="I56">
            <v>1</v>
          </cell>
        </row>
        <row r="57">
          <cell r="B57" t="str">
            <v>Algeria</v>
          </cell>
          <cell r="C57">
            <v>125</v>
          </cell>
          <cell r="D57">
            <v>0</v>
          </cell>
          <cell r="E57">
            <v>125</v>
          </cell>
          <cell r="F57">
            <v>125</v>
          </cell>
          <cell r="G57">
            <v>0</v>
          </cell>
          <cell r="H57">
            <v>1</v>
          </cell>
          <cell r="I57">
            <v>1</v>
          </cell>
        </row>
        <row r="58">
          <cell r="B58" t="str">
            <v>Ecuador</v>
          </cell>
          <cell r="C58">
            <v>324</v>
          </cell>
          <cell r="D58">
            <v>0</v>
          </cell>
          <cell r="E58">
            <v>324</v>
          </cell>
          <cell r="F58">
            <v>324</v>
          </cell>
          <cell r="G58">
            <v>0</v>
          </cell>
          <cell r="H58">
            <v>1</v>
          </cell>
          <cell r="I58">
            <v>1</v>
          </cell>
        </row>
        <row r="59">
          <cell r="B59" t="str">
            <v>Estonia</v>
          </cell>
          <cell r="C59">
            <v>6412</v>
          </cell>
          <cell r="D59">
            <v>917</v>
          </cell>
          <cell r="E59">
            <v>6411</v>
          </cell>
          <cell r="F59">
            <v>6411</v>
          </cell>
          <cell r="G59">
            <v>0.14301310043668122</v>
          </cell>
          <cell r="H59">
            <v>0.99984404242046165</v>
          </cell>
          <cell r="I59">
            <v>0.99984404242046165</v>
          </cell>
        </row>
        <row r="60">
          <cell r="B60" t="str">
            <v>Egypt</v>
          </cell>
          <cell r="C60">
            <v>28239</v>
          </cell>
          <cell r="D60">
            <v>0</v>
          </cell>
          <cell r="E60">
            <v>28193</v>
          </cell>
          <cell r="F60">
            <v>28194</v>
          </cell>
          <cell r="G60">
            <v>0</v>
          </cell>
          <cell r="H60">
            <v>0.99837104713339708</v>
          </cell>
          <cell r="I60">
            <v>0.99840645915223625</v>
          </cell>
        </row>
        <row r="61">
          <cell r="B61" t="str">
            <v>Eritrea</v>
          </cell>
          <cell r="C61">
            <v>1</v>
          </cell>
          <cell r="D61">
            <v>0</v>
          </cell>
          <cell r="E61">
            <v>1</v>
          </cell>
          <cell r="F61">
            <v>1</v>
          </cell>
          <cell r="G61">
            <v>0</v>
          </cell>
          <cell r="H61">
            <v>1</v>
          </cell>
          <cell r="I61">
            <v>1</v>
          </cell>
        </row>
        <row r="62">
          <cell r="B62" t="str">
            <v>Spain</v>
          </cell>
          <cell r="C62">
            <v>83295</v>
          </cell>
          <cell r="D62">
            <v>79970</v>
          </cell>
          <cell r="E62">
            <v>83295</v>
          </cell>
          <cell r="F62">
            <v>83295</v>
          </cell>
          <cell r="G62">
            <v>0.96008163755327447</v>
          </cell>
          <cell r="H62">
            <v>1</v>
          </cell>
          <cell r="I62">
            <v>1</v>
          </cell>
        </row>
        <row r="63">
          <cell r="B63" t="str">
            <v>Ethiopia</v>
          </cell>
          <cell r="C63">
            <v>2</v>
          </cell>
          <cell r="D63">
            <v>0</v>
          </cell>
          <cell r="E63">
            <v>2</v>
          </cell>
          <cell r="F63">
            <v>1</v>
          </cell>
          <cell r="G63">
            <v>0</v>
          </cell>
          <cell r="H63">
            <v>1</v>
          </cell>
          <cell r="I63">
            <v>0.5</v>
          </cell>
        </row>
        <row r="64">
          <cell r="B64" t="str">
            <v>European Union</v>
          </cell>
          <cell r="C64">
            <v>486</v>
          </cell>
          <cell r="D64">
            <v>318</v>
          </cell>
          <cell r="E64">
            <v>485</v>
          </cell>
          <cell r="F64">
            <v>481</v>
          </cell>
          <cell r="G64">
            <v>0.65432098765432101</v>
          </cell>
          <cell r="H64">
            <v>0.99794238683127567</v>
          </cell>
          <cell r="I64">
            <v>0.98971193415637859</v>
          </cell>
        </row>
        <row r="65">
          <cell r="B65" t="str">
            <v>Finland</v>
          </cell>
          <cell r="C65">
            <v>5209</v>
          </cell>
          <cell r="D65">
            <v>3221</v>
          </cell>
          <cell r="E65">
            <v>5209</v>
          </cell>
          <cell r="F65">
            <v>4245</v>
          </cell>
          <cell r="G65">
            <v>0.61835285083509306</v>
          </cell>
          <cell r="H65">
            <v>1</v>
          </cell>
          <cell r="I65">
            <v>0.81493568823190632</v>
          </cell>
        </row>
        <row r="66">
          <cell r="B66" t="str">
            <v>Fiji</v>
          </cell>
          <cell r="C66">
            <v>416</v>
          </cell>
          <cell r="D66">
            <v>389</v>
          </cell>
          <cell r="E66">
            <v>416</v>
          </cell>
          <cell r="F66">
            <v>416</v>
          </cell>
          <cell r="G66">
            <v>0.93509615384615385</v>
          </cell>
          <cell r="H66">
            <v>1</v>
          </cell>
          <cell r="I66">
            <v>1</v>
          </cell>
        </row>
        <row r="67">
          <cell r="B67" t="str">
            <v>Falkland Islands (the) [Malvinas]</v>
          </cell>
          <cell r="C67">
            <v>1</v>
          </cell>
          <cell r="D67">
            <v>1</v>
          </cell>
          <cell r="E67">
            <v>1</v>
          </cell>
          <cell r="F67">
            <v>1</v>
          </cell>
          <cell r="G67">
            <v>1</v>
          </cell>
          <cell r="H67">
            <v>1</v>
          </cell>
          <cell r="I67">
            <v>1</v>
          </cell>
        </row>
        <row r="68">
          <cell r="B68" t="str">
            <v>Faroe Islands (the)</v>
          </cell>
          <cell r="C68">
            <v>11</v>
          </cell>
          <cell r="D68">
            <v>3</v>
          </cell>
          <cell r="E68">
            <v>11</v>
          </cell>
          <cell r="F68">
            <v>11</v>
          </cell>
          <cell r="G68">
            <v>0.27272727272727271</v>
          </cell>
          <cell r="H68">
            <v>1</v>
          </cell>
          <cell r="I68">
            <v>1</v>
          </cell>
        </row>
        <row r="69">
          <cell r="B69" t="str">
            <v>France</v>
          </cell>
          <cell r="C69">
            <v>514183</v>
          </cell>
          <cell r="D69">
            <v>417457</v>
          </cell>
          <cell r="E69">
            <v>514178</v>
          </cell>
          <cell r="F69">
            <v>514118</v>
          </cell>
          <cell r="G69">
            <v>0.81188409574023257</v>
          </cell>
          <cell r="H69">
            <v>0.99999027583564604</v>
          </cell>
          <cell r="I69">
            <v>0.99987358586339881</v>
          </cell>
        </row>
        <row r="70">
          <cell r="B70" t="str">
            <v>Gabon</v>
          </cell>
          <cell r="C70">
            <v>1</v>
          </cell>
          <cell r="D70">
            <v>1</v>
          </cell>
          <cell r="E70">
            <v>1</v>
          </cell>
          <cell r="F70">
            <v>1</v>
          </cell>
          <cell r="G70">
            <v>1</v>
          </cell>
          <cell r="H70">
            <v>1</v>
          </cell>
          <cell r="I70">
            <v>1</v>
          </cell>
        </row>
        <row r="71">
          <cell r="B71" t="str">
            <v>United Kingdom</v>
          </cell>
          <cell r="C71">
            <v>815569</v>
          </cell>
          <cell r="D71">
            <v>648617</v>
          </cell>
          <cell r="E71">
            <v>815456</v>
          </cell>
          <cell r="F71">
            <v>815569</v>
          </cell>
          <cell r="G71">
            <v>0.79529383779913165</v>
          </cell>
          <cell r="H71">
            <v>0.99986144642574692</v>
          </cell>
          <cell r="I71">
            <v>1</v>
          </cell>
        </row>
        <row r="72">
          <cell r="B72" t="str">
            <v>Grenada</v>
          </cell>
          <cell r="C72">
            <v>11</v>
          </cell>
          <cell r="D72">
            <v>1</v>
          </cell>
          <cell r="E72">
            <v>5</v>
          </cell>
          <cell r="F72">
            <v>5</v>
          </cell>
          <cell r="G72">
            <v>9.0909090909090912E-2</v>
          </cell>
          <cell r="H72">
            <v>0.45454545454545453</v>
          </cell>
          <cell r="I72">
            <v>0.45454545454545453</v>
          </cell>
        </row>
        <row r="73">
          <cell r="B73" t="str">
            <v>Georgia</v>
          </cell>
          <cell r="C73">
            <v>339</v>
          </cell>
          <cell r="D73">
            <v>0</v>
          </cell>
          <cell r="E73">
            <v>332</v>
          </cell>
          <cell r="F73">
            <v>333</v>
          </cell>
          <cell r="G73">
            <v>0</v>
          </cell>
          <cell r="H73">
            <v>0.97935103244837762</v>
          </cell>
          <cell r="I73">
            <v>0.98230088495575218</v>
          </cell>
        </row>
        <row r="74">
          <cell r="B74" t="str">
            <v>Guernsey</v>
          </cell>
          <cell r="C74">
            <v>3301</v>
          </cell>
          <cell r="D74">
            <v>505</v>
          </cell>
          <cell r="E74">
            <v>3294</v>
          </cell>
          <cell r="F74">
            <v>3301</v>
          </cell>
          <cell r="G74">
            <v>0.15298394425931536</v>
          </cell>
          <cell r="H74">
            <v>0.99787943047561345</v>
          </cell>
          <cell r="I74">
            <v>1</v>
          </cell>
        </row>
        <row r="75">
          <cell r="B75" t="str">
            <v>Ghana</v>
          </cell>
          <cell r="C75">
            <v>249</v>
          </cell>
          <cell r="D75">
            <v>168</v>
          </cell>
          <cell r="E75">
            <v>249</v>
          </cell>
          <cell r="F75">
            <v>249</v>
          </cell>
          <cell r="G75">
            <v>0.67469879518072284</v>
          </cell>
          <cell r="H75">
            <v>1</v>
          </cell>
          <cell r="I75">
            <v>1</v>
          </cell>
        </row>
        <row r="76">
          <cell r="B76" t="str">
            <v>Gibraltar</v>
          </cell>
          <cell r="C76">
            <v>572</v>
          </cell>
          <cell r="D76">
            <v>88</v>
          </cell>
          <cell r="E76">
            <v>572</v>
          </cell>
          <cell r="F76">
            <v>17</v>
          </cell>
          <cell r="G76">
            <v>0.15384615384615385</v>
          </cell>
          <cell r="H76">
            <v>1</v>
          </cell>
          <cell r="I76">
            <v>2.972027972027972E-2</v>
          </cell>
        </row>
        <row r="77">
          <cell r="B77" t="str">
            <v>Gambia</v>
          </cell>
          <cell r="C77">
            <v>3</v>
          </cell>
          <cell r="D77">
            <v>0</v>
          </cell>
          <cell r="E77">
            <v>3</v>
          </cell>
          <cell r="F77">
            <v>1</v>
          </cell>
          <cell r="G77">
            <v>0</v>
          </cell>
          <cell r="H77">
            <v>1</v>
          </cell>
          <cell r="I77">
            <v>0.33333333333333331</v>
          </cell>
        </row>
        <row r="78">
          <cell r="B78" t="str">
            <v>Guinea</v>
          </cell>
          <cell r="C78">
            <v>1</v>
          </cell>
          <cell r="D78">
            <v>0</v>
          </cell>
          <cell r="E78">
            <v>1</v>
          </cell>
          <cell r="F78">
            <v>1</v>
          </cell>
          <cell r="G78">
            <v>0</v>
          </cell>
          <cell r="H78">
            <v>1</v>
          </cell>
          <cell r="I78">
            <v>1</v>
          </cell>
        </row>
        <row r="79">
          <cell r="B79" t="str">
            <v>Greece</v>
          </cell>
          <cell r="C79">
            <v>3178</v>
          </cell>
          <cell r="D79">
            <v>2913</v>
          </cell>
          <cell r="E79">
            <v>3173</v>
          </cell>
          <cell r="F79">
            <v>3178</v>
          </cell>
          <cell r="G79">
            <v>0.91661422278162363</v>
          </cell>
          <cell r="H79">
            <v>0.99842668344870988</v>
          </cell>
          <cell r="I79">
            <v>1</v>
          </cell>
        </row>
        <row r="80">
          <cell r="B80" t="str">
            <v>Guatemala</v>
          </cell>
          <cell r="C80">
            <v>371</v>
          </cell>
          <cell r="D80">
            <v>0</v>
          </cell>
          <cell r="E80">
            <v>362</v>
          </cell>
          <cell r="F80">
            <v>371</v>
          </cell>
          <cell r="G80">
            <v>0</v>
          </cell>
          <cell r="H80">
            <v>0.97574123989218331</v>
          </cell>
          <cell r="I80">
            <v>1</v>
          </cell>
        </row>
        <row r="81">
          <cell r="B81" t="str">
            <v>Guinea-Bissau</v>
          </cell>
          <cell r="C81">
            <v>42</v>
          </cell>
          <cell r="D81">
            <v>0</v>
          </cell>
          <cell r="E81">
            <v>42</v>
          </cell>
          <cell r="F81">
            <v>42</v>
          </cell>
          <cell r="G81">
            <v>0</v>
          </cell>
          <cell r="H81">
            <v>1</v>
          </cell>
          <cell r="I81">
            <v>1</v>
          </cell>
        </row>
        <row r="82">
          <cell r="B82" t="str">
            <v>Hong Kong</v>
          </cell>
          <cell r="C82">
            <v>10146</v>
          </cell>
          <cell r="D82">
            <v>7121</v>
          </cell>
          <cell r="E82">
            <v>10038</v>
          </cell>
          <cell r="F82">
            <v>10051</v>
          </cell>
          <cell r="G82">
            <v>0.70185294697417699</v>
          </cell>
          <cell r="H82">
            <v>0.9893554109994086</v>
          </cell>
          <cell r="I82">
            <v>0.99063670411985016</v>
          </cell>
        </row>
        <row r="83">
          <cell r="B83" t="str">
            <v>Honduras</v>
          </cell>
          <cell r="C83">
            <v>381</v>
          </cell>
          <cell r="D83">
            <v>0</v>
          </cell>
          <cell r="E83">
            <v>380</v>
          </cell>
          <cell r="F83">
            <v>380</v>
          </cell>
          <cell r="G83">
            <v>0</v>
          </cell>
          <cell r="H83">
            <v>0.99737532808398954</v>
          </cell>
          <cell r="I83">
            <v>0.99737532808398954</v>
          </cell>
        </row>
        <row r="84">
          <cell r="B84" t="str">
            <v>Croatia</v>
          </cell>
          <cell r="C84">
            <v>1079</v>
          </cell>
          <cell r="D84">
            <v>0</v>
          </cell>
          <cell r="E84">
            <v>1079</v>
          </cell>
          <cell r="F84">
            <v>1079</v>
          </cell>
          <cell r="G84">
            <v>0</v>
          </cell>
          <cell r="H84">
            <v>1</v>
          </cell>
          <cell r="I84">
            <v>1</v>
          </cell>
        </row>
        <row r="85">
          <cell r="B85" t="str">
            <v>Haiti</v>
          </cell>
          <cell r="C85">
            <v>1</v>
          </cell>
          <cell r="D85">
            <v>0</v>
          </cell>
          <cell r="E85"/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B86" t="str">
            <v>Hungary</v>
          </cell>
          <cell r="C86">
            <v>98086</v>
          </cell>
          <cell r="D86">
            <v>76478</v>
          </cell>
          <cell r="E86">
            <v>88395</v>
          </cell>
          <cell r="F86">
            <v>98086</v>
          </cell>
          <cell r="G86">
            <v>0.7797035254776421</v>
          </cell>
          <cell r="H86">
            <v>0.90119894786208021</v>
          </cell>
          <cell r="I86">
            <v>1</v>
          </cell>
        </row>
        <row r="87">
          <cell r="B87" t="str">
            <v>Indonesia</v>
          </cell>
          <cell r="C87">
            <v>10136</v>
          </cell>
          <cell r="D87">
            <v>0</v>
          </cell>
          <cell r="E87">
            <v>9690</v>
          </cell>
          <cell r="F87">
            <v>10136</v>
          </cell>
          <cell r="G87">
            <v>0</v>
          </cell>
          <cell r="H87">
            <v>0.95599842146803471</v>
          </cell>
          <cell r="I87">
            <v>1</v>
          </cell>
        </row>
        <row r="88">
          <cell r="B88" t="str">
            <v>Ireland</v>
          </cell>
          <cell r="C88">
            <v>122562</v>
          </cell>
          <cell r="D88">
            <v>11325</v>
          </cell>
          <cell r="E88">
            <v>122561</v>
          </cell>
          <cell r="F88">
            <v>122562</v>
          </cell>
          <cell r="G88">
            <v>9.240221275762471E-2</v>
          </cell>
          <cell r="H88">
            <v>0.99999184086421566</v>
          </cell>
          <cell r="I88">
            <v>1</v>
          </cell>
        </row>
        <row r="89">
          <cell r="B89" t="str">
            <v>Israel</v>
          </cell>
          <cell r="C89">
            <v>15979</v>
          </cell>
          <cell r="D89">
            <v>0</v>
          </cell>
          <cell r="E89">
            <v>15719</v>
          </cell>
          <cell r="F89">
            <v>13525</v>
          </cell>
          <cell r="G89">
            <v>0</v>
          </cell>
          <cell r="H89">
            <v>0.98372864384504666</v>
          </cell>
          <cell r="I89">
            <v>0.84642343075286308</v>
          </cell>
        </row>
        <row r="90">
          <cell r="B90" t="str">
            <v>Isle of Man</v>
          </cell>
          <cell r="C90">
            <v>1525</v>
          </cell>
          <cell r="D90">
            <v>287</v>
          </cell>
          <cell r="E90">
            <v>1524</v>
          </cell>
          <cell r="F90">
            <v>1525</v>
          </cell>
          <cell r="G90">
            <v>0.18819672131147541</v>
          </cell>
          <cell r="H90">
            <v>0.999344262295082</v>
          </cell>
          <cell r="I90">
            <v>1</v>
          </cell>
        </row>
        <row r="91">
          <cell r="B91" t="str">
            <v>India</v>
          </cell>
          <cell r="C91">
            <v>116801</v>
          </cell>
          <cell r="D91">
            <v>11998</v>
          </cell>
          <cell r="E91">
            <v>116801</v>
          </cell>
          <cell r="F91">
            <v>116801</v>
          </cell>
          <cell r="G91">
            <v>0.10272172327291719</v>
          </cell>
          <cell r="H91">
            <v>1</v>
          </cell>
          <cell r="I91">
            <v>1</v>
          </cell>
        </row>
        <row r="92">
          <cell r="B92" t="str">
            <v>Iraq</v>
          </cell>
          <cell r="C92">
            <v>145</v>
          </cell>
          <cell r="D92">
            <v>3</v>
          </cell>
          <cell r="E92">
            <v>145</v>
          </cell>
          <cell r="F92">
            <v>96</v>
          </cell>
          <cell r="G92">
            <v>2.0689655172413793E-2</v>
          </cell>
          <cell r="H92">
            <v>1</v>
          </cell>
          <cell r="I92">
            <v>0.66206896551724137</v>
          </cell>
        </row>
        <row r="93">
          <cell r="B93" t="str">
            <v>Iran</v>
          </cell>
          <cell r="C93">
            <v>5860</v>
          </cell>
          <cell r="D93">
            <v>0</v>
          </cell>
          <cell r="E93">
            <v>5839</v>
          </cell>
          <cell r="F93">
            <v>5752</v>
          </cell>
          <cell r="G93">
            <v>0</v>
          </cell>
          <cell r="H93">
            <v>0.99641638225255968</v>
          </cell>
          <cell r="I93">
            <v>0.9815699658703072</v>
          </cell>
        </row>
        <row r="94">
          <cell r="B94" t="str">
            <v>Iceland</v>
          </cell>
          <cell r="C94">
            <v>734</v>
          </cell>
          <cell r="D94">
            <v>605</v>
          </cell>
          <cell r="E94">
            <v>734</v>
          </cell>
          <cell r="F94">
            <v>734</v>
          </cell>
          <cell r="G94">
            <v>0.8242506811989101</v>
          </cell>
          <cell r="H94">
            <v>1</v>
          </cell>
          <cell r="I94">
            <v>1</v>
          </cell>
        </row>
        <row r="95">
          <cell r="B95" t="str">
            <v>Italy</v>
          </cell>
          <cell r="C95">
            <v>106394</v>
          </cell>
          <cell r="D95">
            <v>99133</v>
          </cell>
          <cell r="E95">
            <v>106394</v>
          </cell>
          <cell r="F95">
            <v>106394</v>
          </cell>
          <cell r="G95">
            <v>0.93175367031975487</v>
          </cell>
          <cell r="H95">
            <v>1</v>
          </cell>
          <cell r="I95">
            <v>1</v>
          </cell>
        </row>
        <row r="96">
          <cell r="B96" t="str">
            <v>Jersey</v>
          </cell>
          <cell r="C96">
            <v>3526</v>
          </cell>
          <cell r="D96">
            <v>1756</v>
          </cell>
          <cell r="E96">
            <v>3525</v>
          </cell>
          <cell r="F96">
            <v>3526</v>
          </cell>
          <cell r="G96">
            <v>0.49801474758933634</v>
          </cell>
          <cell r="H96">
            <v>0.99971639251276234</v>
          </cell>
          <cell r="I96">
            <v>1</v>
          </cell>
        </row>
        <row r="97">
          <cell r="B97" t="str">
            <v>Jamaica</v>
          </cell>
          <cell r="C97">
            <v>1177</v>
          </cell>
          <cell r="D97">
            <v>0</v>
          </cell>
          <cell r="E97">
            <v>1078</v>
          </cell>
          <cell r="F97">
            <v>1177</v>
          </cell>
          <cell r="G97">
            <v>0</v>
          </cell>
          <cell r="H97">
            <v>0.91588785046728971</v>
          </cell>
          <cell r="I97">
            <v>1</v>
          </cell>
        </row>
        <row r="98">
          <cell r="B98" t="str">
            <v>Jordan</v>
          </cell>
          <cell r="C98">
            <v>499</v>
          </cell>
          <cell r="D98">
            <v>0</v>
          </cell>
          <cell r="E98">
            <v>499</v>
          </cell>
          <cell r="F98">
            <v>499</v>
          </cell>
          <cell r="G98">
            <v>0</v>
          </cell>
          <cell r="H98">
            <v>1</v>
          </cell>
          <cell r="I98">
            <v>1</v>
          </cell>
        </row>
        <row r="99">
          <cell r="B99" t="str">
            <v>Japan</v>
          </cell>
          <cell r="C99">
            <v>23948</v>
          </cell>
          <cell r="D99">
            <v>715</v>
          </cell>
          <cell r="E99">
            <v>23947</v>
          </cell>
          <cell r="F99">
            <v>23947</v>
          </cell>
          <cell r="G99">
            <v>2.985635543677969E-2</v>
          </cell>
          <cell r="H99">
            <v>0.99995824285952895</v>
          </cell>
          <cell r="I99">
            <v>0.99995824285952895</v>
          </cell>
        </row>
        <row r="100">
          <cell r="B100" t="str">
            <v>Kenya</v>
          </cell>
          <cell r="C100">
            <v>156</v>
          </cell>
          <cell r="D100">
            <v>0</v>
          </cell>
          <cell r="E100">
            <v>144</v>
          </cell>
          <cell r="F100">
            <v>144</v>
          </cell>
          <cell r="G100">
            <v>0</v>
          </cell>
          <cell r="H100">
            <v>0.92307692307692313</v>
          </cell>
          <cell r="I100">
            <v>0.92307692307692313</v>
          </cell>
        </row>
        <row r="101">
          <cell r="B101" t="str">
            <v>Kyrgyzstan</v>
          </cell>
          <cell r="C101">
            <v>15</v>
          </cell>
          <cell r="D101">
            <v>0</v>
          </cell>
          <cell r="E101">
            <v>15</v>
          </cell>
          <cell r="F101">
            <v>7</v>
          </cell>
          <cell r="G101">
            <v>0</v>
          </cell>
          <cell r="H101">
            <v>1</v>
          </cell>
          <cell r="I101">
            <v>0.46666666666666667</v>
          </cell>
        </row>
        <row r="102">
          <cell r="B102" t="str">
            <v>Cambodia</v>
          </cell>
          <cell r="C102">
            <v>1</v>
          </cell>
          <cell r="D102">
            <v>0</v>
          </cell>
          <cell r="E102">
            <v>1</v>
          </cell>
          <cell r="F102">
            <v>1</v>
          </cell>
          <cell r="G102">
            <v>0</v>
          </cell>
          <cell r="H102">
            <v>1</v>
          </cell>
          <cell r="I102">
            <v>1</v>
          </cell>
        </row>
        <row r="103">
          <cell r="B103" t="str">
            <v>Comoros (the)</v>
          </cell>
          <cell r="C103">
            <v>2</v>
          </cell>
          <cell r="D103">
            <v>0</v>
          </cell>
          <cell r="E103">
            <v>2</v>
          </cell>
          <cell r="F103">
            <v>1</v>
          </cell>
          <cell r="G103">
            <v>0</v>
          </cell>
          <cell r="H103">
            <v>1</v>
          </cell>
          <cell r="I103">
            <v>0.5</v>
          </cell>
        </row>
        <row r="104">
          <cell r="B104" t="str">
            <v>Saint Kitts and Nevis</v>
          </cell>
          <cell r="C104">
            <v>36</v>
          </cell>
          <cell r="D104">
            <v>0</v>
          </cell>
          <cell r="E104">
            <v>15</v>
          </cell>
          <cell r="F104">
            <v>15</v>
          </cell>
          <cell r="G104">
            <v>0</v>
          </cell>
          <cell r="H104">
            <v>0.41666666666666669</v>
          </cell>
          <cell r="I104">
            <v>0.41666666666666669</v>
          </cell>
        </row>
        <row r="105">
          <cell r="B105" t="str">
            <v>Korea</v>
          </cell>
          <cell r="C105">
            <v>207746</v>
          </cell>
          <cell r="D105">
            <v>545</v>
          </cell>
          <cell r="E105">
            <v>169213</v>
          </cell>
          <cell r="F105">
            <v>205383</v>
          </cell>
          <cell r="G105">
            <v>2.6233958776582943E-3</v>
          </cell>
          <cell r="H105">
            <v>0.81451869109393205</v>
          </cell>
          <cell r="I105">
            <v>0.98862553310292378</v>
          </cell>
        </row>
        <row r="106">
          <cell r="B106" t="str">
            <v>Kuwait</v>
          </cell>
          <cell r="C106">
            <v>927</v>
          </cell>
          <cell r="D106">
            <v>0</v>
          </cell>
          <cell r="E106">
            <v>927</v>
          </cell>
          <cell r="F106">
            <v>927</v>
          </cell>
          <cell r="G106">
            <v>0</v>
          </cell>
          <cell r="H106">
            <v>1</v>
          </cell>
          <cell r="I106">
            <v>1</v>
          </cell>
        </row>
        <row r="107">
          <cell r="B107" t="str">
            <v>Cayman Islands (the)</v>
          </cell>
          <cell r="C107">
            <v>74048</v>
          </cell>
          <cell r="D107">
            <v>25587</v>
          </cell>
          <cell r="E107">
            <v>57506</v>
          </cell>
          <cell r="F107">
            <v>57478</v>
          </cell>
          <cell r="G107">
            <v>0.34554613223854796</v>
          </cell>
          <cell r="H107">
            <v>0.77660436473638716</v>
          </cell>
          <cell r="I107">
            <v>0.77622623163353499</v>
          </cell>
        </row>
        <row r="108">
          <cell r="B108" t="str">
            <v>Kazakhstan</v>
          </cell>
          <cell r="C108">
            <v>3574</v>
          </cell>
          <cell r="D108">
            <v>42</v>
          </cell>
          <cell r="E108">
            <v>3574</v>
          </cell>
          <cell r="F108">
            <v>3574</v>
          </cell>
          <cell r="G108">
            <v>1.1751538891997761E-2</v>
          </cell>
          <cell r="H108">
            <v>1</v>
          </cell>
          <cell r="I108">
            <v>1</v>
          </cell>
        </row>
        <row r="109">
          <cell r="B109" t="str">
            <v>Lao People's Democratic Republic (the)</v>
          </cell>
          <cell r="C109">
            <v>1</v>
          </cell>
          <cell r="D109">
            <v>0</v>
          </cell>
          <cell r="E109">
            <v>1</v>
          </cell>
          <cell r="F109">
            <v>1</v>
          </cell>
          <cell r="G109">
            <v>0</v>
          </cell>
          <cell r="H109">
            <v>1</v>
          </cell>
          <cell r="I109">
            <v>1</v>
          </cell>
        </row>
        <row r="110">
          <cell r="B110" t="str">
            <v>Lebanon</v>
          </cell>
          <cell r="C110">
            <v>1236</v>
          </cell>
          <cell r="D110">
            <v>0</v>
          </cell>
          <cell r="E110">
            <v>1236</v>
          </cell>
          <cell r="F110">
            <v>1236</v>
          </cell>
          <cell r="G110">
            <v>0</v>
          </cell>
          <cell r="H110">
            <v>1</v>
          </cell>
          <cell r="I110">
            <v>1</v>
          </cell>
        </row>
        <row r="111">
          <cell r="B111" t="str">
            <v>Saint Lucia</v>
          </cell>
          <cell r="C111">
            <v>72</v>
          </cell>
          <cell r="D111">
            <v>3</v>
          </cell>
          <cell r="E111">
            <v>25</v>
          </cell>
          <cell r="F111">
            <v>25</v>
          </cell>
          <cell r="G111">
            <v>4.1666666666666664E-2</v>
          </cell>
          <cell r="H111">
            <v>0.34722222222222221</v>
          </cell>
          <cell r="I111">
            <v>0.34722222222222221</v>
          </cell>
        </row>
        <row r="112">
          <cell r="B112" t="str">
            <v>Liechtenstein</v>
          </cell>
          <cell r="C112">
            <v>3816</v>
          </cell>
          <cell r="D112">
            <v>3197</v>
          </cell>
          <cell r="E112">
            <v>3816</v>
          </cell>
          <cell r="F112">
            <v>3816</v>
          </cell>
          <cell r="G112">
            <v>0.83778825995807127</v>
          </cell>
          <cell r="H112">
            <v>1</v>
          </cell>
          <cell r="I112">
            <v>1</v>
          </cell>
        </row>
        <row r="113">
          <cell r="B113" t="str">
            <v>Sri Lanka</v>
          </cell>
          <cell r="C113">
            <v>678</v>
          </cell>
          <cell r="D113">
            <v>0</v>
          </cell>
          <cell r="E113">
            <v>555</v>
          </cell>
          <cell r="F113">
            <v>673</v>
          </cell>
          <cell r="G113">
            <v>0</v>
          </cell>
          <cell r="H113">
            <v>0.81858407079646023</v>
          </cell>
          <cell r="I113">
            <v>0.99262536873156337</v>
          </cell>
        </row>
        <row r="114">
          <cell r="B114" t="str">
            <v>Liberia</v>
          </cell>
          <cell r="C114">
            <v>17</v>
          </cell>
          <cell r="D114">
            <v>2</v>
          </cell>
          <cell r="E114">
            <v>17</v>
          </cell>
          <cell r="F114">
            <v>10</v>
          </cell>
          <cell r="G114">
            <v>0.11764705882352941</v>
          </cell>
          <cell r="H114">
            <v>1</v>
          </cell>
          <cell r="I114">
            <v>0.58823529411764708</v>
          </cell>
        </row>
        <row r="115">
          <cell r="B115" t="str">
            <v>Lesotho</v>
          </cell>
          <cell r="C115">
            <v>8</v>
          </cell>
          <cell r="D115">
            <v>0</v>
          </cell>
          <cell r="E115">
            <v>8</v>
          </cell>
          <cell r="F115">
            <v>1</v>
          </cell>
          <cell r="G115">
            <v>0</v>
          </cell>
          <cell r="H115">
            <v>1</v>
          </cell>
          <cell r="I115">
            <v>0.125</v>
          </cell>
        </row>
        <row r="116">
          <cell r="B116" t="str">
            <v>Lithuania</v>
          </cell>
          <cell r="C116">
            <v>791</v>
          </cell>
          <cell r="D116">
            <v>263</v>
          </cell>
          <cell r="E116">
            <v>790</v>
          </cell>
          <cell r="F116">
            <v>791</v>
          </cell>
          <cell r="G116">
            <v>0.33249051833122628</v>
          </cell>
          <cell r="H116">
            <v>0.99873577749683939</v>
          </cell>
          <cell r="I116">
            <v>1</v>
          </cell>
        </row>
        <row r="117">
          <cell r="B117" t="str">
            <v>Luxembourg/Clearstream</v>
          </cell>
          <cell r="C117">
            <v>328583</v>
          </cell>
          <cell r="D117">
            <v>157858</v>
          </cell>
          <cell r="E117">
            <v>328577</v>
          </cell>
          <cell r="F117">
            <v>316354</v>
          </cell>
          <cell r="G117">
            <v>0.48042047214858957</v>
          </cell>
          <cell r="H117">
            <v>0.99998173977351235</v>
          </cell>
          <cell r="I117">
            <v>0.96278261504703533</v>
          </cell>
        </row>
        <row r="118">
          <cell r="B118" t="str">
            <v>Latvia</v>
          </cell>
          <cell r="C118">
            <v>234141</v>
          </cell>
          <cell r="D118">
            <v>93</v>
          </cell>
          <cell r="E118">
            <v>234141</v>
          </cell>
          <cell r="F118">
            <v>234141</v>
          </cell>
          <cell r="G118">
            <v>3.971965610465489E-4</v>
          </cell>
          <cell r="H118">
            <v>1</v>
          </cell>
          <cell r="I118">
            <v>1</v>
          </cell>
        </row>
        <row r="119">
          <cell r="B119" t="str">
            <v>Libya</v>
          </cell>
          <cell r="C119">
            <v>52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B120" t="str">
            <v>Morocco</v>
          </cell>
          <cell r="C120">
            <v>1849</v>
          </cell>
          <cell r="D120">
            <v>0</v>
          </cell>
          <cell r="E120">
            <v>1823</v>
          </cell>
          <cell r="F120">
            <v>1823</v>
          </cell>
          <cell r="G120">
            <v>0</v>
          </cell>
          <cell r="H120">
            <v>0.98593834505137912</v>
          </cell>
          <cell r="I120">
            <v>0.98593834505137912</v>
          </cell>
        </row>
        <row r="121">
          <cell r="B121" t="str">
            <v>Monaco</v>
          </cell>
          <cell r="C121">
            <v>172</v>
          </cell>
          <cell r="D121">
            <v>25</v>
          </cell>
          <cell r="E121">
            <v>171</v>
          </cell>
          <cell r="F121">
            <v>171</v>
          </cell>
          <cell r="G121">
            <v>0.14534883720930233</v>
          </cell>
          <cell r="H121">
            <v>0.9941860465116279</v>
          </cell>
          <cell r="I121">
            <v>0.9941860465116279</v>
          </cell>
        </row>
        <row r="122">
          <cell r="B122" t="str">
            <v>Moldova (the Republic of)</v>
          </cell>
          <cell r="C122">
            <v>2</v>
          </cell>
          <cell r="D122">
            <v>0</v>
          </cell>
          <cell r="E122">
            <v>2</v>
          </cell>
          <cell r="F122">
            <v>1</v>
          </cell>
          <cell r="G122">
            <v>0</v>
          </cell>
          <cell r="H122">
            <v>1</v>
          </cell>
          <cell r="I122">
            <v>0.5</v>
          </cell>
        </row>
        <row r="123">
          <cell r="B123" t="str">
            <v>Montenegro</v>
          </cell>
          <cell r="C123">
            <v>295</v>
          </cell>
          <cell r="D123">
            <v>0</v>
          </cell>
          <cell r="E123">
            <v>291</v>
          </cell>
          <cell r="F123">
            <v>291</v>
          </cell>
          <cell r="G123">
            <v>0</v>
          </cell>
          <cell r="H123">
            <v>0.98644067796610169</v>
          </cell>
          <cell r="I123">
            <v>0.98644067796610169</v>
          </cell>
        </row>
        <row r="124">
          <cell r="B124" t="str">
            <v>Marshall Islands</v>
          </cell>
          <cell r="C124">
            <v>356</v>
          </cell>
          <cell r="D124">
            <v>139</v>
          </cell>
          <cell r="E124">
            <v>262</v>
          </cell>
          <cell r="F124">
            <v>262</v>
          </cell>
          <cell r="G124">
            <v>0.3904494382022472</v>
          </cell>
          <cell r="H124">
            <v>0.7359550561797753</v>
          </cell>
          <cell r="I124">
            <v>0.7359550561797753</v>
          </cell>
        </row>
        <row r="125">
          <cell r="B125" t="str">
            <v>North Macedonia</v>
          </cell>
          <cell r="C125">
            <v>705</v>
          </cell>
          <cell r="D125">
            <v>0</v>
          </cell>
          <cell r="E125">
            <v>703</v>
          </cell>
          <cell r="F125">
            <v>703</v>
          </cell>
          <cell r="G125">
            <v>0</v>
          </cell>
          <cell r="H125">
            <v>0.99716312056737588</v>
          </cell>
          <cell r="I125">
            <v>0.99716312056737588</v>
          </cell>
        </row>
        <row r="126">
          <cell r="B126" t="str">
            <v>Mali</v>
          </cell>
          <cell r="C126">
            <v>119</v>
          </cell>
          <cell r="D126">
            <v>0</v>
          </cell>
          <cell r="E126">
            <v>119</v>
          </cell>
          <cell r="F126">
            <v>119</v>
          </cell>
          <cell r="G126">
            <v>0</v>
          </cell>
          <cell r="H126">
            <v>1</v>
          </cell>
          <cell r="I126">
            <v>1</v>
          </cell>
        </row>
        <row r="127">
          <cell r="B127" t="str">
            <v>Myanmar</v>
          </cell>
          <cell r="C127">
            <v>1</v>
          </cell>
          <cell r="D127">
            <v>0</v>
          </cell>
          <cell r="E127">
            <v>1</v>
          </cell>
          <cell r="F127">
            <v>1</v>
          </cell>
          <cell r="G127">
            <v>0</v>
          </cell>
          <cell r="H127">
            <v>1</v>
          </cell>
          <cell r="I127">
            <v>1</v>
          </cell>
        </row>
        <row r="128">
          <cell r="B128" t="str">
            <v>Mongolia</v>
          </cell>
          <cell r="C128">
            <v>764</v>
          </cell>
          <cell r="D128">
            <v>0</v>
          </cell>
          <cell r="E128">
            <v>694</v>
          </cell>
          <cell r="F128">
            <v>764</v>
          </cell>
          <cell r="G128">
            <v>0</v>
          </cell>
          <cell r="H128">
            <v>0.90837696335078533</v>
          </cell>
          <cell r="I128">
            <v>1</v>
          </cell>
        </row>
        <row r="129">
          <cell r="B129" t="str">
            <v>Macao</v>
          </cell>
          <cell r="C129">
            <v>25</v>
          </cell>
          <cell r="D129">
            <v>16</v>
          </cell>
          <cell r="E129">
            <v>13</v>
          </cell>
          <cell r="F129">
            <v>25</v>
          </cell>
          <cell r="G129">
            <v>0.64</v>
          </cell>
          <cell r="H129">
            <v>0.52</v>
          </cell>
          <cell r="I129">
            <v>1</v>
          </cell>
        </row>
        <row r="130">
          <cell r="B130" t="str">
            <v>Mauritania</v>
          </cell>
          <cell r="C130">
            <v>1</v>
          </cell>
          <cell r="D130">
            <v>0</v>
          </cell>
          <cell r="E130">
            <v>1</v>
          </cell>
          <cell r="F130">
            <v>1</v>
          </cell>
          <cell r="G130">
            <v>0</v>
          </cell>
          <cell r="H130">
            <v>1</v>
          </cell>
          <cell r="I130">
            <v>1</v>
          </cell>
        </row>
        <row r="131">
          <cell r="B131" t="str">
            <v>Malta</v>
          </cell>
          <cell r="C131">
            <v>2383</v>
          </cell>
          <cell r="D131">
            <v>1551</v>
          </cell>
          <cell r="E131">
            <v>2362</v>
          </cell>
          <cell r="F131">
            <v>2377</v>
          </cell>
          <cell r="G131">
            <v>0.65086026017624843</v>
          </cell>
          <cell r="H131">
            <v>0.9911875786823332</v>
          </cell>
          <cell r="I131">
            <v>0.99748216533780953</v>
          </cell>
        </row>
        <row r="132">
          <cell r="B132" t="str">
            <v>Mauritius</v>
          </cell>
          <cell r="C132">
            <v>2679</v>
          </cell>
          <cell r="D132">
            <v>9</v>
          </cell>
          <cell r="E132">
            <v>2676</v>
          </cell>
          <cell r="F132">
            <v>2679</v>
          </cell>
          <cell r="G132">
            <v>3.3594624860022394E-3</v>
          </cell>
          <cell r="H132">
            <v>0.99888017917133254</v>
          </cell>
          <cell r="I132">
            <v>1</v>
          </cell>
        </row>
        <row r="133">
          <cell r="B133" t="str">
            <v>Maldives</v>
          </cell>
          <cell r="C133">
            <v>19</v>
          </cell>
          <cell r="D133">
            <v>0</v>
          </cell>
          <cell r="E133">
            <v>19</v>
          </cell>
          <cell r="F133">
            <v>19</v>
          </cell>
          <cell r="G133">
            <v>0</v>
          </cell>
          <cell r="H133">
            <v>1</v>
          </cell>
          <cell r="I133">
            <v>1</v>
          </cell>
        </row>
        <row r="134">
          <cell r="B134" t="str">
            <v>Malawi</v>
          </cell>
          <cell r="C134">
            <v>16</v>
          </cell>
          <cell r="D134">
            <v>1</v>
          </cell>
          <cell r="E134">
            <v>16</v>
          </cell>
          <cell r="F134">
            <v>3</v>
          </cell>
          <cell r="G134">
            <v>6.25E-2</v>
          </cell>
          <cell r="H134">
            <v>1</v>
          </cell>
          <cell r="I134">
            <v>0.1875</v>
          </cell>
        </row>
        <row r="135">
          <cell r="B135" t="str">
            <v>Mexico</v>
          </cell>
          <cell r="C135">
            <v>18032</v>
          </cell>
          <cell r="D135">
            <v>0</v>
          </cell>
          <cell r="E135">
            <v>17340</v>
          </cell>
          <cell r="F135">
            <v>16860</v>
          </cell>
          <cell r="G135">
            <v>0</v>
          </cell>
          <cell r="H135">
            <v>0.96162377994676129</v>
          </cell>
          <cell r="I135">
            <v>0.93500443655723153</v>
          </cell>
        </row>
        <row r="136">
          <cell r="B136" t="str">
            <v>Malaysia</v>
          </cell>
          <cell r="C136">
            <v>11587</v>
          </cell>
          <cell r="D136">
            <v>0</v>
          </cell>
          <cell r="E136">
            <v>11587</v>
          </cell>
          <cell r="F136">
            <v>11587</v>
          </cell>
          <cell r="G136">
            <v>0</v>
          </cell>
          <cell r="H136">
            <v>1</v>
          </cell>
          <cell r="I136">
            <v>1</v>
          </cell>
        </row>
        <row r="137">
          <cell r="B137" t="str">
            <v>Mozambique</v>
          </cell>
          <cell r="C137">
            <v>157</v>
          </cell>
          <cell r="D137">
            <v>0</v>
          </cell>
          <cell r="E137">
            <v>153</v>
          </cell>
          <cell r="F137">
            <v>150</v>
          </cell>
          <cell r="G137">
            <v>0</v>
          </cell>
          <cell r="H137">
            <v>0.97452229299363058</v>
          </cell>
          <cell r="I137">
            <v>0.95541401273885351</v>
          </cell>
        </row>
        <row r="138">
          <cell r="B138" t="str">
            <v>Namibia</v>
          </cell>
          <cell r="C138">
            <v>89</v>
          </cell>
          <cell r="D138">
            <v>38</v>
          </cell>
          <cell r="E138">
            <v>89</v>
          </cell>
          <cell r="F138">
            <v>66</v>
          </cell>
          <cell r="G138">
            <v>0.42696629213483145</v>
          </cell>
          <cell r="H138">
            <v>1</v>
          </cell>
          <cell r="I138">
            <v>0.7415730337078652</v>
          </cell>
        </row>
        <row r="139">
          <cell r="B139" t="str">
            <v>Niger</v>
          </cell>
          <cell r="C139">
            <v>78</v>
          </cell>
          <cell r="D139">
            <v>0</v>
          </cell>
          <cell r="E139">
            <v>78</v>
          </cell>
          <cell r="F139">
            <v>78</v>
          </cell>
          <cell r="G139">
            <v>0</v>
          </cell>
          <cell r="H139">
            <v>1</v>
          </cell>
          <cell r="I139">
            <v>1</v>
          </cell>
        </row>
        <row r="140">
          <cell r="B140" t="str">
            <v>Nigeria</v>
          </cell>
          <cell r="C140">
            <v>1066</v>
          </cell>
          <cell r="D140">
            <v>103</v>
          </cell>
          <cell r="E140">
            <v>982</v>
          </cell>
          <cell r="F140">
            <v>1066</v>
          </cell>
          <cell r="G140">
            <v>9.662288930581614E-2</v>
          </cell>
          <cell r="H140">
            <v>0.92120075046904315</v>
          </cell>
          <cell r="I140">
            <v>1</v>
          </cell>
        </row>
        <row r="141">
          <cell r="B141" t="str">
            <v>Nicaragua</v>
          </cell>
          <cell r="C141">
            <v>269</v>
          </cell>
          <cell r="D141">
            <v>0</v>
          </cell>
          <cell r="E141">
            <v>254</v>
          </cell>
          <cell r="F141">
            <v>255</v>
          </cell>
          <cell r="G141">
            <v>0</v>
          </cell>
          <cell r="H141">
            <v>0.94423791821561343</v>
          </cell>
          <cell r="I141">
            <v>0.94795539033457255</v>
          </cell>
        </row>
        <row r="142">
          <cell r="B142" t="str">
            <v>Netherlands</v>
          </cell>
          <cell r="C142">
            <v>1319125</v>
          </cell>
          <cell r="D142">
            <v>901577</v>
          </cell>
          <cell r="E142">
            <v>1289403</v>
          </cell>
          <cell r="F142">
            <v>1290912</v>
          </cell>
          <cell r="G142">
            <v>0.68346593385767085</v>
          </cell>
          <cell r="H142">
            <v>0.9774683976120534</v>
          </cell>
          <cell r="I142">
            <v>0.97861233772387002</v>
          </cell>
        </row>
        <row r="143">
          <cell r="B143" t="str">
            <v>Norway</v>
          </cell>
          <cell r="C143">
            <v>31323</v>
          </cell>
          <cell r="D143">
            <v>22231</v>
          </cell>
          <cell r="E143">
            <v>31314</v>
          </cell>
          <cell r="F143">
            <v>26872</v>
          </cell>
          <cell r="G143">
            <v>0.70973406123295979</v>
          </cell>
          <cell r="H143">
            <v>0.99971267120007667</v>
          </cell>
          <cell r="I143">
            <v>0.85789994572678219</v>
          </cell>
        </row>
        <row r="144">
          <cell r="B144" t="str">
            <v>Nepal</v>
          </cell>
          <cell r="C144">
            <v>573</v>
          </cell>
          <cell r="D144">
            <v>0</v>
          </cell>
          <cell r="E144">
            <v>563</v>
          </cell>
          <cell r="F144">
            <v>563</v>
          </cell>
          <cell r="G144">
            <v>0</v>
          </cell>
          <cell r="H144">
            <v>0.98254799301919715</v>
          </cell>
          <cell r="I144">
            <v>0.98254799301919715</v>
          </cell>
        </row>
        <row r="145">
          <cell r="B145" t="str">
            <v>Niue</v>
          </cell>
          <cell r="C145">
            <v>1</v>
          </cell>
          <cell r="D145">
            <v>0</v>
          </cell>
          <cell r="E145">
            <v>1</v>
          </cell>
          <cell r="F145">
            <v>1</v>
          </cell>
          <cell r="G145">
            <v>0</v>
          </cell>
          <cell r="H145">
            <v>1</v>
          </cell>
          <cell r="I145">
            <v>1</v>
          </cell>
        </row>
        <row r="146">
          <cell r="B146" t="str">
            <v>New Zealand</v>
          </cell>
          <cell r="C146">
            <v>412</v>
          </cell>
          <cell r="D146">
            <v>169</v>
          </cell>
          <cell r="E146">
            <v>396</v>
          </cell>
          <cell r="F146">
            <v>223</v>
          </cell>
          <cell r="G146">
            <v>0.41019417475728154</v>
          </cell>
          <cell r="H146">
            <v>0.96116504854368934</v>
          </cell>
          <cell r="I146">
            <v>0.54126213592233008</v>
          </cell>
        </row>
        <row r="147">
          <cell r="B147" t="str">
            <v>Oman</v>
          </cell>
          <cell r="C147">
            <v>478</v>
          </cell>
          <cell r="D147">
            <v>0</v>
          </cell>
          <cell r="E147">
            <v>478</v>
          </cell>
          <cell r="F147">
            <v>478</v>
          </cell>
          <cell r="G147">
            <v>0</v>
          </cell>
          <cell r="H147">
            <v>1</v>
          </cell>
          <cell r="I147">
            <v>1</v>
          </cell>
        </row>
        <row r="148">
          <cell r="B148" t="str">
            <v>Panama</v>
          </cell>
          <cell r="C148">
            <v>3498</v>
          </cell>
          <cell r="D148">
            <v>0</v>
          </cell>
          <cell r="E148">
            <v>3498</v>
          </cell>
          <cell r="F148">
            <v>3498</v>
          </cell>
          <cell r="G148">
            <v>0</v>
          </cell>
          <cell r="H148">
            <v>1</v>
          </cell>
          <cell r="I148">
            <v>1</v>
          </cell>
        </row>
        <row r="149">
          <cell r="B149" t="str">
            <v>Peru</v>
          </cell>
          <cell r="C149">
            <v>513</v>
          </cell>
          <cell r="D149">
            <v>155</v>
          </cell>
          <cell r="E149">
            <v>513</v>
          </cell>
          <cell r="F149">
            <v>513</v>
          </cell>
          <cell r="G149">
            <v>0.30214424951267055</v>
          </cell>
          <cell r="H149">
            <v>1</v>
          </cell>
          <cell r="I149">
            <v>1</v>
          </cell>
        </row>
        <row r="150">
          <cell r="B150" t="str">
            <v>Papua New Guinea</v>
          </cell>
          <cell r="C150">
            <v>19</v>
          </cell>
          <cell r="D150">
            <v>3</v>
          </cell>
          <cell r="E150">
            <v>19</v>
          </cell>
          <cell r="F150">
            <v>19</v>
          </cell>
          <cell r="G150">
            <v>0.15789473684210525</v>
          </cell>
          <cell r="H150">
            <v>1</v>
          </cell>
          <cell r="I150">
            <v>1</v>
          </cell>
        </row>
        <row r="151">
          <cell r="B151" t="str">
            <v>Philippines</v>
          </cell>
          <cell r="C151">
            <v>1674</v>
          </cell>
          <cell r="D151">
            <v>904</v>
          </cell>
          <cell r="E151">
            <v>1635</v>
          </cell>
          <cell r="F151">
            <v>1674</v>
          </cell>
          <cell r="G151">
            <v>0.54002389486260449</v>
          </cell>
          <cell r="H151">
            <v>0.97670250896057342</v>
          </cell>
          <cell r="I151">
            <v>1</v>
          </cell>
        </row>
        <row r="152">
          <cell r="B152" t="str">
            <v>Pakistan</v>
          </cell>
          <cell r="C152">
            <v>1322</v>
          </cell>
          <cell r="D152">
            <v>0</v>
          </cell>
          <cell r="E152">
            <v>1322</v>
          </cell>
          <cell r="F152">
            <v>1322</v>
          </cell>
          <cell r="G152">
            <v>0</v>
          </cell>
          <cell r="H152">
            <v>1</v>
          </cell>
          <cell r="I152">
            <v>1</v>
          </cell>
        </row>
        <row r="153">
          <cell r="B153" t="str">
            <v>Poland</v>
          </cell>
          <cell r="C153">
            <v>12162</v>
          </cell>
          <cell r="D153">
            <v>12003</v>
          </cell>
          <cell r="E153">
            <v>12162</v>
          </cell>
          <cell r="F153">
            <v>12162</v>
          </cell>
          <cell r="G153">
            <v>0.98692649235323138</v>
          </cell>
          <cell r="H153">
            <v>1</v>
          </cell>
          <cell r="I153">
            <v>1</v>
          </cell>
        </row>
        <row r="154">
          <cell r="B154" t="str">
            <v>Puerto Rico</v>
          </cell>
          <cell r="C154">
            <v>441</v>
          </cell>
          <cell r="D154">
            <v>231</v>
          </cell>
          <cell r="E154">
            <v>408</v>
          </cell>
          <cell r="F154">
            <v>399</v>
          </cell>
          <cell r="G154">
            <v>0.52380952380952384</v>
          </cell>
          <cell r="H154">
            <v>0.92517006802721091</v>
          </cell>
          <cell r="I154">
            <v>0.90476190476190477</v>
          </cell>
        </row>
        <row r="155">
          <cell r="B155" t="str">
            <v>Palestine</v>
          </cell>
          <cell r="C155">
            <v>58</v>
          </cell>
          <cell r="D155">
            <v>9</v>
          </cell>
          <cell r="E155">
            <v>58</v>
          </cell>
          <cell r="F155">
            <v>58</v>
          </cell>
          <cell r="G155">
            <v>0.15517241379310345</v>
          </cell>
          <cell r="H155">
            <v>1</v>
          </cell>
          <cell r="I155">
            <v>1</v>
          </cell>
        </row>
        <row r="156">
          <cell r="B156" t="str">
            <v>Portugal</v>
          </cell>
          <cell r="C156">
            <v>9019</v>
          </cell>
          <cell r="D156">
            <v>3059</v>
          </cell>
          <cell r="E156">
            <v>9019</v>
          </cell>
          <cell r="F156">
            <v>9019</v>
          </cell>
          <cell r="G156">
            <v>0.33917285730125291</v>
          </cell>
          <cell r="H156">
            <v>1</v>
          </cell>
          <cell r="I156">
            <v>1</v>
          </cell>
        </row>
        <row r="157">
          <cell r="B157" t="str">
            <v>Paraguay</v>
          </cell>
          <cell r="C157">
            <v>847</v>
          </cell>
          <cell r="D157">
            <v>0</v>
          </cell>
          <cell r="E157">
            <v>847</v>
          </cell>
          <cell r="F157">
            <v>847</v>
          </cell>
          <cell r="G157">
            <v>0</v>
          </cell>
          <cell r="H157">
            <v>1</v>
          </cell>
          <cell r="I157">
            <v>1</v>
          </cell>
        </row>
        <row r="158">
          <cell r="B158" t="str">
            <v>Qatar</v>
          </cell>
          <cell r="C158">
            <v>135</v>
          </cell>
          <cell r="D158">
            <v>12</v>
          </cell>
          <cell r="E158">
            <v>135</v>
          </cell>
          <cell r="F158">
            <v>135</v>
          </cell>
          <cell r="G158">
            <v>8.8888888888888892E-2</v>
          </cell>
          <cell r="H158">
            <v>1</v>
          </cell>
          <cell r="I158">
            <v>1</v>
          </cell>
        </row>
        <row r="159">
          <cell r="B159" t="str">
            <v>Romania</v>
          </cell>
          <cell r="C159">
            <v>3195</v>
          </cell>
          <cell r="D159">
            <v>950</v>
          </cell>
          <cell r="E159">
            <v>3195</v>
          </cell>
          <cell r="F159">
            <v>3195</v>
          </cell>
          <cell r="G159">
            <v>0.29733959311424102</v>
          </cell>
          <cell r="H159">
            <v>1</v>
          </cell>
          <cell r="I159">
            <v>1</v>
          </cell>
        </row>
        <row r="160">
          <cell r="B160" t="str">
            <v>Serbia</v>
          </cell>
          <cell r="C160">
            <v>1285</v>
          </cell>
          <cell r="D160">
            <v>28</v>
          </cell>
          <cell r="E160">
            <v>1276</v>
          </cell>
          <cell r="F160">
            <v>1285</v>
          </cell>
          <cell r="G160">
            <v>2.1789883268482489E-2</v>
          </cell>
          <cell r="H160">
            <v>0.99299610894941637</v>
          </cell>
          <cell r="I160">
            <v>1</v>
          </cell>
        </row>
        <row r="161">
          <cell r="B161" t="str">
            <v>Russia</v>
          </cell>
          <cell r="C161">
            <v>12891</v>
          </cell>
          <cell r="D161">
            <v>3538</v>
          </cell>
          <cell r="E161">
            <v>12891</v>
          </cell>
          <cell r="F161">
            <v>12891</v>
          </cell>
          <cell r="G161">
            <v>0.27445504615623301</v>
          </cell>
          <cell r="H161">
            <v>1</v>
          </cell>
          <cell r="I161">
            <v>1</v>
          </cell>
        </row>
        <row r="162">
          <cell r="B162" t="str">
            <v>Rwanda</v>
          </cell>
          <cell r="C162">
            <v>46</v>
          </cell>
          <cell r="D162">
            <v>35</v>
          </cell>
          <cell r="E162">
            <v>46</v>
          </cell>
          <cell r="F162">
            <v>35</v>
          </cell>
          <cell r="G162">
            <v>0.76086956521739135</v>
          </cell>
          <cell r="H162">
            <v>1</v>
          </cell>
          <cell r="I162">
            <v>0.76086956521739135</v>
          </cell>
        </row>
        <row r="163">
          <cell r="B163" t="str">
            <v>Saudi Arabia</v>
          </cell>
          <cell r="C163">
            <v>483</v>
          </cell>
          <cell r="D163">
            <v>0</v>
          </cell>
          <cell r="E163">
            <v>454</v>
          </cell>
          <cell r="F163">
            <v>453</v>
          </cell>
          <cell r="G163">
            <v>0</v>
          </cell>
          <cell r="H163">
            <v>0.93995859213250521</v>
          </cell>
          <cell r="I163">
            <v>0.93788819875776397</v>
          </cell>
        </row>
        <row r="164">
          <cell r="B164" t="str">
            <v>Solomon Islands</v>
          </cell>
          <cell r="C164">
            <v>1</v>
          </cell>
          <cell r="D164">
            <v>0</v>
          </cell>
          <cell r="E164">
            <v>1</v>
          </cell>
          <cell r="F164">
            <v>1</v>
          </cell>
          <cell r="G164">
            <v>0</v>
          </cell>
          <cell r="H164">
            <v>1</v>
          </cell>
          <cell r="I164">
            <v>1</v>
          </cell>
        </row>
        <row r="165">
          <cell r="B165" t="str">
            <v>Seychelles</v>
          </cell>
          <cell r="C165">
            <v>777</v>
          </cell>
          <cell r="D165">
            <v>0</v>
          </cell>
          <cell r="E165">
            <v>773</v>
          </cell>
          <cell r="F165">
            <v>775</v>
          </cell>
          <cell r="G165">
            <v>0</v>
          </cell>
          <cell r="H165">
            <v>0.99485199485199483</v>
          </cell>
          <cell r="I165">
            <v>0.99742599742599747</v>
          </cell>
        </row>
        <row r="166">
          <cell r="B166" t="str">
            <v>Sudan</v>
          </cell>
          <cell r="C166">
            <v>3</v>
          </cell>
          <cell r="D166">
            <v>0</v>
          </cell>
          <cell r="E166">
            <v>3</v>
          </cell>
          <cell r="F166">
            <v>2</v>
          </cell>
          <cell r="G166">
            <v>0</v>
          </cell>
          <cell r="H166">
            <v>1</v>
          </cell>
          <cell r="I166">
            <v>0.66666666666666663</v>
          </cell>
        </row>
        <row r="167">
          <cell r="B167" t="str">
            <v>Sweden</v>
          </cell>
          <cell r="C167">
            <v>80728</v>
          </cell>
          <cell r="D167">
            <v>74739</v>
          </cell>
          <cell r="E167">
            <v>77717</v>
          </cell>
          <cell r="F167">
            <v>77728</v>
          </cell>
          <cell r="G167">
            <v>0.92581260529184417</v>
          </cell>
          <cell r="H167">
            <v>0.96270191259538207</v>
          </cell>
          <cell r="I167">
            <v>0.96283817262907545</v>
          </cell>
        </row>
        <row r="168">
          <cell r="B168" t="str">
            <v>Singapore</v>
          </cell>
          <cell r="C168">
            <v>47544</v>
          </cell>
          <cell r="D168">
            <v>33709</v>
          </cell>
          <cell r="E168">
            <v>46053</v>
          </cell>
          <cell r="F168">
            <v>45921</v>
          </cell>
          <cell r="G168">
            <v>0.70900639407706545</v>
          </cell>
          <cell r="H168">
            <v>0.96863957597173145</v>
          </cell>
          <cell r="I168">
            <v>0.96586320040383644</v>
          </cell>
        </row>
        <row r="169">
          <cell r="B169" t="str">
            <v>Slovenia</v>
          </cell>
          <cell r="C169">
            <v>590</v>
          </cell>
          <cell r="D169">
            <v>544</v>
          </cell>
          <cell r="E169">
            <v>590</v>
          </cell>
          <cell r="F169">
            <v>590</v>
          </cell>
          <cell r="G169">
            <v>0.92203389830508475</v>
          </cell>
          <cell r="H169">
            <v>1</v>
          </cell>
          <cell r="I169">
            <v>1</v>
          </cell>
        </row>
        <row r="170">
          <cell r="B170" t="str">
            <v>Slovakia</v>
          </cell>
          <cell r="C170">
            <v>3453</v>
          </cell>
          <cell r="D170">
            <v>2176</v>
          </cell>
          <cell r="E170">
            <v>3453</v>
          </cell>
          <cell r="F170">
            <v>3453</v>
          </cell>
          <cell r="G170">
            <v>0.63017665797856937</v>
          </cell>
          <cell r="H170">
            <v>1</v>
          </cell>
          <cell r="I170">
            <v>1</v>
          </cell>
        </row>
        <row r="171">
          <cell r="B171" t="str">
            <v>Sierra Leone</v>
          </cell>
          <cell r="C171">
            <v>1</v>
          </cell>
          <cell r="D171">
            <v>0</v>
          </cell>
          <cell r="E171">
            <v>1</v>
          </cell>
          <cell r="F171">
            <v>1</v>
          </cell>
          <cell r="G171">
            <v>0</v>
          </cell>
          <cell r="H171">
            <v>1</v>
          </cell>
          <cell r="I171">
            <v>1</v>
          </cell>
        </row>
        <row r="172">
          <cell r="B172" t="str">
            <v>San Marino</v>
          </cell>
          <cell r="C172">
            <v>50</v>
          </cell>
          <cell r="D172">
            <v>26</v>
          </cell>
          <cell r="E172">
            <v>50</v>
          </cell>
          <cell r="F172">
            <v>10</v>
          </cell>
          <cell r="G172">
            <v>0.52</v>
          </cell>
          <cell r="H172">
            <v>1</v>
          </cell>
          <cell r="I172">
            <v>0.2</v>
          </cell>
        </row>
        <row r="173">
          <cell r="B173" t="str">
            <v>Senegal</v>
          </cell>
          <cell r="C173">
            <v>120</v>
          </cell>
          <cell r="D173">
            <v>0</v>
          </cell>
          <cell r="E173">
            <v>112</v>
          </cell>
          <cell r="F173">
            <v>114</v>
          </cell>
          <cell r="G173">
            <v>0</v>
          </cell>
          <cell r="H173">
            <v>0.93333333333333335</v>
          </cell>
          <cell r="I173">
            <v>0.95</v>
          </cell>
        </row>
        <row r="174">
          <cell r="B174" t="str">
            <v>Somalia</v>
          </cell>
          <cell r="C174">
            <v>1</v>
          </cell>
          <cell r="D174">
            <v>0</v>
          </cell>
          <cell r="E174">
            <v>1</v>
          </cell>
          <cell r="F174">
            <v>1</v>
          </cell>
          <cell r="G174">
            <v>0</v>
          </cell>
          <cell r="H174">
            <v>1</v>
          </cell>
          <cell r="I174">
            <v>1</v>
          </cell>
        </row>
        <row r="175">
          <cell r="B175" t="str">
            <v>Suriname</v>
          </cell>
          <cell r="C175">
            <v>2</v>
          </cell>
          <cell r="D175">
            <v>0</v>
          </cell>
          <cell r="E175">
            <v>1</v>
          </cell>
          <cell r="F175">
            <v>1</v>
          </cell>
          <cell r="G175">
            <v>0</v>
          </cell>
          <cell r="H175">
            <v>0.5</v>
          </cell>
          <cell r="I175">
            <v>0.5</v>
          </cell>
        </row>
        <row r="176">
          <cell r="B176" t="str">
            <v>Sao Tome and Principe</v>
          </cell>
          <cell r="C176">
            <v>1</v>
          </cell>
          <cell r="D176">
            <v>0</v>
          </cell>
          <cell r="E176">
            <v>1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</row>
        <row r="177">
          <cell r="B177" t="str">
            <v>El Salvador</v>
          </cell>
          <cell r="C177">
            <v>1217</v>
          </cell>
          <cell r="D177">
            <v>147</v>
          </cell>
          <cell r="E177">
            <v>1184</v>
          </cell>
          <cell r="F177">
            <v>1184</v>
          </cell>
          <cell r="G177">
            <v>0.12078882497945768</v>
          </cell>
          <cell r="H177">
            <v>0.9728841413311422</v>
          </cell>
          <cell r="I177">
            <v>0.9728841413311422</v>
          </cell>
        </row>
        <row r="178">
          <cell r="B178" t="str">
            <v>Syria</v>
          </cell>
          <cell r="C178">
            <v>32</v>
          </cell>
          <cell r="D178">
            <v>0</v>
          </cell>
          <cell r="E178">
            <v>31</v>
          </cell>
          <cell r="F178">
            <v>31</v>
          </cell>
          <cell r="G178">
            <v>0</v>
          </cell>
          <cell r="H178">
            <v>0.96875</v>
          </cell>
          <cell r="I178">
            <v>0.96875</v>
          </cell>
        </row>
        <row r="179">
          <cell r="B179" t="str">
            <v>Eswatini</v>
          </cell>
          <cell r="C179">
            <v>99</v>
          </cell>
          <cell r="D179">
            <v>0</v>
          </cell>
          <cell r="E179">
            <v>77</v>
          </cell>
          <cell r="F179">
            <v>95</v>
          </cell>
          <cell r="G179">
            <v>0</v>
          </cell>
          <cell r="H179">
            <v>0.77777777777777779</v>
          </cell>
          <cell r="I179">
            <v>0.95959595959595956</v>
          </cell>
        </row>
        <row r="180">
          <cell r="B180" t="str">
            <v>Turks and Caicos Islands</v>
          </cell>
          <cell r="C180">
            <v>7</v>
          </cell>
          <cell r="D180">
            <v>0</v>
          </cell>
          <cell r="E180">
            <v>7</v>
          </cell>
          <cell r="F180">
            <v>7</v>
          </cell>
          <cell r="G180">
            <v>0</v>
          </cell>
          <cell r="H180">
            <v>1</v>
          </cell>
          <cell r="I180">
            <v>1</v>
          </cell>
        </row>
        <row r="181">
          <cell r="B181" t="str">
            <v>Togo</v>
          </cell>
          <cell r="C181">
            <v>111</v>
          </cell>
          <cell r="D181">
            <v>1</v>
          </cell>
          <cell r="E181">
            <v>111</v>
          </cell>
          <cell r="F181">
            <v>110</v>
          </cell>
          <cell r="G181">
            <v>9.0090090090090089E-3</v>
          </cell>
          <cell r="H181">
            <v>1</v>
          </cell>
          <cell r="I181">
            <v>0.99099099099099097</v>
          </cell>
        </row>
        <row r="182">
          <cell r="B182" t="str">
            <v>Thailand</v>
          </cell>
          <cell r="C182">
            <v>17329</v>
          </cell>
          <cell r="D182">
            <v>0</v>
          </cell>
          <cell r="E182">
            <v>17329</v>
          </cell>
          <cell r="F182">
            <v>17329</v>
          </cell>
          <cell r="G182">
            <v>0</v>
          </cell>
          <cell r="H182">
            <v>1</v>
          </cell>
          <cell r="I182">
            <v>1</v>
          </cell>
        </row>
        <row r="183">
          <cell r="B183" t="str">
            <v>Tajikistan</v>
          </cell>
          <cell r="C183">
            <v>47</v>
          </cell>
          <cell r="D183">
            <v>0</v>
          </cell>
          <cell r="E183">
            <v>47</v>
          </cell>
          <cell r="F183">
            <v>46</v>
          </cell>
          <cell r="G183">
            <v>0</v>
          </cell>
          <cell r="H183">
            <v>1</v>
          </cell>
          <cell r="I183">
            <v>0.97872340425531912</v>
          </cell>
        </row>
        <row r="184">
          <cell r="B184" t="str">
            <v>Turkmenistan</v>
          </cell>
          <cell r="C184">
            <v>1</v>
          </cell>
          <cell r="D184">
            <v>0</v>
          </cell>
          <cell r="E184">
            <v>1</v>
          </cell>
          <cell r="F184">
            <v>1</v>
          </cell>
          <cell r="G184">
            <v>0</v>
          </cell>
          <cell r="H184">
            <v>1</v>
          </cell>
          <cell r="I184">
            <v>1</v>
          </cell>
        </row>
        <row r="185">
          <cell r="B185" t="str">
            <v>Tunisia</v>
          </cell>
          <cell r="C185">
            <v>4293</v>
          </cell>
          <cell r="D185">
            <v>413</v>
          </cell>
          <cell r="E185">
            <v>4285</v>
          </cell>
          <cell r="F185">
            <v>4285</v>
          </cell>
          <cell r="G185">
            <v>9.6203121360354069E-2</v>
          </cell>
          <cell r="H185">
            <v>0.99813650128115539</v>
          </cell>
          <cell r="I185">
            <v>0.99813650128115539</v>
          </cell>
        </row>
        <row r="186">
          <cell r="B186" t="str">
            <v>Turkey</v>
          </cell>
          <cell r="C186">
            <v>60090</v>
          </cell>
          <cell r="D186">
            <v>44375</v>
          </cell>
          <cell r="E186">
            <v>60090</v>
          </cell>
          <cell r="F186">
            <v>60090</v>
          </cell>
          <cell r="G186">
            <v>0.7384756199034781</v>
          </cell>
          <cell r="H186">
            <v>1</v>
          </cell>
          <cell r="I186">
            <v>1</v>
          </cell>
        </row>
        <row r="187">
          <cell r="B187" t="str">
            <v>Trinidad and Tobago</v>
          </cell>
          <cell r="C187">
            <v>45</v>
          </cell>
          <cell r="D187">
            <v>6</v>
          </cell>
          <cell r="E187">
            <v>29</v>
          </cell>
          <cell r="F187">
            <v>29</v>
          </cell>
          <cell r="G187">
            <v>0.13333333333333333</v>
          </cell>
          <cell r="H187">
            <v>0.64444444444444449</v>
          </cell>
          <cell r="I187">
            <v>0.64444444444444449</v>
          </cell>
        </row>
        <row r="188">
          <cell r="B188" t="str">
            <v>Chinese Taipei</v>
          </cell>
          <cell r="C188">
            <v>75313</v>
          </cell>
          <cell r="D188">
            <v>0</v>
          </cell>
          <cell r="E188">
            <v>75313</v>
          </cell>
          <cell r="F188">
            <v>75313</v>
          </cell>
          <cell r="G188">
            <v>0</v>
          </cell>
          <cell r="H188">
            <v>1</v>
          </cell>
          <cell r="I188">
            <v>1</v>
          </cell>
        </row>
        <row r="189">
          <cell r="B189" t="str">
            <v>Tanzania</v>
          </cell>
          <cell r="C189">
            <v>193</v>
          </cell>
          <cell r="D189">
            <v>0</v>
          </cell>
          <cell r="E189">
            <v>193</v>
          </cell>
          <cell r="F189">
            <v>193</v>
          </cell>
          <cell r="G189">
            <v>0</v>
          </cell>
          <cell r="H189">
            <v>1</v>
          </cell>
          <cell r="I189">
            <v>1</v>
          </cell>
        </row>
        <row r="190">
          <cell r="B190" t="str">
            <v>Ukraine</v>
          </cell>
          <cell r="C190">
            <v>15329</v>
          </cell>
          <cell r="D190">
            <v>299</v>
          </cell>
          <cell r="E190">
            <v>15311</v>
          </cell>
          <cell r="F190">
            <v>15329</v>
          </cell>
          <cell r="G190">
            <v>1.9505512427425143E-2</v>
          </cell>
          <cell r="H190">
            <v>0.99882575510470351</v>
          </cell>
          <cell r="I190">
            <v>1</v>
          </cell>
        </row>
        <row r="191">
          <cell r="B191" t="str">
            <v>Uganda</v>
          </cell>
          <cell r="C191">
            <v>171</v>
          </cell>
          <cell r="D191">
            <v>167</v>
          </cell>
          <cell r="E191">
            <v>168</v>
          </cell>
          <cell r="F191">
            <v>167</v>
          </cell>
          <cell r="G191">
            <v>0.97660818713450293</v>
          </cell>
          <cell r="H191">
            <v>0.98245614035087714</v>
          </cell>
          <cell r="I191">
            <v>0.97660818713450293</v>
          </cell>
        </row>
        <row r="192">
          <cell r="B192" t="str">
            <v>United States Minor Outlying Islands</v>
          </cell>
          <cell r="C192">
            <v>28</v>
          </cell>
          <cell r="D192">
            <v>0</v>
          </cell>
          <cell r="E192">
            <v>26</v>
          </cell>
          <cell r="F192">
            <v>28</v>
          </cell>
          <cell r="G192">
            <v>0</v>
          </cell>
          <cell r="H192">
            <v>0.9285714285714286</v>
          </cell>
          <cell r="I192">
            <v>1</v>
          </cell>
        </row>
        <row r="193">
          <cell r="B193" t="str">
            <v>USA</v>
          </cell>
          <cell r="C193">
            <v>4997751</v>
          </cell>
          <cell r="D193">
            <v>1989371</v>
          </cell>
          <cell r="E193">
            <v>4722501</v>
          </cell>
          <cell r="F193">
            <v>4042888</v>
          </cell>
          <cell r="G193">
            <v>0.39805324434930833</v>
          </cell>
          <cell r="H193">
            <v>0.9449252273672698</v>
          </cell>
          <cell r="I193">
            <v>0.80894146186954896</v>
          </cell>
        </row>
        <row r="194">
          <cell r="B194" t="str">
            <v>Uruguay</v>
          </cell>
          <cell r="C194">
            <v>200</v>
          </cell>
          <cell r="D194">
            <v>66</v>
          </cell>
          <cell r="E194">
            <v>200</v>
          </cell>
          <cell r="F194">
            <v>200</v>
          </cell>
          <cell r="G194">
            <v>0.33</v>
          </cell>
          <cell r="H194">
            <v>1</v>
          </cell>
          <cell r="I194">
            <v>1</v>
          </cell>
        </row>
        <row r="195">
          <cell r="B195" t="str">
            <v>Uzbekistan</v>
          </cell>
          <cell r="C195">
            <v>906</v>
          </cell>
          <cell r="D195">
            <v>2</v>
          </cell>
          <cell r="E195">
            <v>725</v>
          </cell>
          <cell r="F195">
            <v>906</v>
          </cell>
          <cell r="G195">
            <v>2.2075055187637969E-3</v>
          </cell>
          <cell r="H195">
            <v>0.80022075055187636</v>
          </cell>
          <cell r="I195">
            <v>1</v>
          </cell>
        </row>
        <row r="196">
          <cell r="B196" t="str">
            <v>Saint Vincent and the Grenadines</v>
          </cell>
          <cell r="C196">
            <v>282</v>
          </cell>
          <cell r="D196">
            <v>93</v>
          </cell>
          <cell r="E196">
            <v>191</v>
          </cell>
          <cell r="F196">
            <v>190</v>
          </cell>
          <cell r="G196">
            <v>0.32978723404255317</v>
          </cell>
          <cell r="H196">
            <v>0.67730496453900713</v>
          </cell>
          <cell r="I196">
            <v>0.67375886524822692</v>
          </cell>
        </row>
        <row r="197">
          <cell r="B197" t="str">
            <v>Venezuela</v>
          </cell>
          <cell r="C197">
            <v>529</v>
          </cell>
          <cell r="D197">
            <v>0</v>
          </cell>
          <cell r="E197">
            <v>529</v>
          </cell>
          <cell r="F197">
            <v>529</v>
          </cell>
          <cell r="G197">
            <v>0</v>
          </cell>
          <cell r="H197">
            <v>1</v>
          </cell>
          <cell r="I197">
            <v>1</v>
          </cell>
        </row>
        <row r="198">
          <cell r="B198" t="str">
            <v>Virgin Islands (British)</v>
          </cell>
          <cell r="C198">
            <v>13610</v>
          </cell>
          <cell r="D198">
            <v>2019</v>
          </cell>
          <cell r="E198">
            <v>6890</v>
          </cell>
          <cell r="F198">
            <v>6939</v>
          </cell>
          <cell r="G198">
            <v>0.14834680382072005</v>
          </cell>
          <cell r="H198">
            <v>0.50624540778839089</v>
          </cell>
          <cell r="I198">
            <v>0.50984570168993382</v>
          </cell>
        </row>
        <row r="199">
          <cell r="B199" t="str">
            <v>Virgin Islands (U.S.)</v>
          </cell>
          <cell r="C199">
            <v>9</v>
          </cell>
          <cell r="D199">
            <v>1</v>
          </cell>
          <cell r="E199">
            <v>8</v>
          </cell>
          <cell r="F199">
            <v>8</v>
          </cell>
          <cell r="G199">
            <v>0.1111111111111111</v>
          </cell>
          <cell r="H199">
            <v>0.88888888888888884</v>
          </cell>
          <cell r="I199">
            <v>0.88888888888888884</v>
          </cell>
        </row>
        <row r="200">
          <cell r="B200" t="str">
            <v>VietNam</v>
          </cell>
          <cell r="C200">
            <v>2415</v>
          </cell>
          <cell r="D200">
            <v>0</v>
          </cell>
          <cell r="E200">
            <v>2415</v>
          </cell>
          <cell r="F200">
            <v>2415</v>
          </cell>
          <cell r="G200">
            <v>0</v>
          </cell>
          <cell r="H200">
            <v>1</v>
          </cell>
          <cell r="I200">
            <v>1</v>
          </cell>
        </row>
        <row r="201">
          <cell r="B201" t="str">
            <v>Vanuatu</v>
          </cell>
          <cell r="C201">
            <v>6</v>
          </cell>
          <cell r="D201">
            <v>1</v>
          </cell>
          <cell r="E201">
            <v>6</v>
          </cell>
          <cell r="F201">
            <v>1</v>
          </cell>
          <cell r="G201">
            <v>0.16666666666666666</v>
          </cell>
          <cell r="H201">
            <v>1</v>
          </cell>
          <cell r="I201">
            <v>0.16666666666666666</v>
          </cell>
        </row>
        <row r="202">
          <cell r="B202" t="str">
            <v>Samoa</v>
          </cell>
          <cell r="C202">
            <v>5</v>
          </cell>
          <cell r="D202">
            <v>0</v>
          </cell>
          <cell r="E202">
            <v>5</v>
          </cell>
          <cell r="F202">
            <v>5</v>
          </cell>
          <cell r="G202">
            <v>0</v>
          </cell>
          <cell r="H202">
            <v>1</v>
          </cell>
          <cell r="I202">
            <v>1</v>
          </cell>
        </row>
        <row r="203">
          <cell r="B203" t="str">
            <v>Euroclear</v>
          </cell>
          <cell r="C203">
            <v>530254</v>
          </cell>
          <cell r="D203">
            <v>397013</v>
          </cell>
          <cell r="E203">
            <v>413498</v>
          </cell>
          <cell r="F203">
            <v>421431</v>
          </cell>
          <cell r="G203">
            <v>0.74872231043990234</v>
          </cell>
          <cell r="H203">
            <v>0.77981118482840295</v>
          </cell>
          <cell r="I203">
            <v>0.79477193948560498</v>
          </cell>
        </row>
        <row r="204">
          <cell r="B204" t="str">
            <v>Yemen</v>
          </cell>
          <cell r="C204">
            <v>1</v>
          </cell>
          <cell r="D204">
            <v>0</v>
          </cell>
          <cell r="E204">
            <v>1</v>
          </cell>
          <cell r="F204">
            <v>1</v>
          </cell>
          <cell r="G204">
            <v>0</v>
          </cell>
          <cell r="H204">
            <v>1</v>
          </cell>
          <cell r="I204">
            <v>1</v>
          </cell>
        </row>
        <row r="205">
          <cell r="B205" t="str">
            <v>Yugoslavia (no longer valid)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B206" t="str">
            <v xml:space="preserve">South Africa </v>
          </cell>
          <cell r="C206">
            <v>29149</v>
          </cell>
          <cell r="D206">
            <v>13974</v>
          </cell>
          <cell r="E206">
            <v>29142</v>
          </cell>
          <cell r="F206">
            <v>29149</v>
          </cell>
          <cell r="G206">
            <v>0.47939895022127688</v>
          </cell>
          <cell r="H206">
            <v>0.99975985454046457</v>
          </cell>
          <cell r="I206">
            <v>1</v>
          </cell>
        </row>
        <row r="207">
          <cell r="B207" t="str">
            <v>Zambia</v>
          </cell>
          <cell r="C207">
            <v>224</v>
          </cell>
          <cell r="D207">
            <v>0</v>
          </cell>
          <cell r="E207">
            <v>222</v>
          </cell>
          <cell r="F207">
            <v>222</v>
          </cell>
          <cell r="G207">
            <v>0</v>
          </cell>
          <cell r="H207">
            <v>0.9910714285714286</v>
          </cell>
          <cell r="I207">
            <v>0.9910714285714286</v>
          </cell>
        </row>
        <row r="208">
          <cell r="B208" t="str">
            <v>Zimbabwe</v>
          </cell>
          <cell r="C208">
            <v>95</v>
          </cell>
          <cell r="D208">
            <v>1</v>
          </cell>
          <cell r="E208">
            <v>93</v>
          </cell>
          <cell r="F208">
            <v>0</v>
          </cell>
          <cell r="G208">
            <v>1.0526315789473684E-2</v>
          </cell>
          <cell r="H208">
            <v>0.97894736842105268</v>
          </cell>
          <cell r="I208">
            <v>0</v>
          </cell>
        </row>
        <row r="209">
          <cell r="B209"/>
          <cell r="C209">
            <v>18003455</v>
          </cell>
          <cell r="D209">
            <v>8758227</v>
          </cell>
          <cell r="E209">
            <v>17281512</v>
          </cell>
          <cell r="F209">
            <v>16810670</v>
          </cell>
          <cell r="G209">
            <v>0.48647479053326154</v>
          </cell>
          <cell r="H209">
            <v>0.9598997525752696</v>
          </cell>
          <cell r="I209">
            <v>0.93374688358428981</v>
          </cell>
        </row>
        <row r="210">
          <cell r="C210"/>
          <cell r="D210"/>
          <cell r="E210"/>
          <cell r="F210"/>
          <cell r="H210"/>
          <cell r="I210"/>
        </row>
        <row r="211">
          <cell r="C211"/>
          <cell r="D211"/>
          <cell r="E211"/>
          <cell r="F211"/>
          <cell r="H211"/>
          <cell r="I211"/>
        </row>
        <row r="212">
          <cell r="C212"/>
          <cell r="D212"/>
          <cell r="E212"/>
          <cell r="F212"/>
        </row>
        <row r="213">
          <cell r="C213"/>
          <cell r="D213"/>
          <cell r="E213"/>
          <cell r="F213"/>
        </row>
        <row r="214">
          <cell r="C214"/>
          <cell r="D214"/>
          <cell r="E214"/>
          <cell r="F214"/>
        </row>
        <row r="215">
          <cell r="C215"/>
          <cell r="D215"/>
          <cell r="E215"/>
          <cell r="F215"/>
        </row>
        <row r="216">
          <cell r="C216"/>
          <cell r="D216"/>
          <cell r="E216"/>
          <cell r="F216"/>
        </row>
        <row r="217">
          <cell r="C217"/>
          <cell r="D217"/>
          <cell r="E217"/>
          <cell r="F217"/>
        </row>
        <row r="218">
          <cell r="C218"/>
          <cell r="D218"/>
          <cell r="E218"/>
          <cell r="F218"/>
        </row>
        <row r="219">
          <cell r="C219"/>
          <cell r="D219"/>
          <cell r="E219"/>
          <cell r="F219"/>
        </row>
        <row r="220">
          <cell r="C220"/>
          <cell r="D220"/>
          <cell r="E220"/>
          <cell r="F220"/>
        </row>
        <row r="221">
          <cell r="C221"/>
          <cell r="D221"/>
          <cell r="E221"/>
          <cell r="F221"/>
        </row>
        <row r="222">
          <cell r="C222"/>
          <cell r="D222"/>
          <cell r="E222"/>
          <cell r="F222"/>
        </row>
        <row r="223">
          <cell r="C223"/>
          <cell r="D223"/>
          <cell r="E223"/>
          <cell r="F223"/>
        </row>
        <row r="224">
          <cell r="C224"/>
          <cell r="D224"/>
          <cell r="E224"/>
          <cell r="F224"/>
        </row>
        <row r="225">
          <cell r="C225"/>
          <cell r="D225"/>
          <cell r="E225"/>
          <cell r="F225"/>
        </row>
        <row r="226">
          <cell r="C226"/>
          <cell r="D226"/>
          <cell r="E226"/>
          <cell r="F226"/>
        </row>
        <row r="227">
          <cell r="C227"/>
          <cell r="D227"/>
          <cell r="E227"/>
          <cell r="F227"/>
        </row>
        <row r="228">
          <cell r="C228"/>
          <cell r="D228"/>
          <cell r="E228"/>
          <cell r="F228"/>
        </row>
        <row r="229">
          <cell r="C229"/>
          <cell r="D229"/>
          <cell r="E229"/>
          <cell r="F229"/>
        </row>
        <row r="230">
          <cell r="C230"/>
          <cell r="D230"/>
          <cell r="E230"/>
          <cell r="F230"/>
        </row>
        <row r="231">
          <cell r="C231"/>
          <cell r="D231"/>
          <cell r="E231"/>
          <cell r="F231"/>
        </row>
        <row r="232">
          <cell r="C232"/>
          <cell r="D232"/>
          <cell r="E232"/>
          <cell r="F232"/>
        </row>
        <row r="233">
          <cell r="C233"/>
          <cell r="D233"/>
          <cell r="E233"/>
          <cell r="F233"/>
        </row>
        <row r="234">
          <cell r="C234"/>
          <cell r="D234"/>
          <cell r="E234"/>
          <cell r="F234"/>
        </row>
        <row r="235">
          <cell r="C235"/>
          <cell r="D235"/>
          <cell r="E235"/>
          <cell r="F235"/>
        </row>
        <row r="236">
          <cell r="C236"/>
          <cell r="D236"/>
          <cell r="E236"/>
          <cell r="F236"/>
        </row>
        <row r="237">
          <cell r="C237"/>
          <cell r="D237"/>
          <cell r="E237"/>
          <cell r="F237"/>
        </row>
        <row r="238">
          <cell r="C238"/>
          <cell r="D238"/>
          <cell r="E238"/>
          <cell r="F238"/>
        </row>
        <row r="239">
          <cell r="C239"/>
          <cell r="D239"/>
          <cell r="E239"/>
          <cell r="F239"/>
        </row>
        <row r="240">
          <cell r="C240"/>
          <cell r="D240"/>
          <cell r="E240"/>
          <cell r="F240"/>
        </row>
        <row r="241">
          <cell r="C241"/>
          <cell r="D241"/>
          <cell r="E241"/>
          <cell r="F241"/>
        </row>
        <row r="242">
          <cell r="C242"/>
          <cell r="D242"/>
          <cell r="E242"/>
          <cell r="F242"/>
        </row>
        <row r="243">
          <cell r="C243"/>
          <cell r="D243"/>
          <cell r="E243"/>
          <cell r="F243"/>
        </row>
        <row r="244">
          <cell r="C244"/>
          <cell r="D244"/>
          <cell r="E244"/>
          <cell r="F244"/>
        </row>
        <row r="245">
          <cell r="C245"/>
          <cell r="D245"/>
          <cell r="E245"/>
          <cell r="F245"/>
        </row>
        <row r="246">
          <cell r="D246"/>
        </row>
        <row r="247">
          <cell r="D247"/>
        </row>
        <row r="248">
          <cell r="D248"/>
        </row>
        <row r="249">
          <cell r="D249"/>
        </row>
        <row r="250">
          <cell r="D250"/>
        </row>
        <row r="251">
          <cell r="D251"/>
        </row>
        <row r="252">
          <cell r="D252"/>
        </row>
        <row r="253">
          <cell r="D253"/>
        </row>
        <row r="254">
          <cell r="D254"/>
        </row>
        <row r="255">
          <cell r="D255"/>
        </row>
        <row r="256">
          <cell r="D256"/>
        </row>
        <row r="257">
          <cell r="D257"/>
        </row>
        <row r="258">
          <cell r="D258"/>
        </row>
        <row r="259">
          <cell r="D259"/>
        </row>
        <row r="260">
          <cell r="D260"/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26"/>
  <sheetViews>
    <sheetView tabSelected="1" zoomScaleNormal="100" workbookViewId="0">
      <pane xSplit="1" ySplit="1" topLeftCell="B2" activePane="bottomRight" state="frozen"/>
      <selection pane="topRight" activeCell="D1" sqref="D1"/>
      <selection pane="bottomLeft" activeCell="A3" sqref="A3"/>
      <selection pane="bottomRight" activeCell="G8" sqref="G8:G122"/>
    </sheetView>
  </sheetViews>
  <sheetFormatPr baseColWidth="10" defaultColWidth="11.44140625" defaultRowHeight="14.4"/>
  <cols>
    <col min="1" max="1" width="30.109375" style="301" bestFit="1" customWidth="1"/>
    <col min="2" max="2" width="16.5546875" style="287" customWidth="1"/>
    <col min="3" max="3" width="16.77734375" style="287" customWidth="1"/>
    <col min="4" max="4" width="18" style="287" customWidth="1"/>
    <col min="5" max="5" width="16.5546875" style="287" bestFit="1" customWidth="1"/>
    <col min="6" max="6" width="16.77734375" style="287" bestFit="1" customWidth="1"/>
    <col min="7" max="7" width="18" style="287" bestFit="1" customWidth="1"/>
    <col min="8" max="16384" width="11.44140625" style="4"/>
  </cols>
  <sheetData>
    <row r="1" spans="1:7" s="2" customFormat="1">
      <c r="A1" s="289" t="s">
        <v>0</v>
      </c>
      <c r="B1" s="64" t="s">
        <v>639</v>
      </c>
      <c r="C1" s="66" t="s">
        <v>640</v>
      </c>
      <c r="D1" s="65" t="s">
        <v>641</v>
      </c>
      <c r="E1" s="64" t="s">
        <v>676</v>
      </c>
      <c r="F1" s="66" t="s">
        <v>677</v>
      </c>
      <c r="G1" s="65" t="s">
        <v>678</v>
      </c>
    </row>
    <row r="2" spans="1:7" ht="15" customHeight="1">
      <c r="A2" s="290" t="s">
        <v>1</v>
      </c>
      <c r="B2" s="77">
        <f>VLOOKUP($A2,'[1]NNA ASB Summary CFI FISN Jul23'!$B:$H,6,0)</f>
        <v>0</v>
      </c>
      <c r="C2" s="77">
        <f>VLOOKUP($A2,'[1]NNA ASB Summary CFI FISN Jul23'!$B:$H,7,0)</f>
        <v>1</v>
      </c>
      <c r="D2" s="77">
        <f>VLOOKUP($A2,'[1]NNA ASB Summary CFI FISN Jul23'!$B:$I,8,0)</f>
        <v>1</v>
      </c>
      <c r="E2" s="77">
        <f>VLOOKUP($A2,'[2]NNA ASB Summary CFI FISN Aug23'!$B:$H,6,0)</f>
        <v>0</v>
      </c>
      <c r="F2" s="77">
        <f>VLOOKUP($A2,'[2]NNA ASB Summary CFI FISN Aug23'!$B:$H,7,0)</f>
        <v>1</v>
      </c>
      <c r="G2" s="77">
        <f>VLOOKUP($A2,'[2]NNA ASB Summary CFI FISN Aug23'!$B:$I,8,0)</f>
        <v>1</v>
      </c>
    </row>
    <row r="3" spans="1:7">
      <c r="A3" s="290" t="s">
        <v>2</v>
      </c>
      <c r="B3" s="77">
        <f>VLOOKUP($A3,'[1]NNA ASB Summary CFI FISN Jul23'!$B:$H,6,0)</f>
        <v>0</v>
      </c>
      <c r="C3" s="77">
        <f>VLOOKUP($A3,'[1]NNA ASB Summary CFI FISN Jul23'!$B:$H,7,0)</f>
        <v>1</v>
      </c>
      <c r="D3" s="77">
        <f>VLOOKUP($A3,'[1]NNA ASB Summary CFI FISN Jul23'!$B:$I,8,0)</f>
        <v>1</v>
      </c>
      <c r="E3" s="77">
        <f>VLOOKUP($A3,'[2]NNA ASB Summary CFI FISN Aug23'!$B:$H,6,0)</f>
        <v>0</v>
      </c>
      <c r="F3" s="77">
        <f>VLOOKUP($A3,'[2]NNA ASB Summary CFI FISN Aug23'!$B:$H,7,0)</f>
        <v>1</v>
      </c>
      <c r="G3" s="77">
        <f>VLOOKUP($A3,'[2]NNA ASB Summary CFI FISN Aug23'!$B:$I,8,0)</f>
        <v>1</v>
      </c>
    </row>
    <row r="4" spans="1:7">
      <c r="A4" s="290" t="s">
        <v>3</v>
      </c>
      <c r="B4" s="77">
        <f>VLOOKUP($A4,'[1]NNA ASB Summary CFI FISN Jul23'!$B:$H,6,0)</f>
        <v>0</v>
      </c>
      <c r="C4" s="77">
        <f>VLOOKUP($A4,'[1]NNA ASB Summary CFI FISN Jul23'!$B:$H,7,0)</f>
        <v>1</v>
      </c>
      <c r="D4" s="77">
        <f>VLOOKUP($A4,'[1]NNA ASB Summary CFI FISN Jul23'!$B:$I,8,0)</f>
        <v>1</v>
      </c>
      <c r="E4" s="77">
        <f>VLOOKUP($A4,'[2]NNA ASB Summary CFI FISN Aug23'!$B:$H,6,0)</f>
        <v>0</v>
      </c>
      <c r="F4" s="77">
        <f>VLOOKUP($A4,'[2]NNA ASB Summary CFI FISN Aug23'!$B:$H,7,0)</f>
        <v>1</v>
      </c>
      <c r="G4" s="77">
        <f>VLOOKUP($A4,'[2]NNA ASB Summary CFI FISN Aug23'!$B:$I,8,0)</f>
        <v>1</v>
      </c>
    </row>
    <row r="5" spans="1:7">
      <c r="A5" s="290" t="s">
        <v>4</v>
      </c>
      <c r="B5" s="77">
        <f>VLOOKUP($A5,'[1]NNA ASB Summary CFI FISN Jul23'!$B:$H,6,0)</f>
        <v>0</v>
      </c>
      <c r="C5" s="77">
        <f>VLOOKUP($A5,'[1]NNA ASB Summary CFI FISN Jul23'!$B:$H,7,0)</f>
        <v>0.99965612104539203</v>
      </c>
      <c r="D5" s="77">
        <f>VLOOKUP($A5,'[1]NNA ASB Summary CFI FISN Jul23'!$B:$I,8,0)</f>
        <v>0.99965612104539203</v>
      </c>
      <c r="E5" s="77">
        <f>VLOOKUP($A5,'[2]NNA ASB Summary CFI FISN Aug23'!$B:$H,6,0)</f>
        <v>0</v>
      </c>
      <c r="F5" s="77">
        <f>VLOOKUP($A5,'[2]NNA ASB Summary CFI FISN Aug23'!$B:$H,7,0)</f>
        <v>0.99965612104539203</v>
      </c>
      <c r="G5" s="77">
        <f>VLOOKUP($A5,'[2]NNA ASB Summary CFI FISN Aug23'!$B:$I,8,0)</f>
        <v>0.99965612104539203</v>
      </c>
    </row>
    <row r="6" spans="1:7">
      <c r="A6" s="288" t="s">
        <v>113</v>
      </c>
      <c r="B6" s="77">
        <f>VLOOKUP($A6,'[1]NNA ASB Summary CFI FISN Jul23'!$B:$H,6,0)</f>
        <v>7.241213041864196E-3</v>
      </c>
      <c r="C6" s="77">
        <f>VLOOKUP($A6,'[1]NNA ASB Summary CFI FISN Jul23'!$B:$H,7,0)</f>
        <v>0.99906693463848695</v>
      </c>
      <c r="D6" s="77">
        <f>VLOOKUP($A6,'[1]NNA ASB Summary CFI FISN Jul23'!$B:$I,8,0)</f>
        <v>0.99917218896280402</v>
      </c>
      <c r="E6" s="77">
        <f>VLOOKUP($A6,'[2]NNA ASB Summary CFI FISN Aug23'!$B:$H,6,0)</f>
        <v>7.2870304748405383E-3</v>
      </c>
      <c r="F6" s="77">
        <f>VLOOKUP($A6,'[2]NNA ASB Summary CFI FISN Aug23'!$B:$H,7,0)</f>
        <v>0.99907016300496099</v>
      </c>
      <c r="G6" s="77">
        <f>VLOOKUP($A6,'[2]NNA ASB Summary CFI FISN Aug23'!$B:$I,8,0)</f>
        <v>0.99917505315379163</v>
      </c>
    </row>
    <row r="7" spans="1:7">
      <c r="A7" s="290" t="s">
        <v>5</v>
      </c>
      <c r="B7" s="77">
        <f>VLOOKUP($A7,'[1]NNA ASB Summary CFI FISN Jul23'!$B:$H,6,0)</f>
        <v>0.98360498100870231</v>
      </c>
      <c r="C7" s="77">
        <f>VLOOKUP($A7,'[1]NNA ASB Summary CFI FISN Jul23'!$B:$H,7,0)</f>
        <v>0.99975960382710705</v>
      </c>
      <c r="D7" s="77">
        <f>VLOOKUP($A7,'[1]NNA ASB Summary CFI FISN Jul23'!$B:$I,8,0)</f>
        <v>1</v>
      </c>
      <c r="E7" s="77">
        <f>VLOOKUP($A7,'[2]NNA ASB Summary CFI FISN Aug23'!$B:$H,6,0)</f>
        <v>0.98376222580951478</v>
      </c>
      <c r="F7" s="77">
        <f>VLOOKUP($A7,'[2]NNA ASB Summary CFI FISN Aug23'!$B:$H,7,0)</f>
        <v>0.99976260564049002</v>
      </c>
      <c r="G7" s="77">
        <f>VLOOKUP($A7,'[2]NNA ASB Summary CFI FISN Aug23'!$B:$I,8,0)</f>
        <v>1</v>
      </c>
    </row>
    <row r="8" spans="1:7">
      <c r="A8" s="290" t="s">
        <v>6</v>
      </c>
      <c r="B8" s="77">
        <f>VLOOKUP($A8,'[1]NNA ASB Summary CFI FISN Jul23'!$B:$H,6,0)</f>
        <v>0</v>
      </c>
      <c r="C8" s="77">
        <f>VLOOKUP($A8,'[1]NNA ASB Summary CFI FISN Jul23'!$B:$H,7,0)</f>
        <v>0.97315982106547372</v>
      </c>
      <c r="D8" s="77">
        <f>VLOOKUP($A8,'[1]NNA ASB Summary CFI FISN Jul23'!$B:$I,8,0)</f>
        <v>0.97559983733224886</v>
      </c>
      <c r="E8" s="77">
        <f>VLOOKUP($A8,'[2]NNA ASB Summary CFI FISN Aug23'!$B:$H,6,0)</f>
        <v>0</v>
      </c>
      <c r="F8" s="77">
        <f>VLOOKUP($A8,'[2]NNA ASB Summary CFI FISN Aug23'!$B:$H,7,0)</f>
        <v>0.97345132743362828</v>
      </c>
      <c r="G8" s="77">
        <f>VLOOKUP($A8,'[2]NNA ASB Summary CFI FISN Aug23'!$B:$I,8,0)</f>
        <v>0.97586484312148025</v>
      </c>
    </row>
    <row r="9" spans="1:7">
      <c r="A9" s="290" t="s">
        <v>7</v>
      </c>
      <c r="B9" s="77">
        <f>VLOOKUP($A9,'[1]NNA ASB Summary CFI FISN Jul23'!$B:$H,6,0)</f>
        <v>0.81766917293233088</v>
      </c>
      <c r="C9" s="77">
        <f>VLOOKUP($A9,'[1]NNA ASB Summary CFI FISN Jul23'!$B:$H,7,0)</f>
        <v>1</v>
      </c>
      <c r="D9" s="77">
        <f>VLOOKUP($A9,'[1]NNA ASB Summary CFI FISN Jul23'!$B:$I,8,0)</f>
        <v>1</v>
      </c>
      <c r="E9" s="77">
        <f>VLOOKUP($A9,'[2]NNA ASB Summary CFI FISN Aug23'!$B:$H,6,0)</f>
        <v>0.81766917293233088</v>
      </c>
      <c r="F9" s="77">
        <f>VLOOKUP($A9,'[2]NNA ASB Summary CFI FISN Aug23'!$B:$H,7,0)</f>
        <v>1</v>
      </c>
      <c r="G9" s="77">
        <f>VLOOKUP($A9,'[2]NNA ASB Summary CFI FISN Aug23'!$B:$I,8,0)</f>
        <v>1</v>
      </c>
    </row>
    <row r="10" spans="1:7">
      <c r="A10" s="290" t="s">
        <v>8</v>
      </c>
      <c r="B10" s="77">
        <f>VLOOKUP($A10,'[1]NNA ASB Summary CFI FISN Jul23'!$B:$H,6,0)</f>
        <v>0</v>
      </c>
      <c r="C10" s="77">
        <f>VLOOKUP($A10,'[1]NNA ASB Summary CFI FISN Jul23'!$B:$H,7,0)</f>
        <v>1</v>
      </c>
      <c r="D10" s="77">
        <f>VLOOKUP($A10,'[1]NNA ASB Summary CFI FISN Jul23'!$B:$I,8,0)</f>
        <v>1</v>
      </c>
      <c r="E10" s="77">
        <f>VLOOKUP($A10,'[2]NNA ASB Summary CFI FISN Aug23'!$B:$H,6,0)</f>
        <v>0</v>
      </c>
      <c r="F10" s="77">
        <f>VLOOKUP($A10,'[2]NNA ASB Summary CFI FISN Aug23'!$B:$H,7,0)</f>
        <v>1</v>
      </c>
      <c r="G10" s="77">
        <f>VLOOKUP($A10,'[2]NNA ASB Summary CFI FISN Aug23'!$B:$I,8,0)</f>
        <v>1</v>
      </c>
    </row>
    <row r="11" spans="1:7">
      <c r="A11" s="290" t="s">
        <v>9</v>
      </c>
      <c r="B11" s="77">
        <f>VLOOKUP($A11,'[1]NNA ASB Summary CFI FISN Jul23'!$B:$H,6,0)</f>
        <v>0.13461538461538461</v>
      </c>
      <c r="C11" s="77">
        <f>VLOOKUP($A11,'[1]NNA ASB Summary CFI FISN Jul23'!$B:$H,7,0)</f>
        <v>1</v>
      </c>
      <c r="D11" s="77">
        <f>VLOOKUP($A11,'[1]NNA ASB Summary CFI FISN Jul23'!$B:$I,8,0)</f>
        <v>1</v>
      </c>
      <c r="E11" s="77">
        <f>VLOOKUP($A11,'[2]NNA ASB Summary CFI FISN Aug23'!$B:$H,6,0)</f>
        <v>0.13461538461538461</v>
      </c>
      <c r="F11" s="77">
        <f>VLOOKUP($A11,'[2]NNA ASB Summary CFI FISN Aug23'!$B:$H,7,0)</f>
        <v>1</v>
      </c>
      <c r="G11" s="77">
        <f>VLOOKUP($A11,'[2]NNA ASB Summary CFI FISN Aug23'!$B:$I,8,0)</f>
        <v>1</v>
      </c>
    </row>
    <row r="12" spans="1:7">
      <c r="A12" s="290" t="s">
        <v>10</v>
      </c>
      <c r="B12" s="77">
        <f>VLOOKUP($A12,'[1]NNA ASB Summary CFI FISN Jul23'!$B:$H,6,0)</f>
        <v>0.2857142857142857</v>
      </c>
      <c r="C12" s="77">
        <f>VLOOKUP($A12,'[1]NNA ASB Summary CFI FISN Jul23'!$B:$H,7,0)</f>
        <v>1</v>
      </c>
      <c r="D12" s="77">
        <f>VLOOKUP($A12,'[1]NNA ASB Summary CFI FISN Jul23'!$B:$I,8,0)</f>
        <v>1</v>
      </c>
      <c r="E12" s="77">
        <f>VLOOKUP($A12,'[2]NNA ASB Summary CFI FISN Aug23'!$B:$H,6,0)</f>
        <v>0.29487179487179488</v>
      </c>
      <c r="F12" s="77">
        <f>VLOOKUP($A12,'[2]NNA ASB Summary CFI FISN Aug23'!$B:$H,7,0)</f>
        <v>1</v>
      </c>
      <c r="G12" s="77">
        <f>VLOOKUP($A12,'[2]NNA ASB Summary CFI FISN Aug23'!$B:$I,8,0)</f>
        <v>1</v>
      </c>
    </row>
    <row r="13" spans="1:7">
      <c r="A13" s="290" t="s">
        <v>11</v>
      </c>
      <c r="B13" s="77">
        <f>VLOOKUP($A13,'[1]NNA ASB Summary CFI FISN Jul23'!$B:$H,6,0)</f>
        <v>0.59525770980335968</v>
      </c>
      <c r="C13" s="77">
        <f>VLOOKUP($A13,'[1]NNA ASB Summary CFI FISN Jul23'!$B:$H,7,0)</f>
        <v>0.99974927468748875</v>
      </c>
      <c r="D13" s="77">
        <f>VLOOKUP($A13,'[1]NNA ASB Summary CFI FISN Jul23'!$B:$I,8,0)</f>
        <v>0.99978509258927617</v>
      </c>
      <c r="E13" s="77">
        <f>VLOOKUP($A13,'[2]NNA ASB Summary CFI FISN Aug23'!$B:$H,6,0)</f>
        <v>0.59719002959740397</v>
      </c>
      <c r="F13" s="77">
        <f>VLOOKUP($A13,'[2]NNA ASB Summary CFI FISN Aug23'!$B:$H,7,0)</f>
        <v>0.99975038333987087</v>
      </c>
      <c r="G13" s="77">
        <f>VLOOKUP($A13,'[2]NNA ASB Summary CFI FISN Aug23'!$B:$I,8,0)</f>
        <v>0.99978604286274653</v>
      </c>
    </row>
    <row r="14" spans="1:7">
      <c r="A14" s="290" t="s">
        <v>12</v>
      </c>
      <c r="B14" s="77">
        <f>VLOOKUP($A14,'[1]NNA ASB Summary CFI FISN Jul23'!$B:$H,6,0)</f>
        <v>0</v>
      </c>
      <c r="C14" s="77">
        <f>VLOOKUP($A14,'[1]NNA ASB Summary CFI FISN Jul23'!$B:$H,7,0)</f>
        <v>1</v>
      </c>
      <c r="D14" s="77">
        <f>VLOOKUP($A14,'[1]NNA ASB Summary CFI FISN Jul23'!$B:$I,8,0)</f>
        <v>1</v>
      </c>
      <c r="E14" s="77">
        <f>VLOOKUP($A14,'[2]NNA ASB Summary CFI FISN Aug23'!$B:$H,6,0)</f>
        <v>0</v>
      </c>
      <c r="F14" s="77">
        <f>VLOOKUP($A14,'[2]NNA ASB Summary CFI FISN Aug23'!$B:$H,7,0)</f>
        <v>1</v>
      </c>
      <c r="G14" s="77">
        <f>VLOOKUP($A14,'[2]NNA ASB Summary CFI FISN Aug23'!$B:$I,8,0)</f>
        <v>1</v>
      </c>
    </row>
    <row r="15" spans="1:7">
      <c r="A15" s="290" t="s">
        <v>13</v>
      </c>
      <c r="B15" s="77">
        <f>VLOOKUP($A15,'[1]NNA ASB Summary CFI FISN Jul23'!$B:$H,6,0)</f>
        <v>0</v>
      </c>
      <c r="C15" s="77">
        <f>VLOOKUP($A15,'[1]NNA ASB Summary CFI FISN Jul23'!$B:$H,7,0)</f>
        <v>0.99572649572649574</v>
      </c>
      <c r="D15" s="77">
        <f>VLOOKUP($A15,'[1]NNA ASB Summary CFI FISN Jul23'!$B:$I,8,0)</f>
        <v>0.99572649572649574</v>
      </c>
      <c r="E15" s="77">
        <f>VLOOKUP($A15,'[2]NNA ASB Summary CFI FISN Aug23'!$B:$H,6,0)</f>
        <v>0</v>
      </c>
      <c r="F15" s="77">
        <f>VLOOKUP($A15,'[2]NNA ASB Summary CFI FISN Aug23'!$B:$H,7,0)</f>
        <v>0.99572649572649574</v>
      </c>
      <c r="G15" s="77">
        <f>VLOOKUP($A15,'[2]NNA ASB Summary CFI FISN Aug23'!$B:$I,8,0)</f>
        <v>0.99572649572649574</v>
      </c>
    </row>
    <row r="16" spans="1:7">
      <c r="A16" s="290" t="s">
        <v>14</v>
      </c>
      <c r="B16" s="77">
        <f>VLOOKUP($A16,'[1]NNA ASB Summary CFI FISN Jul23'!$B:$H,6,0)</f>
        <v>0</v>
      </c>
      <c r="C16" s="77">
        <f>VLOOKUP($A16,'[1]NNA ASB Summary CFI FISN Jul23'!$B:$H,7,0)</f>
        <v>0.96299213791222937</v>
      </c>
      <c r="D16" s="77">
        <f>VLOOKUP($A16,'[1]NNA ASB Summary CFI FISN Jul23'!$B:$I,8,0)</f>
        <v>0.96071985820974659</v>
      </c>
      <c r="E16" s="77">
        <f>VLOOKUP($A16,'[2]NNA ASB Summary CFI FISN Aug23'!$B:$H,6,0)</f>
        <v>0</v>
      </c>
      <c r="F16" s="77">
        <f>VLOOKUP($A16,'[2]NNA ASB Summary CFI FISN Aug23'!$B:$H,7,0)</f>
        <v>0.96346861261476802</v>
      </c>
      <c r="G16" s="77">
        <f>VLOOKUP($A16,'[2]NNA ASB Summary CFI FISN Aug23'!$B:$I,8,0)</f>
        <v>0.96128540239854054</v>
      </c>
    </row>
    <row r="17" spans="1:7">
      <c r="A17" s="290" t="s">
        <v>15</v>
      </c>
      <c r="B17" s="77">
        <f>VLOOKUP($A17,'[1]NNA ASB Summary CFI FISN Jul23'!$B:$H,6,0)</f>
        <v>0.30060493252675663</v>
      </c>
      <c r="C17" s="77">
        <f>VLOOKUP($A17,'[1]NNA ASB Summary CFI FISN Jul23'!$B:$H,7,0)</f>
        <v>0.9986040018613308</v>
      </c>
      <c r="D17" s="77">
        <f>VLOOKUP($A17,'[1]NNA ASB Summary CFI FISN Jul23'!$B:$I,8,0)</f>
        <v>0.99627733829688225</v>
      </c>
      <c r="E17" s="77">
        <f>VLOOKUP($A17,'[2]NNA ASB Summary CFI FISN Aug23'!$B:$H,6,0)</f>
        <v>0.29709811146936893</v>
      </c>
      <c r="F17" s="77">
        <f>VLOOKUP($A17,'[2]NNA ASB Summary CFI FISN Aug23'!$B:$H,7,0)</f>
        <v>0.99861814831874707</v>
      </c>
      <c r="G17" s="77">
        <f>VLOOKUP($A17,'[2]NNA ASB Summary CFI FISN Aug23'!$B:$I,8,0)</f>
        <v>0.99631506218332566</v>
      </c>
    </row>
    <row r="18" spans="1:7">
      <c r="A18" s="290" t="s">
        <v>16</v>
      </c>
      <c r="B18" s="77">
        <f>VLOOKUP($A18,'[1]NNA ASB Summary CFI FISN Jul23'!$B:$H,6,0)</f>
        <v>0</v>
      </c>
      <c r="C18" s="77">
        <f>VLOOKUP($A18,'[1]NNA ASB Summary CFI FISN Jul23'!$B:$H,7,0)</f>
        <v>1</v>
      </c>
      <c r="D18" s="77">
        <f>VLOOKUP($A18,'[1]NNA ASB Summary CFI FISN Jul23'!$B:$I,8,0)</f>
        <v>1</v>
      </c>
      <c r="E18" s="77">
        <f>VLOOKUP($A18,'[2]NNA ASB Summary CFI FISN Aug23'!$B:$H,6,0)</f>
        <v>0</v>
      </c>
      <c r="F18" s="77">
        <f>VLOOKUP($A18,'[2]NNA ASB Summary CFI FISN Aug23'!$B:$H,7,0)</f>
        <v>1</v>
      </c>
      <c r="G18" s="77">
        <f>VLOOKUP($A18,'[2]NNA ASB Summary CFI FISN Aug23'!$B:$I,8,0)</f>
        <v>1</v>
      </c>
    </row>
    <row r="19" spans="1:7">
      <c r="A19" s="290" t="s">
        <v>17</v>
      </c>
      <c r="B19" s="77">
        <f>VLOOKUP($A19,'[1]NNA ASB Summary CFI FISN Jul23'!$B:$H,6,0)</f>
        <v>0</v>
      </c>
      <c r="C19" s="77">
        <f>VLOOKUP($A19,'[1]NNA ASB Summary CFI FISN Jul23'!$B:$H,7,0)</f>
        <v>0.94511408023335741</v>
      </c>
      <c r="D19" s="77">
        <f>VLOOKUP($A19,'[1]NNA ASB Summary CFI FISN Jul23'!$B:$I,8,0)</f>
        <v>0.93718462389565971</v>
      </c>
      <c r="E19" s="77">
        <f>VLOOKUP($A19,'[2]NNA ASB Summary CFI FISN Aug23'!$B:$H,6,0)</f>
        <v>0</v>
      </c>
      <c r="F19" s="77">
        <f>VLOOKUP($A19,'[2]NNA ASB Summary CFI FISN Aug23'!$B:$H,7,0)</f>
        <v>0.94522657281126266</v>
      </c>
      <c r="G19" s="77">
        <f>VLOOKUP($A19,'[2]NNA ASB Summary CFI FISN Aug23'!$B:$I,8,0)</f>
        <v>0.93756133879319092</v>
      </c>
    </row>
    <row r="20" spans="1:7">
      <c r="A20" s="290" t="s">
        <v>18</v>
      </c>
      <c r="B20" s="77">
        <f>VLOOKUP($A20,'[1]NNA ASB Summary CFI FISN Jul23'!$B:$H,6,0)</f>
        <v>0.16967126193001061</v>
      </c>
      <c r="C20" s="77">
        <f>VLOOKUP($A20,'[1]NNA ASB Summary CFI FISN Jul23'!$B:$H,7,0)</f>
        <v>1</v>
      </c>
      <c r="D20" s="77">
        <f>VLOOKUP($A20,'[1]NNA ASB Summary CFI FISN Jul23'!$B:$I,8,0)</f>
        <v>1</v>
      </c>
      <c r="E20" s="77">
        <f>VLOOKUP($A20,'[2]NNA ASB Summary CFI FISN Aug23'!$B:$H,6,0)</f>
        <v>0.16068803293149073</v>
      </c>
      <c r="F20" s="77">
        <f>VLOOKUP($A20,'[2]NNA ASB Summary CFI FISN Aug23'!$B:$H,7,0)</f>
        <v>1</v>
      </c>
      <c r="G20" s="77">
        <f>VLOOKUP($A20,'[2]NNA ASB Summary CFI FISN Aug23'!$B:$I,8,0)</f>
        <v>1</v>
      </c>
    </row>
    <row r="21" spans="1:7">
      <c r="A21" s="290" t="s">
        <v>19</v>
      </c>
      <c r="B21" s="77">
        <f>VLOOKUP($A21,'[1]NNA ASB Summary CFI FISN Jul23'!$B:$H,6,0)</f>
        <v>9.6555336246320379E-3</v>
      </c>
      <c r="C21" s="77">
        <f>VLOOKUP($A21,'[1]NNA ASB Summary CFI FISN Jul23'!$B:$H,7,0)</f>
        <v>0.99933075658453074</v>
      </c>
      <c r="D21" s="77">
        <f>VLOOKUP($A21,'[1]NNA ASB Summary CFI FISN Jul23'!$B:$I,8,0)</f>
        <v>0.99929680945476063</v>
      </c>
      <c r="E21" s="77">
        <f>VLOOKUP($A21,'[2]NNA ASB Summary CFI FISN Aug23'!$B:$H,6,0)</f>
        <v>1.065211991516518E-2</v>
      </c>
      <c r="F21" s="77">
        <f>VLOOKUP($A21,'[2]NNA ASB Summary CFI FISN Aug23'!$B:$H,7,0)</f>
        <v>0.99934081051646062</v>
      </c>
      <c r="G21" s="77">
        <f>VLOOKUP($A21,'[2]NNA ASB Summary CFI FISN Aug23'!$B:$I,8,0)</f>
        <v>0.99930737336874487</v>
      </c>
    </row>
    <row r="22" spans="1:7">
      <c r="A22" s="290" t="s">
        <v>20</v>
      </c>
      <c r="B22" s="77">
        <f>VLOOKUP($A22,'[1]NNA ASB Summary CFI FISN Jul23'!$B:$H,6,0)</f>
        <v>0</v>
      </c>
      <c r="C22" s="77">
        <f>VLOOKUP($A22,'[1]NNA ASB Summary CFI FISN Jul23'!$B:$H,7,0)</f>
        <v>0.99999563842309369</v>
      </c>
      <c r="D22" s="77">
        <f>VLOOKUP($A22,'[1]NNA ASB Summary CFI FISN Jul23'!$B:$I,8,0)</f>
        <v>0.99997219494722223</v>
      </c>
      <c r="E22" s="77">
        <f>VLOOKUP($A22,'[2]NNA ASB Summary CFI FISN Aug23'!$B:$H,6,0)</f>
        <v>0</v>
      </c>
      <c r="F22" s="77">
        <f>VLOOKUP($A22,'[2]NNA ASB Summary CFI FISN Aug23'!$B:$H,7,0)</f>
        <v>0.99999571895129291</v>
      </c>
      <c r="G22" s="77">
        <f>VLOOKUP($A22,'[2]NNA ASB Summary CFI FISN Aug23'!$B:$I,8,0)</f>
        <v>0.99997270831449225</v>
      </c>
    </row>
    <row r="23" spans="1:7">
      <c r="A23" s="22" t="s">
        <v>123</v>
      </c>
      <c r="B23" s="77">
        <f>VLOOKUP($A23,'[1]NNA ASB Summary CFI FISN Jul23'!$B:$H,6,0)</f>
        <v>0</v>
      </c>
      <c r="C23" s="77">
        <f>VLOOKUP($A23,'[1]NNA ASB Summary CFI FISN Jul23'!$B:$H,7,0)</f>
        <v>1</v>
      </c>
      <c r="D23" s="77">
        <f>VLOOKUP($A23,'[1]NNA ASB Summary CFI FISN Jul23'!$B:$I,8,0)</f>
        <v>0</v>
      </c>
      <c r="E23" s="77">
        <f>VLOOKUP($A23,'[2]NNA ASB Summary CFI FISN Aug23'!$B:$H,6,0)</f>
        <v>0</v>
      </c>
      <c r="F23" s="77">
        <f>VLOOKUP($A23,'[2]NNA ASB Summary CFI FISN Aug23'!$B:$H,7,0)</f>
        <v>1</v>
      </c>
      <c r="G23" s="77">
        <f>VLOOKUP($A23,'[2]NNA ASB Summary CFI FISN Aug23'!$B:$I,8,0)</f>
        <v>0</v>
      </c>
    </row>
    <row r="24" spans="1:7">
      <c r="A24" s="290" t="s">
        <v>21</v>
      </c>
      <c r="B24" s="77">
        <f>VLOOKUP($A24,'[1]NNA ASB Summary CFI FISN Jul23'!$B:$H,6,0)</f>
        <v>0</v>
      </c>
      <c r="C24" s="77">
        <f>VLOOKUP($A24,'[1]NNA ASB Summary CFI FISN Jul23'!$B:$H,7,0)</f>
        <v>1</v>
      </c>
      <c r="D24" s="77">
        <f>VLOOKUP($A24,'[1]NNA ASB Summary CFI FISN Jul23'!$B:$I,8,0)</f>
        <v>1</v>
      </c>
      <c r="E24" s="77">
        <f>VLOOKUP($A24,'[2]NNA ASB Summary CFI FISN Aug23'!$B:$H,6,0)</f>
        <v>0</v>
      </c>
      <c r="F24" s="77">
        <f>VLOOKUP($A24,'[2]NNA ASB Summary CFI FISN Aug23'!$B:$H,7,0)</f>
        <v>1</v>
      </c>
      <c r="G24" s="77">
        <f>VLOOKUP($A24,'[2]NNA ASB Summary CFI FISN Aug23'!$B:$I,8,0)</f>
        <v>1</v>
      </c>
    </row>
    <row r="25" spans="1:7">
      <c r="A25" s="290" t="s">
        <v>22</v>
      </c>
      <c r="B25" s="77">
        <f>VLOOKUP($A25,'[1]NNA ASB Summary CFI FISN Jul23'!$B:$H,6,0)</f>
        <v>0</v>
      </c>
      <c r="C25" s="77">
        <f>VLOOKUP($A25,'[1]NNA ASB Summary CFI FISN Jul23'!$B:$H,7,0)</f>
        <v>0.99122807017543857</v>
      </c>
      <c r="D25" s="77">
        <f>VLOOKUP($A25,'[1]NNA ASB Summary CFI FISN Jul23'!$B:$I,8,0)</f>
        <v>0.99415204678362568</v>
      </c>
      <c r="E25" s="77">
        <f>VLOOKUP($A25,'[2]NNA ASB Summary CFI FISN Aug23'!$B:$H,6,0)</f>
        <v>0</v>
      </c>
      <c r="F25" s="77">
        <f>VLOOKUP($A25,'[2]NNA ASB Summary CFI FISN Aug23'!$B:$H,7,0)</f>
        <v>0.99122807017543857</v>
      </c>
      <c r="G25" s="77">
        <f>VLOOKUP($A25,'[2]NNA ASB Summary CFI FISN Aug23'!$B:$I,8,0)</f>
        <v>0.99415204678362568</v>
      </c>
    </row>
    <row r="26" spans="1:7">
      <c r="A26" s="292" t="s">
        <v>23</v>
      </c>
      <c r="B26" s="77">
        <f>VLOOKUP($A26,'[1]NNA ASB Summary CFI FISN Jul23'!$B:$H,6,0)</f>
        <v>0</v>
      </c>
      <c r="C26" s="77">
        <f>VLOOKUP($A26,'[1]NNA ASB Summary CFI FISN Jul23'!$B:$H,7,0)</f>
        <v>1</v>
      </c>
      <c r="D26" s="77">
        <f>VLOOKUP($A26,'[1]NNA ASB Summary CFI FISN Jul23'!$B:$I,8,0)</f>
        <v>1</v>
      </c>
      <c r="E26" s="77">
        <f>VLOOKUP($A26,'[2]NNA ASB Summary CFI FISN Aug23'!$B:$H,6,0)</f>
        <v>0</v>
      </c>
      <c r="F26" s="77">
        <f>VLOOKUP($A26,'[2]NNA ASB Summary CFI FISN Aug23'!$B:$H,7,0)</f>
        <v>1</v>
      </c>
      <c r="G26" s="77">
        <f>VLOOKUP($A26,'[2]NNA ASB Summary CFI FISN Aug23'!$B:$I,8,0)</f>
        <v>1</v>
      </c>
    </row>
    <row r="27" spans="1:7">
      <c r="A27" s="293" t="s">
        <v>570</v>
      </c>
      <c r="B27" s="77">
        <f>VLOOKUP($A27,'[1]NNA ASB Summary CFI FISN Jul23'!$B:$H,6,0)</f>
        <v>0.62059471365638763</v>
      </c>
      <c r="C27" s="77">
        <f>VLOOKUP($A27,'[1]NNA ASB Summary CFI FISN Jul23'!$B:$H,7,0)</f>
        <v>0.99394273127753308</v>
      </c>
      <c r="D27" s="77">
        <f>VLOOKUP($A27,'[1]NNA ASB Summary CFI FISN Jul23'!$B:$I,8,0)</f>
        <v>1</v>
      </c>
      <c r="E27" s="77">
        <f>VLOOKUP($A27,'[2]NNA ASB Summary CFI FISN Aug23'!$B:$H,6,0)</f>
        <v>0.62027869453612028</v>
      </c>
      <c r="F27" s="77">
        <f>VLOOKUP($A27,'[2]NNA ASB Summary CFI FISN Aug23'!$B:$H,7,0)</f>
        <v>0.99394939493949397</v>
      </c>
      <c r="G27" s="77">
        <f>VLOOKUP($A27,'[2]NNA ASB Summary CFI FISN Aug23'!$B:$I,8,0)</f>
        <v>1</v>
      </c>
    </row>
    <row r="28" spans="1:7">
      <c r="A28" s="22" t="s">
        <v>103</v>
      </c>
      <c r="B28" s="77">
        <f>VLOOKUP($A28,'[1]NNA ASB Summary CFI FISN Jul23'!$B:$H,6,0)</f>
        <v>0.19265033407572382</v>
      </c>
      <c r="C28" s="77">
        <f>VLOOKUP($A28,'[1]NNA ASB Summary CFI FISN Jul23'!$B:$H,7,0)</f>
        <v>0.84743875278396441</v>
      </c>
      <c r="D28" s="77">
        <f>VLOOKUP($A28,'[1]NNA ASB Summary CFI FISN Jul23'!$B:$I,8,0)</f>
        <v>0.99443207126948774</v>
      </c>
      <c r="E28" s="77">
        <f>VLOOKUP($A28,'[2]NNA ASB Summary CFI FISN Aug23'!$B:$H,6,0)</f>
        <v>0.18931475029036005</v>
      </c>
      <c r="F28" s="77">
        <f>VLOOKUP($A28,'[2]NNA ASB Summary CFI FISN Aug23'!$B:$H,7,0)</f>
        <v>0.8408826945412311</v>
      </c>
      <c r="G28" s="77">
        <f>VLOOKUP($A28,'[2]NNA ASB Summary CFI FISN Aug23'!$B:$I,8,0)</f>
        <v>0.9941927990708479</v>
      </c>
    </row>
    <row r="29" spans="1:7">
      <c r="A29" s="292" t="s">
        <v>24</v>
      </c>
      <c r="B29" s="77">
        <f>VLOOKUP($A29,'[1]NNA ASB Summary CFI FISN Jul23'!$B:$H,6,0)</f>
        <v>0.73990777445190514</v>
      </c>
      <c r="C29" s="77">
        <f>VLOOKUP($A29,'[1]NNA ASB Summary CFI FISN Jul23'!$B:$H,7,0)</f>
        <v>0.79710379419140842</v>
      </c>
      <c r="D29" s="77">
        <f>VLOOKUP($A29,'[1]NNA ASB Summary CFI FISN Jul23'!$B:$I,8,0)</f>
        <v>0.79718469379500045</v>
      </c>
      <c r="E29" s="77">
        <f>VLOOKUP($A29,'[2]NNA ASB Summary CFI FISN Aug23'!$B:$H,6,0)</f>
        <v>0.74288227767114523</v>
      </c>
      <c r="F29" s="77">
        <f>VLOOKUP($A29,'[2]NNA ASB Summary CFI FISN Aug23'!$B:$H,7,0)</f>
        <v>0.79958413307741527</v>
      </c>
      <c r="G29" s="77">
        <f>VLOOKUP($A29,'[2]NNA ASB Summary CFI FISN Aug23'!$B:$I,8,0)</f>
        <v>0.79966410748560457</v>
      </c>
    </row>
    <row r="30" spans="1:7">
      <c r="A30" s="292" t="s">
        <v>25</v>
      </c>
      <c r="B30" s="77">
        <f>VLOOKUP($A30,'[1]NNA ASB Summary CFI FISN Jul23'!$B:$H,6,0)</f>
        <v>0.5438519171441164</v>
      </c>
      <c r="C30" s="77">
        <f>VLOOKUP($A30,'[1]NNA ASB Summary CFI FISN Jul23'!$B:$H,7,0)</f>
        <v>1</v>
      </c>
      <c r="D30" s="77">
        <f>VLOOKUP($A30,'[1]NNA ASB Summary CFI FISN Jul23'!$B:$I,8,0)</f>
        <v>0.999779638607316</v>
      </c>
      <c r="E30" s="77">
        <f>VLOOKUP($A30,'[2]NNA ASB Summary CFI FISN Aug23'!$B:$H,6,0)</f>
        <v>0.52765989693846616</v>
      </c>
      <c r="F30" s="77">
        <f>VLOOKUP($A30,'[2]NNA ASB Summary CFI FISN Aug23'!$B:$H,7,0)</f>
        <v>1</v>
      </c>
      <c r="G30" s="77">
        <f>VLOOKUP($A30,'[2]NNA ASB Summary CFI FISN Aug23'!$B:$I,8,0)</f>
        <v>1</v>
      </c>
    </row>
    <row r="31" spans="1:7">
      <c r="A31" s="292" t="s">
        <v>26</v>
      </c>
      <c r="B31" s="77">
        <f>VLOOKUP($A31,'[1]NNA ASB Summary CFI FISN Jul23'!$B:$H,6,0)</f>
        <v>0.45328719723183392</v>
      </c>
      <c r="C31" s="77">
        <f>VLOOKUP($A31,'[1]NNA ASB Summary CFI FISN Jul23'!$B:$H,7,0)</f>
        <v>1</v>
      </c>
      <c r="D31" s="77">
        <f>VLOOKUP($A31,'[1]NNA ASB Summary CFI FISN Jul23'!$B:$I,8,0)</f>
        <v>1</v>
      </c>
      <c r="E31" s="77">
        <f>VLOOKUP($A31,'[2]NNA ASB Summary CFI FISN Aug23'!$B:$H,6,0)</f>
        <v>0.44210526315789472</v>
      </c>
      <c r="F31" s="77">
        <f>VLOOKUP($A31,'[2]NNA ASB Summary CFI FISN Aug23'!$B:$H,7,0)</f>
        <v>1</v>
      </c>
      <c r="G31" s="77">
        <f>VLOOKUP($A31,'[2]NNA ASB Summary CFI FISN Aug23'!$B:$I,8,0)</f>
        <v>1</v>
      </c>
    </row>
    <row r="32" spans="1:7">
      <c r="A32" s="292" t="s">
        <v>27</v>
      </c>
      <c r="B32" s="77">
        <f>VLOOKUP($A32,'[1]NNA ASB Summary CFI FISN Jul23'!$B:$H,6,0)</f>
        <v>0</v>
      </c>
      <c r="C32" s="77">
        <f>VLOOKUP($A32,'[1]NNA ASB Summary CFI FISN Jul23'!$B:$H,7,0)</f>
        <v>1</v>
      </c>
      <c r="D32" s="77">
        <f>VLOOKUP($A32,'[1]NNA ASB Summary CFI FISN Jul23'!$B:$I,8,0)</f>
        <v>1</v>
      </c>
      <c r="E32" s="77">
        <f>VLOOKUP($A32,'[2]NNA ASB Summary CFI FISN Aug23'!$B:$H,6,0)</f>
        <v>0</v>
      </c>
      <c r="F32" s="77">
        <f>VLOOKUP($A32,'[2]NNA ASB Summary CFI FISN Aug23'!$B:$H,7,0)</f>
        <v>1</v>
      </c>
      <c r="G32" s="77">
        <f>VLOOKUP($A32,'[2]NNA ASB Summary CFI FISN Aug23'!$B:$I,8,0)</f>
        <v>1</v>
      </c>
    </row>
    <row r="33" spans="1:7">
      <c r="A33" s="22" t="s">
        <v>105</v>
      </c>
      <c r="B33" s="77">
        <f>VLOOKUP($A33,'[1]NNA ASB Summary CFI FISN Jul23'!$B:$H,6,0)</f>
        <v>0</v>
      </c>
      <c r="C33" s="77">
        <f>VLOOKUP($A33,'[1]NNA ASB Summary CFI FISN Jul23'!$B:$H,7,0)</f>
        <v>0.99837104713339708</v>
      </c>
      <c r="D33" s="77">
        <f>VLOOKUP($A33,'[1]NNA ASB Summary CFI FISN Jul23'!$B:$I,8,0)</f>
        <v>0.99840645915223625</v>
      </c>
      <c r="E33" s="77">
        <f>VLOOKUP($A33,'[2]NNA ASB Summary CFI FISN Aug23'!$B:$H,6,0)</f>
        <v>0</v>
      </c>
      <c r="F33" s="77">
        <f>VLOOKUP($A33,'[2]NNA ASB Summary CFI FISN Aug23'!$B:$H,7,0)</f>
        <v>0.99837104713339708</v>
      </c>
      <c r="G33" s="77">
        <f>VLOOKUP($A33,'[2]NNA ASB Summary CFI FISN Aug23'!$B:$I,8,0)</f>
        <v>0.99840645915223625</v>
      </c>
    </row>
    <row r="34" spans="1:7">
      <c r="A34" s="292" t="s">
        <v>28</v>
      </c>
      <c r="B34" s="77">
        <f>VLOOKUP($A34,'[1]NNA ASB Summary CFI FISN Jul23'!$B:$H,6,0)</f>
        <v>0.12078882497945768</v>
      </c>
      <c r="C34" s="77">
        <f>VLOOKUP($A34,'[1]NNA ASB Summary CFI FISN Jul23'!$B:$H,7,0)</f>
        <v>0.9728841413311422</v>
      </c>
      <c r="D34" s="77">
        <f>VLOOKUP($A34,'[1]NNA ASB Summary CFI FISN Jul23'!$B:$I,8,0)</f>
        <v>0.9728841413311422</v>
      </c>
      <c r="E34" s="77">
        <f>VLOOKUP($A34,'[2]NNA ASB Summary CFI FISN Aug23'!$B:$H,6,0)</f>
        <v>0.12078882497945768</v>
      </c>
      <c r="F34" s="77">
        <f>VLOOKUP($A34,'[2]NNA ASB Summary CFI FISN Aug23'!$B:$H,7,0)</f>
        <v>0.9728841413311422</v>
      </c>
      <c r="G34" s="77">
        <f>VLOOKUP($A34,'[2]NNA ASB Summary CFI FISN Aug23'!$B:$I,8,0)</f>
        <v>0.9728841413311422</v>
      </c>
    </row>
    <row r="35" spans="1:7">
      <c r="A35" s="292" t="s">
        <v>29</v>
      </c>
      <c r="B35" s="77">
        <f>VLOOKUP($A35,'[1]NNA ASB Summary CFI FISN Jul23'!$B:$H,6,0)</f>
        <v>0.14316803979480802</v>
      </c>
      <c r="C35" s="77">
        <f>VLOOKUP($A35,'[1]NNA ASB Summary CFI FISN Jul23'!$B:$H,7,0)</f>
        <v>0.99984455153116747</v>
      </c>
      <c r="D35" s="77">
        <f>VLOOKUP($A35,'[1]NNA ASB Summary CFI FISN Jul23'!$B:$I,8,0)</f>
        <v>0.99984455153116747</v>
      </c>
      <c r="E35" s="77">
        <f>VLOOKUP($A35,'[2]NNA ASB Summary CFI FISN Aug23'!$B:$H,6,0)</f>
        <v>0.14301310043668122</v>
      </c>
      <c r="F35" s="77">
        <f>VLOOKUP($A35,'[2]NNA ASB Summary CFI FISN Aug23'!$B:$H,7,0)</f>
        <v>0.99984404242046165</v>
      </c>
      <c r="G35" s="77">
        <f>VLOOKUP($A35,'[2]NNA ASB Summary CFI FISN Aug23'!$B:$I,8,0)</f>
        <v>0.99984404242046165</v>
      </c>
    </row>
    <row r="36" spans="1:7">
      <c r="A36" s="294" t="s">
        <v>542</v>
      </c>
      <c r="B36" s="77">
        <f>VLOOKUP($A36,'[1]NNA ASB Summary CFI FISN Jul23'!$B:$H,6,0)</f>
        <v>0</v>
      </c>
      <c r="C36" s="77">
        <f>VLOOKUP($A36,'[1]NNA ASB Summary CFI FISN Jul23'!$B:$H,7,0)</f>
        <v>0.88601036269430056</v>
      </c>
      <c r="D36" s="77">
        <f>VLOOKUP($A36,'[1]NNA ASB Summary CFI FISN Jul23'!$B:$I,8,0)</f>
        <v>0.97927461139896377</v>
      </c>
      <c r="E36" s="77">
        <f>VLOOKUP($A36,'[2]NNA ASB Summary CFI FISN Aug23'!$B:$H,6,0)</f>
        <v>0</v>
      </c>
      <c r="F36" s="77">
        <f>VLOOKUP($A36,'[2]NNA ASB Summary CFI FISN Aug23'!$B:$H,7,0)</f>
        <v>0.77777777777777779</v>
      </c>
      <c r="G36" s="77">
        <f>VLOOKUP($A36,'[2]NNA ASB Summary CFI FISN Aug23'!$B:$I,8,0)</f>
        <v>0.95959595959595956</v>
      </c>
    </row>
    <row r="37" spans="1:7" ht="12.6" customHeight="1">
      <c r="A37" s="290" t="s">
        <v>30</v>
      </c>
      <c r="B37" s="77">
        <f>VLOOKUP($A37,'[1]NNA ASB Summary CFI FISN Jul23'!$B:$H,6,0)</f>
        <v>0.74435042615299285</v>
      </c>
      <c r="C37" s="77">
        <f>VLOOKUP($A37,'[1]NNA ASB Summary CFI FISN Jul23'!$B:$H,7,0)</f>
        <v>0.7759247068938715</v>
      </c>
      <c r="D37" s="77">
        <f>VLOOKUP($A37,'[1]NNA ASB Summary CFI FISN Jul23'!$B:$I,8,0)</f>
        <v>0.79114952874637512</v>
      </c>
      <c r="E37" s="77">
        <f>VLOOKUP($A37,'[2]NNA ASB Summary CFI FISN Aug23'!$B:$H,6,0)</f>
        <v>0.74872231043990234</v>
      </c>
      <c r="F37" s="77">
        <f>VLOOKUP($A37,'[2]NNA ASB Summary CFI FISN Aug23'!$B:$H,7,0)</f>
        <v>0.77981118482840295</v>
      </c>
      <c r="G37" s="77">
        <f>VLOOKUP($A37,'[2]NNA ASB Summary CFI FISN Aug23'!$B:$I,8,0)</f>
        <v>0.79477193948560498</v>
      </c>
    </row>
    <row r="38" spans="1:7">
      <c r="A38" s="290" t="s">
        <v>31</v>
      </c>
      <c r="B38" s="77">
        <f>VLOOKUP($A38,'[1]NNA ASB Summary CFI FISN Jul23'!$B:$H,6,0)</f>
        <v>0.61007113440658933</v>
      </c>
      <c r="C38" s="77">
        <f>VLOOKUP($A38,'[1]NNA ASB Summary CFI FISN Jul23'!$B:$H,7,0)</f>
        <v>1</v>
      </c>
      <c r="D38" s="77">
        <f>VLOOKUP($A38,'[1]NNA ASB Summary CFI FISN Jul23'!$B:$I,8,0)</f>
        <v>0.80138524897042307</v>
      </c>
      <c r="E38" s="77">
        <f>VLOOKUP($A38,'[2]NNA ASB Summary CFI FISN Aug23'!$B:$H,6,0)</f>
        <v>0.61835285083509306</v>
      </c>
      <c r="F38" s="77">
        <f>VLOOKUP($A38,'[2]NNA ASB Summary CFI FISN Aug23'!$B:$H,7,0)</f>
        <v>1</v>
      </c>
      <c r="G38" s="77">
        <f>VLOOKUP($A38,'[2]NNA ASB Summary CFI FISN Aug23'!$B:$I,8,0)</f>
        <v>0.81493568823190632</v>
      </c>
    </row>
    <row r="39" spans="1:7">
      <c r="A39" s="290" t="s">
        <v>32</v>
      </c>
      <c r="B39" s="77">
        <f>VLOOKUP($A39,'[1]NNA ASB Summary CFI FISN Jul23'!$B:$H,6,0)</f>
        <v>0.80642451436212981</v>
      </c>
      <c r="C39" s="77">
        <f>VLOOKUP($A39,'[1]NNA ASB Summary CFI FISN Jul23'!$B:$H,7,0)</f>
        <v>0.99998997548002411</v>
      </c>
      <c r="D39" s="77">
        <f>VLOOKUP($A39,'[1]NNA ASB Summary CFI FISN Jul23'!$B:$I,8,0)</f>
        <v>0.99986968124031383</v>
      </c>
      <c r="E39" s="77">
        <f>VLOOKUP($A39,'[2]NNA ASB Summary CFI FISN Aug23'!$B:$H,6,0)</f>
        <v>0.81188409574023257</v>
      </c>
      <c r="F39" s="77">
        <f>VLOOKUP($A39,'[2]NNA ASB Summary CFI FISN Aug23'!$B:$H,7,0)</f>
        <v>0.99999027583564604</v>
      </c>
      <c r="G39" s="77">
        <f>VLOOKUP($A39,'[2]NNA ASB Summary CFI FISN Aug23'!$B:$I,8,0)</f>
        <v>0.99987358586339881</v>
      </c>
    </row>
    <row r="40" spans="1:7">
      <c r="A40" s="290" t="s">
        <v>33</v>
      </c>
      <c r="B40" s="77">
        <f>VLOOKUP($A40,'[1]NNA ASB Summary CFI FISN Jul23'!$B:$H,6,0)</f>
        <v>0</v>
      </c>
      <c r="C40" s="77">
        <f>VLOOKUP($A40,'[1]NNA ASB Summary CFI FISN Jul23'!$B:$H,7,0)</f>
        <v>0.97891566265060237</v>
      </c>
      <c r="D40" s="77">
        <f>VLOOKUP($A40,'[1]NNA ASB Summary CFI FISN Jul23'!$B:$I,8,0)</f>
        <v>0.98192771084337349</v>
      </c>
      <c r="E40" s="77">
        <f>VLOOKUP($A40,'[2]NNA ASB Summary CFI FISN Aug23'!$B:$H,6,0)</f>
        <v>0</v>
      </c>
      <c r="F40" s="77">
        <f>VLOOKUP($A40,'[2]NNA ASB Summary CFI FISN Aug23'!$B:$H,7,0)</f>
        <v>0.97935103244837762</v>
      </c>
      <c r="G40" s="77">
        <f>VLOOKUP($A40,'[2]NNA ASB Summary CFI FISN Aug23'!$B:$I,8,0)</f>
        <v>0.98230088495575218</v>
      </c>
    </row>
    <row r="41" spans="1:7">
      <c r="A41" s="290" t="s">
        <v>34</v>
      </c>
      <c r="B41" s="77">
        <f>VLOOKUP($A41,'[1]NNA ASB Summary CFI FISN Jul23'!$B:$H,6,0)</f>
        <v>0.85879901478305543</v>
      </c>
      <c r="C41" s="77">
        <f>VLOOKUP($A41,'[1]NNA ASB Summary CFI FISN Jul23'!$B:$H,7,0)</f>
        <v>0.95247624580490597</v>
      </c>
      <c r="D41" s="77">
        <f>VLOOKUP($A41,'[1]NNA ASB Summary CFI FISN Jul23'!$B:$I,8,0)</f>
        <v>0.99249612298887546</v>
      </c>
      <c r="E41" s="77">
        <f>VLOOKUP($A41,'[2]NNA ASB Summary CFI FISN Aug23'!$B:$H,6,0)</f>
        <v>0.90393143249121044</v>
      </c>
      <c r="F41" s="77">
        <f>VLOOKUP($A41,'[2]NNA ASB Summary CFI FISN Aug23'!$B:$H,7,0)</f>
        <v>0.945611884564315</v>
      </c>
      <c r="G41" s="77">
        <f>VLOOKUP($A41,'[2]NNA ASB Summary CFI FISN Aug23'!$B:$I,8,0)</f>
        <v>0.99408881771943058</v>
      </c>
    </row>
    <row r="42" spans="1:7">
      <c r="A42" s="290" t="s">
        <v>35</v>
      </c>
      <c r="B42" s="77">
        <f>VLOOKUP($A42,'[1]NNA ASB Summary CFI FISN Jul23'!$B:$H,6,0)</f>
        <v>0.65771812080536918</v>
      </c>
      <c r="C42" s="77">
        <f>VLOOKUP($A42,'[1]NNA ASB Summary CFI FISN Jul23'!$B:$H,7,0)</f>
        <v>1</v>
      </c>
      <c r="D42" s="77">
        <f>VLOOKUP($A42,'[1]NNA ASB Summary CFI FISN Jul23'!$B:$I,8,0)</f>
        <v>1</v>
      </c>
      <c r="E42" s="77">
        <f>VLOOKUP($A42,'[2]NNA ASB Summary CFI FISN Aug23'!$B:$H,6,0)</f>
        <v>0.67469879518072284</v>
      </c>
      <c r="F42" s="77">
        <f>VLOOKUP($A42,'[2]NNA ASB Summary CFI FISN Aug23'!$B:$H,7,0)</f>
        <v>1</v>
      </c>
      <c r="G42" s="77">
        <f>VLOOKUP($A42,'[2]NNA ASB Summary CFI FISN Aug23'!$B:$I,8,0)</f>
        <v>1</v>
      </c>
    </row>
    <row r="43" spans="1:7">
      <c r="A43" s="290" t="s">
        <v>36</v>
      </c>
      <c r="B43" s="77">
        <f>VLOOKUP($A43,'[1]NNA ASB Summary CFI FISN Jul23'!$B:$H,6,0)</f>
        <v>0.91703193487789603</v>
      </c>
      <c r="C43" s="77">
        <f>VLOOKUP($A43,'[1]NNA ASB Summary CFI FISN Jul23'!$B:$H,7,0)</f>
        <v>0.99843456480901693</v>
      </c>
      <c r="D43" s="77">
        <f>VLOOKUP($A43,'[1]NNA ASB Summary CFI FISN Jul23'!$B:$I,8,0)</f>
        <v>1</v>
      </c>
      <c r="E43" s="77">
        <f>VLOOKUP($A43,'[2]NNA ASB Summary CFI FISN Aug23'!$B:$H,6,0)</f>
        <v>0.91661422278162363</v>
      </c>
      <c r="F43" s="77">
        <f>VLOOKUP($A43,'[2]NNA ASB Summary CFI FISN Aug23'!$B:$H,7,0)</f>
        <v>0.99842668344870988</v>
      </c>
      <c r="G43" s="77">
        <f>VLOOKUP($A43,'[2]NNA ASB Summary CFI FISN Aug23'!$B:$I,8,0)</f>
        <v>1</v>
      </c>
    </row>
    <row r="44" spans="1:7">
      <c r="A44" s="290" t="s">
        <v>37</v>
      </c>
      <c r="B44" s="77">
        <f>VLOOKUP($A44,'[1]NNA ASB Summary CFI FISN Jul23'!$B:$H,6,0)</f>
        <v>0</v>
      </c>
      <c r="C44" s="77">
        <f>VLOOKUP($A44,'[1]NNA ASB Summary CFI FISN Jul23'!$B:$H,7,0)</f>
        <v>0.97413793103448276</v>
      </c>
      <c r="D44" s="77">
        <f>VLOOKUP($A44,'[1]NNA ASB Summary CFI FISN Jul23'!$B:$I,8,0)</f>
        <v>1</v>
      </c>
      <c r="E44" s="77">
        <f>VLOOKUP($A44,'[2]NNA ASB Summary CFI FISN Aug23'!$B:$H,6,0)</f>
        <v>0</v>
      </c>
      <c r="F44" s="77">
        <f>VLOOKUP($A44,'[2]NNA ASB Summary CFI FISN Aug23'!$B:$H,7,0)</f>
        <v>0.97574123989218331</v>
      </c>
      <c r="G44" s="77">
        <f>VLOOKUP($A44,'[2]NNA ASB Summary CFI FISN Aug23'!$B:$I,8,0)</f>
        <v>1</v>
      </c>
    </row>
    <row r="45" spans="1:7">
      <c r="A45" s="290" t="s">
        <v>38</v>
      </c>
      <c r="B45" s="77">
        <f>VLOOKUP($A45,'[1]NNA ASB Summary CFI FISN Jul23'!$B:$H,6,0)</f>
        <v>0</v>
      </c>
      <c r="C45" s="77">
        <f>VLOOKUP($A45,'[1]NNA ASB Summary CFI FISN Jul23'!$B:$H,7,0)</f>
        <v>0.99737532808398954</v>
      </c>
      <c r="D45" s="77">
        <f>VLOOKUP($A45,'[1]NNA ASB Summary CFI FISN Jul23'!$B:$I,8,0)</f>
        <v>0.99737532808398954</v>
      </c>
      <c r="E45" s="77">
        <f>VLOOKUP($A45,'[2]NNA ASB Summary CFI FISN Aug23'!$B:$H,6,0)</f>
        <v>0</v>
      </c>
      <c r="F45" s="77">
        <f>VLOOKUP($A45,'[2]NNA ASB Summary CFI FISN Aug23'!$B:$H,7,0)</f>
        <v>0.99737532808398954</v>
      </c>
      <c r="G45" s="77">
        <f>VLOOKUP($A45,'[2]NNA ASB Summary CFI FISN Aug23'!$B:$I,8,0)</f>
        <v>0.99737532808398954</v>
      </c>
    </row>
    <row r="46" spans="1:7">
      <c r="A46" s="290" t="s">
        <v>39</v>
      </c>
      <c r="B46" s="77">
        <f>VLOOKUP($A46,'[1]NNA ASB Summary CFI FISN Jul23'!$B:$H,6,0)</f>
        <v>0.69426171440137641</v>
      </c>
      <c r="C46" s="77">
        <f>VLOOKUP($A46,'[1]NNA ASB Summary CFI FISN Jul23'!$B:$H,7,0)</f>
        <v>0.98906993219309791</v>
      </c>
      <c r="D46" s="77">
        <f>VLOOKUP($A46,'[1]NNA ASB Summary CFI FISN Jul23'!$B:$I,8,0)</f>
        <v>0.99038558850318792</v>
      </c>
      <c r="E46" s="77">
        <f>VLOOKUP($A46,'[2]NNA ASB Summary CFI FISN Aug23'!$B:$H,6,0)</f>
        <v>0.70185294697417699</v>
      </c>
      <c r="F46" s="77">
        <f>VLOOKUP($A46,'[2]NNA ASB Summary CFI FISN Aug23'!$B:$H,7,0)</f>
        <v>0.9893554109994086</v>
      </c>
      <c r="G46" s="77">
        <f>VLOOKUP($A46,'[2]NNA ASB Summary CFI FISN Aug23'!$B:$I,8,0)</f>
        <v>0.99063670411985016</v>
      </c>
    </row>
    <row r="47" spans="1:7">
      <c r="A47" s="290" t="s">
        <v>40</v>
      </c>
      <c r="B47" s="77">
        <f>VLOOKUP($A47,'[1]NNA ASB Summary CFI FISN Jul23'!$B:$H,6,0)</f>
        <v>0.7775658699392608</v>
      </c>
      <c r="C47" s="77">
        <f>VLOOKUP($A47,'[1]NNA ASB Summary CFI FISN Jul23'!$B:$H,7,0)</f>
        <v>0.89935529343477272</v>
      </c>
      <c r="D47" s="77">
        <f>VLOOKUP($A47,'[1]NNA ASB Summary CFI FISN Jul23'!$B:$I,8,0)</f>
        <v>1</v>
      </c>
      <c r="E47" s="77">
        <f>VLOOKUP($A47,'[2]NNA ASB Summary CFI FISN Aug23'!$B:$H,6,0)</f>
        <v>0.7797035254776421</v>
      </c>
      <c r="F47" s="77">
        <f>VLOOKUP($A47,'[2]NNA ASB Summary CFI FISN Aug23'!$B:$H,7,0)</f>
        <v>0.90119894786208021</v>
      </c>
      <c r="G47" s="77">
        <f>VLOOKUP($A47,'[2]NNA ASB Summary CFI FISN Aug23'!$B:$I,8,0)</f>
        <v>1</v>
      </c>
    </row>
    <row r="48" spans="1:7">
      <c r="A48" s="295" t="s">
        <v>96</v>
      </c>
      <c r="B48" s="77">
        <f>VLOOKUP($A48,'[1]NNA ASB Summary CFI FISN Jul23'!$B:$H,6,0)</f>
        <v>0.82304526748971196</v>
      </c>
      <c r="C48" s="77">
        <f>VLOOKUP($A48,'[1]NNA ASB Summary CFI FISN Jul23'!$B:$H,7,0)</f>
        <v>1</v>
      </c>
      <c r="D48" s="77">
        <f>VLOOKUP($A48,'[1]NNA ASB Summary CFI FISN Jul23'!$B:$I,8,0)</f>
        <v>1</v>
      </c>
      <c r="E48" s="77">
        <f>VLOOKUP($A48,'[2]NNA ASB Summary CFI FISN Aug23'!$B:$H,6,0)</f>
        <v>0.8242506811989101</v>
      </c>
      <c r="F48" s="77">
        <f>VLOOKUP($A48,'[2]NNA ASB Summary CFI FISN Aug23'!$B:$H,7,0)</f>
        <v>1</v>
      </c>
      <c r="G48" s="77">
        <f>VLOOKUP($A48,'[2]NNA ASB Summary CFI FISN Aug23'!$B:$I,8,0)</f>
        <v>1</v>
      </c>
    </row>
    <row r="49" spans="1:7">
      <c r="A49" s="22" t="s">
        <v>145</v>
      </c>
      <c r="B49" s="77">
        <f>VLOOKUP($A49,'[1]NNA ASB Summary CFI FISN Jul23'!$B:$H,6,0)</f>
        <v>7.8614670829093292E-2</v>
      </c>
      <c r="C49" s="77">
        <f>VLOOKUP($A49,'[1]NNA ASB Summary CFI FISN Jul23'!$B:$H,7,0)</f>
        <v>1</v>
      </c>
      <c r="D49" s="77">
        <f>VLOOKUP($A49,'[1]NNA ASB Summary CFI FISN Jul23'!$B:$I,8,0)</f>
        <v>1</v>
      </c>
      <c r="E49" s="77">
        <f>VLOOKUP($A49,'[2]NNA ASB Summary CFI FISN Aug23'!$B:$H,6,0)</f>
        <v>0.10272172327291719</v>
      </c>
      <c r="F49" s="77">
        <f>VLOOKUP($A49,'[2]NNA ASB Summary CFI FISN Aug23'!$B:$H,7,0)</f>
        <v>1</v>
      </c>
      <c r="G49" s="77">
        <f>VLOOKUP($A49,'[2]NNA ASB Summary CFI FISN Aug23'!$B:$I,8,0)</f>
        <v>1</v>
      </c>
    </row>
    <row r="50" spans="1:7">
      <c r="A50" s="22" t="s">
        <v>143</v>
      </c>
      <c r="B50" s="77">
        <f>VLOOKUP($A50,'[1]NNA ASB Summary CFI FISN Jul23'!$B:$H,6,0)</f>
        <v>0</v>
      </c>
      <c r="C50" s="77">
        <f>VLOOKUP($A50,'[1]NNA ASB Summary CFI FISN Jul23'!$B:$H,7,0)</f>
        <v>0.95604287540564459</v>
      </c>
      <c r="D50" s="77">
        <f>VLOOKUP($A50,'[1]NNA ASB Summary CFI FISN Jul23'!$B:$I,8,0)</f>
        <v>1</v>
      </c>
      <c r="E50" s="77">
        <f>VLOOKUP($A50,'[2]NNA ASB Summary CFI FISN Aug23'!$B:$H,6,0)</f>
        <v>0</v>
      </c>
      <c r="F50" s="77">
        <f>VLOOKUP($A50,'[2]NNA ASB Summary CFI FISN Aug23'!$B:$H,7,0)</f>
        <v>0.95599842146803471</v>
      </c>
      <c r="G50" s="77">
        <f>VLOOKUP($A50,'[2]NNA ASB Summary CFI FISN Aug23'!$B:$I,8,0)</f>
        <v>1</v>
      </c>
    </row>
    <row r="51" spans="1:7">
      <c r="A51" s="22" t="s">
        <v>192</v>
      </c>
      <c r="B51" s="77">
        <f>VLOOKUP($A51,'[1]NNA ASB Summary CFI FISN Jul23'!$B:$H,6,0)</f>
        <v>0</v>
      </c>
      <c r="C51" s="77">
        <f>VLOOKUP($A51,'[1]NNA ASB Summary CFI FISN Jul23'!$B:$H,7,0)</f>
        <v>0.99641638225255968</v>
      </c>
      <c r="D51" s="77">
        <f>VLOOKUP($A51,'[1]NNA ASB Summary CFI FISN Jul23'!$B:$I,8,0)</f>
        <v>0.9815699658703072</v>
      </c>
      <c r="E51" s="77">
        <f>VLOOKUP($A51,'[2]NNA ASB Summary CFI FISN Aug23'!$B:$H,6,0)</f>
        <v>0</v>
      </c>
      <c r="F51" s="77">
        <f>VLOOKUP($A51,'[2]NNA ASB Summary CFI FISN Aug23'!$B:$H,7,0)</f>
        <v>0.99641638225255968</v>
      </c>
      <c r="G51" s="77">
        <f>VLOOKUP($A51,'[2]NNA ASB Summary CFI FISN Aug23'!$B:$I,8,0)</f>
        <v>0.9815699658703072</v>
      </c>
    </row>
    <row r="52" spans="1:7">
      <c r="A52" s="290" t="s">
        <v>41</v>
      </c>
      <c r="B52" s="77">
        <f>VLOOKUP($A52,'[1]NNA ASB Summary CFI FISN Jul23'!$B:$H,6,0)</f>
        <v>9.6053039828861639E-2</v>
      </c>
      <c r="C52" s="77">
        <f>VLOOKUP($A52,'[1]NNA ASB Summary CFI FISN Jul23'!$B:$H,7,0)</f>
        <v>0.99903653020232863</v>
      </c>
      <c r="D52" s="77">
        <f>VLOOKUP($A52,'[1]NNA ASB Summary CFI FISN Jul23'!$B:$I,8,0)</f>
        <v>0.99992651501543184</v>
      </c>
      <c r="E52" s="77">
        <f>VLOOKUP($A52,'[2]NNA ASB Summary CFI FISN Aug23'!$B:$H,6,0)</f>
        <v>9.240221275762471E-2</v>
      </c>
      <c r="F52" s="77">
        <f>VLOOKUP($A52,'[2]NNA ASB Summary CFI FISN Aug23'!$B:$H,7,0)</f>
        <v>0.99999184086421566</v>
      </c>
      <c r="G52" s="77">
        <f>VLOOKUP($A52,'[2]NNA ASB Summary CFI FISN Aug23'!$B:$I,8,0)</f>
        <v>1</v>
      </c>
    </row>
    <row r="53" spans="1:7">
      <c r="A53" s="290" t="s">
        <v>42</v>
      </c>
      <c r="B53" s="77">
        <f>VLOOKUP($A53,'[1]NNA ASB Summary CFI FISN Jul23'!$B:$H,6,0)</f>
        <v>0</v>
      </c>
      <c r="C53" s="77">
        <f>VLOOKUP($A53,'[1]NNA ASB Summary CFI FISN Jul23'!$B:$H,7,0)</f>
        <v>0.98365396705645669</v>
      </c>
      <c r="D53" s="77">
        <f>VLOOKUP($A53,'[1]NNA ASB Summary CFI FISN Jul23'!$B:$I,8,0)</f>
        <v>0.84326669181440961</v>
      </c>
      <c r="E53" s="77">
        <f>VLOOKUP($A53,'[2]NNA ASB Summary CFI FISN Aug23'!$B:$H,6,0)</f>
        <v>0</v>
      </c>
      <c r="F53" s="77">
        <f>VLOOKUP($A53,'[2]NNA ASB Summary CFI FISN Aug23'!$B:$H,7,0)</f>
        <v>0.98372864384504666</v>
      </c>
      <c r="G53" s="77">
        <f>VLOOKUP($A53,'[2]NNA ASB Summary CFI FISN Aug23'!$B:$I,8,0)</f>
        <v>0.84642343075286308</v>
      </c>
    </row>
    <row r="54" spans="1:7">
      <c r="A54" s="290" t="s">
        <v>43</v>
      </c>
      <c r="B54" s="77">
        <f>VLOOKUP($A54,'[1]NNA ASB Summary CFI FISN Jul23'!$B:$H,6,0)</f>
        <v>0.93145496448541631</v>
      </c>
      <c r="C54" s="77">
        <f>VLOOKUP($A54,'[1]NNA ASB Summary CFI FISN Jul23'!$B:$H,7,0)</f>
        <v>1</v>
      </c>
      <c r="D54" s="77">
        <f>VLOOKUP($A54,'[1]NNA ASB Summary CFI FISN Jul23'!$B:$I,8,0)</f>
        <v>1</v>
      </c>
      <c r="E54" s="77">
        <f>VLOOKUP($A54,'[2]NNA ASB Summary CFI FISN Aug23'!$B:$H,6,0)</f>
        <v>0.93175367031975487</v>
      </c>
      <c r="F54" s="77">
        <f>VLOOKUP($A54,'[2]NNA ASB Summary CFI FISN Aug23'!$B:$H,7,0)</f>
        <v>1</v>
      </c>
      <c r="G54" s="77">
        <f>VLOOKUP($A54,'[2]NNA ASB Summary CFI FISN Aug23'!$B:$I,8,0)</f>
        <v>1</v>
      </c>
    </row>
    <row r="55" spans="1:7">
      <c r="A55" s="290" t="s">
        <v>44</v>
      </c>
      <c r="B55" s="77">
        <f>VLOOKUP($A55,'[1]NNA ASB Summary CFI FISN Jul23'!$B:$H,6,0)</f>
        <v>0</v>
      </c>
      <c r="C55" s="77">
        <f>VLOOKUP($A55,'[1]NNA ASB Summary CFI FISN Jul23'!$B:$H,7,0)</f>
        <v>0.91588785046728971</v>
      </c>
      <c r="D55" s="77">
        <f>VLOOKUP($A55,'[1]NNA ASB Summary CFI FISN Jul23'!$B:$I,8,0)</f>
        <v>1</v>
      </c>
      <c r="E55" s="77">
        <f>VLOOKUP($A55,'[2]NNA ASB Summary CFI FISN Aug23'!$B:$H,6,0)</f>
        <v>0</v>
      </c>
      <c r="F55" s="77">
        <f>VLOOKUP($A55,'[2]NNA ASB Summary CFI FISN Aug23'!$B:$H,7,0)</f>
        <v>0.91588785046728971</v>
      </c>
      <c r="G55" s="77">
        <f>VLOOKUP($A55,'[2]NNA ASB Summary CFI FISN Aug23'!$B:$I,8,0)</f>
        <v>1</v>
      </c>
    </row>
    <row r="56" spans="1:7">
      <c r="A56" s="22" t="s">
        <v>148</v>
      </c>
      <c r="B56" s="77">
        <f>VLOOKUP($A56,'[1]NNA ASB Summary CFI FISN Jul23'!$B:$H,6,0)</f>
        <v>3.0015532513328575E-2</v>
      </c>
      <c r="C56" s="77">
        <f>VLOOKUP($A56,'[1]NNA ASB Summary CFI FISN Jul23'!$B:$H,7,0)</f>
        <v>0.99995802023424707</v>
      </c>
      <c r="D56" s="77">
        <f>VLOOKUP($A56,'[1]NNA ASB Summary CFI FISN Jul23'!$B:$I,8,0)</f>
        <v>0.99995802023424707</v>
      </c>
      <c r="E56" s="77">
        <f>VLOOKUP($A56,'[2]NNA ASB Summary CFI FISN Aug23'!$B:$H,6,0)</f>
        <v>2.985635543677969E-2</v>
      </c>
      <c r="F56" s="77">
        <f>VLOOKUP($A56,'[2]NNA ASB Summary CFI FISN Aug23'!$B:$H,7,0)</f>
        <v>0.99995824285952895</v>
      </c>
      <c r="G56" s="77">
        <f>VLOOKUP($A56,'[2]NNA ASB Summary CFI FISN Aug23'!$B:$I,8,0)</f>
        <v>0.99995824285952895</v>
      </c>
    </row>
    <row r="57" spans="1:7" ht="12.75" customHeight="1">
      <c r="A57" s="290" t="s">
        <v>45</v>
      </c>
      <c r="B57" s="77">
        <f>VLOOKUP($A57,'[1]NNA ASB Summary CFI FISN Jul23'!$B:$H,6,0)</f>
        <v>0</v>
      </c>
      <c r="C57" s="77">
        <f>VLOOKUP($A57,'[1]NNA ASB Summary CFI FISN Jul23'!$B:$H,7,0)</f>
        <v>1</v>
      </c>
      <c r="D57" s="77">
        <f>VLOOKUP($A57,'[1]NNA ASB Summary CFI FISN Jul23'!$B:$I,8,0)</f>
        <v>1</v>
      </c>
      <c r="E57" s="77">
        <f>VLOOKUP($A57,'[2]NNA ASB Summary CFI FISN Aug23'!$B:$H,6,0)</f>
        <v>0</v>
      </c>
      <c r="F57" s="77">
        <f>VLOOKUP($A57,'[2]NNA ASB Summary CFI FISN Aug23'!$B:$H,7,0)</f>
        <v>1</v>
      </c>
      <c r="G57" s="77">
        <f>VLOOKUP($A57,'[2]NNA ASB Summary CFI FISN Aug23'!$B:$I,8,0)</f>
        <v>1</v>
      </c>
    </row>
    <row r="58" spans="1:7">
      <c r="A58" s="290" t="s">
        <v>46</v>
      </c>
      <c r="B58" s="77">
        <f>VLOOKUP($A58,'[1]NNA ASB Summary CFI FISN Jul23'!$B:$H,6,0)</f>
        <v>1.008120974516942E-2</v>
      </c>
      <c r="C58" s="77">
        <f>VLOOKUP($A58,'[1]NNA ASB Summary CFI FISN Jul23'!$B:$H,7,0)</f>
        <v>1</v>
      </c>
      <c r="D58" s="77">
        <f>VLOOKUP($A58,'[1]NNA ASB Summary CFI FISN Jul23'!$B:$I,8,0)</f>
        <v>1</v>
      </c>
      <c r="E58" s="77">
        <f>VLOOKUP($A58,'[2]NNA ASB Summary CFI FISN Aug23'!$B:$H,6,0)</f>
        <v>1.1751538891997761E-2</v>
      </c>
      <c r="F58" s="77">
        <f>VLOOKUP($A58,'[2]NNA ASB Summary CFI FISN Aug23'!$B:$H,7,0)</f>
        <v>1</v>
      </c>
      <c r="G58" s="77">
        <f>VLOOKUP($A58,'[2]NNA ASB Summary CFI FISN Aug23'!$B:$I,8,0)</f>
        <v>1</v>
      </c>
    </row>
    <row r="59" spans="1:7">
      <c r="A59" s="290" t="s">
        <v>47</v>
      </c>
      <c r="B59" s="77">
        <f>VLOOKUP($A59,'[1]NNA ASB Summary CFI FISN Jul23'!$B:$H,6,0)</f>
        <v>0</v>
      </c>
      <c r="C59" s="77">
        <f>VLOOKUP($A59,'[1]NNA ASB Summary CFI FISN Jul23'!$B:$H,7,0)</f>
        <v>0.92307692307692313</v>
      </c>
      <c r="D59" s="77">
        <f>VLOOKUP($A59,'[1]NNA ASB Summary CFI FISN Jul23'!$B:$I,8,0)</f>
        <v>0.92307692307692313</v>
      </c>
      <c r="E59" s="77">
        <f>VLOOKUP($A59,'[2]NNA ASB Summary CFI FISN Aug23'!$B:$H,6,0)</f>
        <v>0</v>
      </c>
      <c r="F59" s="77">
        <f>VLOOKUP($A59,'[2]NNA ASB Summary CFI FISN Aug23'!$B:$H,7,0)</f>
        <v>0.92307692307692313</v>
      </c>
      <c r="G59" s="77">
        <f>VLOOKUP($A59,'[2]NNA ASB Summary CFI FISN Aug23'!$B:$I,8,0)</f>
        <v>0.92307692307692313</v>
      </c>
    </row>
    <row r="60" spans="1:7">
      <c r="A60" s="22" t="s">
        <v>193</v>
      </c>
      <c r="B60" s="77">
        <f>VLOOKUP($A60,'[1]NNA ASB Summary CFI FISN Jul23'!$B:$H,6,0)</f>
        <v>2.6179666476888416E-3</v>
      </c>
      <c r="C60" s="77">
        <f>VLOOKUP($A60,'[1]NNA ASB Summary CFI FISN Jul23'!$B:$H,7,0)</f>
        <v>0.81351123827875993</v>
      </c>
      <c r="D60" s="77">
        <f>VLOOKUP($A60,'[1]NNA ASB Summary CFI FISN Jul23'!$B:$I,8,0)</f>
        <v>0.98850138440801349</v>
      </c>
      <c r="E60" s="77">
        <f>VLOOKUP($A60,'[2]NNA ASB Summary CFI FISN Aug23'!$B:$H,6,0)</f>
        <v>2.6233958776582943E-3</v>
      </c>
      <c r="F60" s="77">
        <f>VLOOKUP($A60,'[2]NNA ASB Summary CFI FISN Aug23'!$B:$H,7,0)</f>
        <v>0.81451869109393205</v>
      </c>
      <c r="G60" s="77">
        <f>VLOOKUP($A60,'[2]NNA ASB Summary CFI FISN Aug23'!$B:$I,8,0)</f>
        <v>0.98862553310292378</v>
      </c>
    </row>
    <row r="61" spans="1:7">
      <c r="A61" s="22" t="s">
        <v>97</v>
      </c>
      <c r="B61" s="77">
        <f>VLOOKUP($A61,'[1]NNA ASB Summary CFI FISN Jul23'!$B:$H,6,0)</f>
        <v>0</v>
      </c>
      <c r="C61" s="77">
        <f>VLOOKUP($A61,'[1]NNA ASB Summary CFI FISN Jul23'!$B:$H,7,0)</f>
        <v>0.9989059080962801</v>
      </c>
      <c r="D61" s="77">
        <f>VLOOKUP($A61,'[1]NNA ASB Summary CFI FISN Jul23'!$B:$I,8,0)</f>
        <v>0.9989059080962801</v>
      </c>
      <c r="E61" s="77">
        <f>VLOOKUP($A61,'[2]NNA ASB Summary CFI FISN Aug23'!$B:$H,6,0)</f>
        <v>0</v>
      </c>
      <c r="F61" s="77">
        <f>VLOOKUP($A61,'[2]NNA ASB Summary CFI FISN Aug23'!$B:$H,7,0)</f>
        <v>1</v>
      </c>
      <c r="G61" s="77">
        <f>VLOOKUP($A61,'[2]NNA ASB Summary CFI FISN Aug23'!$B:$I,8,0)</f>
        <v>1</v>
      </c>
    </row>
    <row r="62" spans="1:7">
      <c r="A62" s="290" t="s">
        <v>48</v>
      </c>
      <c r="B62" s="77">
        <f>VLOOKUP($A62,'[1]NNA ASB Summary CFI FISN Jul23'!$B:$H,6,0)</f>
        <v>4.4424700133274098E-4</v>
      </c>
      <c r="C62" s="77">
        <f>VLOOKUP($A62,'[1]NNA ASB Summary CFI FISN Jul23'!$B:$H,7,0)</f>
        <v>1</v>
      </c>
      <c r="D62" s="77">
        <f>VLOOKUP($A62,'[1]NNA ASB Summary CFI FISN Jul23'!$B:$I,8,0)</f>
        <v>1</v>
      </c>
      <c r="E62" s="77">
        <f>VLOOKUP($A62,'[2]NNA ASB Summary CFI FISN Aug23'!$B:$H,6,0)</f>
        <v>3.971965610465489E-4</v>
      </c>
      <c r="F62" s="77">
        <f>VLOOKUP($A62,'[2]NNA ASB Summary CFI FISN Aug23'!$B:$H,7,0)</f>
        <v>1</v>
      </c>
      <c r="G62" s="77">
        <f>VLOOKUP($A62,'[2]NNA ASB Summary CFI FISN Aug23'!$B:$I,8,0)</f>
        <v>1</v>
      </c>
    </row>
    <row r="63" spans="1:7">
      <c r="A63" s="290" t="s">
        <v>49</v>
      </c>
      <c r="B63" s="77">
        <f>VLOOKUP($A63,'[1]NNA ASB Summary CFI FISN Jul23'!$B:$H,6,0)</f>
        <v>0</v>
      </c>
      <c r="C63" s="77">
        <f>VLOOKUP($A63,'[1]NNA ASB Summary CFI FISN Jul23'!$B:$H,7,0)</f>
        <v>1</v>
      </c>
      <c r="D63" s="77">
        <f>VLOOKUP($A63,'[1]NNA ASB Summary CFI FISN Jul23'!$B:$I,8,0)</f>
        <v>1</v>
      </c>
      <c r="E63" s="77">
        <f>VLOOKUP($A63,'[2]NNA ASB Summary CFI FISN Aug23'!$B:$H,6,0)</f>
        <v>0</v>
      </c>
      <c r="F63" s="77">
        <f>VLOOKUP($A63,'[2]NNA ASB Summary CFI FISN Aug23'!$B:$H,7,0)</f>
        <v>1</v>
      </c>
      <c r="G63" s="77">
        <f>VLOOKUP($A63,'[2]NNA ASB Summary CFI FISN Aug23'!$B:$I,8,0)</f>
        <v>1</v>
      </c>
    </row>
    <row r="64" spans="1:7">
      <c r="A64" s="296" t="s">
        <v>51</v>
      </c>
      <c r="B64" s="77">
        <f>VLOOKUP($A64,'[1]NNA ASB Summary CFI FISN Jul23'!$B:$H,6,0)</f>
        <v>0.32611464968152865</v>
      </c>
      <c r="C64" s="77">
        <f>VLOOKUP($A64,'[1]NNA ASB Summary CFI FISN Jul23'!$B:$H,7,0)</f>
        <v>0.99872611464968153</v>
      </c>
      <c r="D64" s="77">
        <f>VLOOKUP($A64,'[1]NNA ASB Summary CFI FISN Jul23'!$B:$I,8,0)</f>
        <v>1</v>
      </c>
      <c r="E64" s="77">
        <f>VLOOKUP($A64,'[2]NNA ASB Summary CFI FISN Aug23'!$B:$H,6,0)</f>
        <v>0.33249051833122628</v>
      </c>
      <c r="F64" s="77">
        <f>VLOOKUP($A64,'[2]NNA ASB Summary CFI FISN Aug23'!$B:$H,7,0)</f>
        <v>0.99873577749683939</v>
      </c>
      <c r="G64" s="77">
        <f>VLOOKUP($A64,'[2]NNA ASB Summary CFI FISN Aug23'!$B:$I,8,0)</f>
        <v>1</v>
      </c>
    </row>
    <row r="65" spans="1:7" ht="12.75" customHeight="1">
      <c r="A65" s="22" t="s">
        <v>52</v>
      </c>
      <c r="B65" s="77">
        <f>VLOOKUP($A65,'[1]NNA ASB Summary CFI FISN Jul23'!$B:$H,6,0)</f>
        <v>0.4815015066096423</v>
      </c>
      <c r="C65" s="77">
        <f>VLOOKUP($A65,'[1]NNA ASB Summary CFI FISN Jul23'!$B:$H,7,0)</f>
        <v>0.99998177488335926</v>
      </c>
      <c r="D65" s="77">
        <f>VLOOKUP($A65,'[1]NNA ASB Summary CFI FISN Jul23'!$B:$I,8,0)</f>
        <v>0.96282076205287714</v>
      </c>
      <c r="E65" s="77">
        <f>VLOOKUP($A65,'[2]NNA ASB Summary CFI FISN Aug23'!$B:$H,6,0)</f>
        <v>0.48042047214858957</v>
      </c>
      <c r="F65" s="77">
        <f>VLOOKUP($A65,'[2]NNA ASB Summary CFI FISN Aug23'!$B:$H,7,0)</f>
        <v>0.99998173977351235</v>
      </c>
      <c r="G65" s="77">
        <f>VLOOKUP($A65,'[2]NNA ASB Summary CFI FISN Aug23'!$B:$I,8,0)</f>
        <v>0.96278261504703533</v>
      </c>
    </row>
    <row r="66" spans="1:7">
      <c r="A66" s="297" t="s">
        <v>460</v>
      </c>
      <c r="B66" s="77">
        <f>VLOOKUP($A66,'[1]NNA ASB Summary CFI FISN Jul23'!$B:$H,6,0)</f>
        <v>0</v>
      </c>
      <c r="C66" s="77">
        <f>VLOOKUP($A66,'[1]NNA ASB Summary CFI FISN Jul23'!$B:$H,7,0)</f>
        <v>0.99714693295292445</v>
      </c>
      <c r="D66" s="77">
        <f>VLOOKUP($A66,'[1]NNA ASB Summary CFI FISN Jul23'!$B:$I,8,0)</f>
        <v>0.99714693295292445</v>
      </c>
      <c r="E66" s="77">
        <f>VLOOKUP($A66,'[2]NNA ASB Summary CFI FISN Aug23'!$B:$H,6,0)</f>
        <v>0</v>
      </c>
      <c r="F66" s="77">
        <f>VLOOKUP($A66,'[2]NNA ASB Summary CFI FISN Aug23'!$B:$H,7,0)</f>
        <v>0.99716312056737588</v>
      </c>
      <c r="G66" s="77">
        <f>VLOOKUP($A66,'[2]NNA ASB Summary CFI FISN Aug23'!$B:$I,8,0)</f>
        <v>0.99716312056737588</v>
      </c>
    </row>
    <row r="67" spans="1:7">
      <c r="A67" s="298" t="s">
        <v>163</v>
      </c>
      <c r="B67" s="77">
        <f>VLOOKUP($A67,'[1]NNA ASB Summary CFI FISN Jul23'!$B:$H,6,0)</f>
        <v>0.64</v>
      </c>
      <c r="C67" s="77">
        <f>VLOOKUP($A67,'[1]NNA ASB Summary CFI FISN Jul23'!$B:$H,7,0)</f>
        <v>0.52</v>
      </c>
      <c r="D67" s="77">
        <f>VLOOKUP($A67,'[1]NNA ASB Summary CFI FISN Jul23'!$B:$I,8,0)</f>
        <v>1</v>
      </c>
      <c r="E67" s="77">
        <f>VLOOKUP($A67,'[2]NNA ASB Summary CFI FISN Aug23'!$B:$H,6,0)</f>
        <v>0.64</v>
      </c>
      <c r="F67" s="77">
        <f>VLOOKUP($A67,'[2]NNA ASB Summary CFI FISN Aug23'!$B:$H,7,0)</f>
        <v>0.52</v>
      </c>
      <c r="G67" s="77">
        <f>VLOOKUP($A67,'[2]NNA ASB Summary CFI FISN Aug23'!$B:$I,8,0)</f>
        <v>1</v>
      </c>
    </row>
    <row r="68" spans="1:7">
      <c r="A68" s="22" t="s">
        <v>104</v>
      </c>
      <c r="B68" s="77">
        <f>VLOOKUP($A68,'[1]NNA ASB Summary CFI FISN Jul23'!$B:$H,6,0)</f>
        <v>0</v>
      </c>
      <c r="C68" s="77">
        <f>VLOOKUP($A68,'[1]NNA ASB Summary CFI FISN Jul23'!$B:$H,7,0)</f>
        <v>1</v>
      </c>
      <c r="D68" s="77">
        <f>VLOOKUP($A68,'[1]NNA ASB Summary CFI FISN Jul23'!$B:$I,8,0)</f>
        <v>1</v>
      </c>
      <c r="E68" s="77">
        <f>VLOOKUP($A68,'[2]NNA ASB Summary CFI FISN Aug23'!$B:$H,6,0)</f>
        <v>0</v>
      </c>
      <c r="F68" s="77">
        <f>VLOOKUP($A68,'[2]NNA ASB Summary CFI FISN Aug23'!$B:$H,7,0)</f>
        <v>1</v>
      </c>
      <c r="G68" s="77">
        <f>VLOOKUP($A68,'[2]NNA ASB Summary CFI FISN Aug23'!$B:$I,8,0)</f>
        <v>1</v>
      </c>
    </row>
    <row r="69" spans="1:7">
      <c r="A69" s="294" t="s">
        <v>53</v>
      </c>
      <c r="B69" s="77">
        <f>VLOOKUP($A69,'[1]NNA ASB Summary CFI FISN Jul23'!$B:$H,6,0)</f>
        <v>0</v>
      </c>
      <c r="C69" s="77">
        <f>VLOOKUP($A69,'[1]NNA ASB Summary CFI FISN Jul23'!$B:$H,7,0)</f>
        <v>1</v>
      </c>
      <c r="D69" s="77">
        <f>VLOOKUP($A69,'[1]NNA ASB Summary CFI FISN Jul23'!$B:$I,8,0)</f>
        <v>1</v>
      </c>
      <c r="E69" s="77">
        <f>VLOOKUP($A69,'[2]NNA ASB Summary CFI FISN Aug23'!$B:$H,6,0)</f>
        <v>0</v>
      </c>
      <c r="F69" s="77">
        <f>VLOOKUP($A69,'[2]NNA ASB Summary CFI FISN Aug23'!$B:$H,7,0)</f>
        <v>1</v>
      </c>
      <c r="G69" s="77">
        <f>VLOOKUP($A69,'[2]NNA ASB Summary CFI FISN Aug23'!$B:$I,8,0)</f>
        <v>1</v>
      </c>
    </row>
    <row r="70" spans="1:7">
      <c r="A70" s="294" t="s">
        <v>54</v>
      </c>
      <c r="B70" s="77">
        <f>VLOOKUP($A70,'[1]NNA ASB Summary CFI FISN Jul23'!$B:$H,6,0)</f>
        <v>0.65056698866022677</v>
      </c>
      <c r="C70" s="77">
        <f>VLOOKUP($A70,'[1]NNA ASB Summary CFI FISN Jul23'!$B:$H,7,0)</f>
        <v>0.99118017639647205</v>
      </c>
      <c r="D70" s="77">
        <f>VLOOKUP($A70,'[1]NNA ASB Summary CFI FISN Jul23'!$B:$I,8,0)</f>
        <v>0.99748005039899201</v>
      </c>
      <c r="E70" s="77">
        <f>VLOOKUP($A70,'[2]NNA ASB Summary CFI FISN Aug23'!$B:$H,6,0)</f>
        <v>0.65086026017624843</v>
      </c>
      <c r="F70" s="77">
        <f>VLOOKUP($A70,'[2]NNA ASB Summary CFI FISN Aug23'!$B:$H,7,0)</f>
        <v>0.9911875786823332</v>
      </c>
      <c r="G70" s="77">
        <f>VLOOKUP($A70,'[2]NNA ASB Summary CFI FISN Aug23'!$B:$I,8,0)</f>
        <v>0.99748216533780953</v>
      </c>
    </row>
    <row r="71" spans="1:7">
      <c r="A71" s="294" t="s">
        <v>55</v>
      </c>
      <c r="B71" s="77">
        <f>VLOOKUP($A71,'[1]NNA ASB Summary CFI FISN Jul23'!$B:$H,6,0)</f>
        <v>3.3783783783783786E-3</v>
      </c>
      <c r="C71" s="77">
        <f>VLOOKUP($A71,'[1]NNA ASB Summary CFI FISN Jul23'!$B:$H,7,0)</f>
        <v>0.99887387387387383</v>
      </c>
      <c r="D71" s="77">
        <f>VLOOKUP($A71,'[1]NNA ASB Summary CFI FISN Jul23'!$B:$I,8,0)</f>
        <v>1</v>
      </c>
      <c r="E71" s="77">
        <f>VLOOKUP($A71,'[2]NNA ASB Summary CFI FISN Aug23'!$B:$H,6,0)</f>
        <v>3.3594624860022394E-3</v>
      </c>
      <c r="F71" s="77">
        <f>VLOOKUP($A71,'[2]NNA ASB Summary CFI FISN Aug23'!$B:$H,7,0)</f>
        <v>0.99888017917133254</v>
      </c>
      <c r="G71" s="77">
        <f>VLOOKUP($A71,'[2]NNA ASB Summary CFI FISN Aug23'!$B:$I,8,0)</f>
        <v>1</v>
      </c>
    </row>
    <row r="72" spans="1:7">
      <c r="A72" s="294" t="s">
        <v>56</v>
      </c>
      <c r="B72" s="77">
        <f>VLOOKUP($A72,'[1]NNA ASB Summary CFI FISN Jul23'!$B:$H,6,0)</f>
        <v>0</v>
      </c>
      <c r="C72" s="77">
        <f>VLOOKUP($A72,'[1]NNA ASB Summary CFI FISN Jul23'!$B:$H,7,0)</f>
        <v>0.95798421372191866</v>
      </c>
      <c r="D72" s="77">
        <f>VLOOKUP($A72,'[1]NNA ASB Summary CFI FISN Jul23'!$B:$I,8,0)</f>
        <v>0.92884031572556158</v>
      </c>
      <c r="E72" s="77">
        <f>VLOOKUP($A72,'[2]NNA ASB Summary CFI FISN Aug23'!$B:$H,6,0)</f>
        <v>0</v>
      </c>
      <c r="F72" s="77">
        <f>VLOOKUP($A72,'[2]NNA ASB Summary CFI FISN Aug23'!$B:$H,7,0)</f>
        <v>0.96162377994676129</v>
      </c>
      <c r="G72" s="77">
        <f>VLOOKUP($A72,'[2]NNA ASB Summary CFI FISN Aug23'!$B:$I,8,0)</f>
        <v>0.93500443655723153</v>
      </c>
    </row>
    <row r="73" spans="1:7">
      <c r="A73" s="294" t="s">
        <v>57</v>
      </c>
      <c r="B73" s="77">
        <f>VLOOKUP($A73,'[1]NNA ASB Summary CFI FISN Jul23'!$B:$H,6,0)</f>
        <v>0</v>
      </c>
      <c r="C73" s="77">
        <f>VLOOKUP($A73,'[1]NNA ASB Summary CFI FISN Jul23'!$B:$H,7,0)</f>
        <v>0.99191374663072773</v>
      </c>
      <c r="D73" s="77">
        <f>VLOOKUP($A73,'[1]NNA ASB Summary CFI FISN Jul23'!$B:$I,8,0)</f>
        <v>1</v>
      </c>
      <c r="E73" s="77">
        <f>VLOOKUP($A73,'[2]NNA ASB Summary CFI FISN Aug23'!$B:$H,6,0)</f>
        <v>0</v>
      </c>
      <c r="F73" s="77">
        <f>VLOOKUP($A73,'[2]NNA ASB Summary CFI FISN Aug23'!$B:$H,7,0)</f>
        <v>0.90837696335078533</v>
      </c>
      <c r="G73" s="77">
        <f>VLOOKUP($A73,'[2]NNA ASB Summary CFI FISN Aug23'!$B:$I,8,0)</f>
        <v>1</v>
      </c>
    </row>
    <row r="74" spans="1:7">
      <c r="A74" s="294" t="s">
        <v>58</v>
      </c>
      <c r="B74" s="77">
        <f>VLOOKUP($A74,'[1]NNA ASB Summary CFI FISN Jul23'!$B:$H,6,0)</f>
        <v>0</v>
      </c>
      <c r="C74" s="77">
        <f>VLOOKUP($A74,'[1]NNA ASB Summary CFI FISN Jul23'!$B:$H,7,0)</f>
        <v>0.98657718120805371</v>
      </c>
      <c r="D74" s="77">
        <f>VLOOKUP($A74,'[1]NNA ASB Summary CFI FISN Jul23'!$B:$I,8,0)</f>
        <v>0.98657718120805371</v>
      </c>
      <c r="E74" s="77">
        <f>VLOOKUP($A74,'[2]NNA ASB Summary CFI FISN Aug23'!$B:$H,6,0)</f>
        <v>0</v>
      </c>
      <c r="F74" s="77">
        <f>VLOOKUP($A74,'[2]NNA ASB Summary CFI FISN Aug23'!$B:$H,7,0)</f>
        <v>0.98644067796610169</v>
      </c>
      <c r="G74" s="77">
        <f>VLOOKUP($A74,'[2]NNA ASB Summary CFI FISN Aug23'!$B:$I,8,0)</f>
        <v>0.98644067796610169</v>
      </c>
    </row>
    <row r="75" spans="1:7">
      <c r="A75" s="294" t="s">
        <v>59</v>
      </c>
      <c r="B75" s="77">
        <f>VLOOKUP($A75,'[1]NNA ASB Summary CFI FISN Jul23'!$B:$H,6,0)</f>
        <v>0</v>
      </c>
      <c r="C75" s="77">
        <f>VLOOKUP($A75,'[1]NNA ASB Summary CFI FISN Jul23'!$B:$H,7,0)</f>
        <v>0.91557669441141498</v>
      </c>
      <c r="D75" s="77">
        <f>VLOOKUP($A75,'[1]NNA ASB Summary CFI FISN Jul23'!$B:$I,8,0)</f>
        <v>0.94173602853745542</v>
      </c>
      <c r="E75" s="77">
        <f>VLOOKUP($A75,'[2]NNA ASB Summary CFI FISN Aug23'!$B:$H,6,0)</f>
        <v>0</v>
      </c>
      <c r="F75" s="77">
        <f>VLOOKUP($A75,'[2]NNA ASB Summary CFI FISN Aug23'!$B:$H,7,0)</f>
        <v>0.98593834505137912</v>
      </c>
      <c r="G75" s="77">
        <f>VLOOKUP($A75,'[2]NNA ASB Summary CFI FISN Aug23'!$B:$I,8,0)</f>
        <v>0.98593834505137912</v>
      </c>
    </row>
    <row r="76" spans="1:7">
      <c r="A76" s="294" t="s">
        <v>60</v>
      </c>
      <c r="B76" s="77">
        <f>VLOOKUP($A76,'[1]NNA ASB Summary CFI FISN Jul23'!$B:$H,6,0)</f>
        <v>0</v>
      </c>
      <c r="C76" s="77">
        <f>VLOOKUP($A76,'[1]NNA ASB Summary CFI FISN Jul23'!$B:$H,7,0)</f>
        <v>0.97101449275362317</v>
      </c>
      <c r="D76" s="77">
        <f>VLOOKUP($A76,'[1]NNA ASB Summary CFI FISN Jul23'!$B:$I,8,0)</f>
        <v>0.94927536231884058</v>
      </c>
      <c r="E76" s="77">
        <f>VLOOKUP($A76,'[2]NNA ASB Summary CFI FISN Aug23'!$B:$H,6,0)</f>
        <v>0</v>
      </c>
      <c r="F76" s="77">
        <f>VLOOKUP($A76,'[2]NNA ASB Summary CFI FISN Aug23'!$B:$H,7,0)</f>
        <v>0.97452229299363058</v>
      </c>
      <c r="G76" s="77">
        <f>VLOOKUP($A76,'[2]NNA ASB Summary CFI FISN Aug23'!$B:$I,8,0)</f>
        <v>0.95541401273885351</v>
      </c>
    </row>
    <row r="77" spans="1:7">
      <c r="A77" s="294" t="s">
        <v>61</v>
      </c>
      <c r="B77" s="77">
        <f>VLOOKUP($A77,'[1]NNA ASB Summary CFI FISN Jul23'!$B:$H,6,0)</f>
        <v>0</v>
      </c>
      <c r="C77" s="77">
        <f>VLOOKUP($A77,'[1]NNA ASB Summary CFI FISN Jul23'!$B:$H,7,0)</f>
        <v>0.98254799301919715</v>
      </c>
      <c r="D77" s="77">
        <f>VLOOKUP($A77,'[1]NNA ASB Summary CFI FISN Jul23'!$B:$I,8,0)</f>
        <v>0.98254799301919715</v>
      </c>
      <c r="E77" s="77">
        <f>VLOOKUP($A77,'[2]NNA ASB Summary CFI FISN Aug23'!$B:$H,6,0)</f>
        <v>0</v>
      </c>
      <c r="F77" s="77">
        <f>VLOOKUP($A77,'[2]NNA ASB Summary CFI FISN Aug23'!$B:$H,7,0)</f>
        <v>0.98254799301919715</v>
      </c>
      <c r="G77" s="77">
        <f>VLOOKUP($A77,'[2]NNA ASB Summary CFI FISN Aug23'!$B:$I,8,0)</f>
        <v>0.98254799301919715</v>
      </c>
    </row>
    <row r="78" spans="1:7">
      <c r="A78" s="294" t="s">
        <v>62</v>
      </c>
      <c r="B78" s="77">
        <f>VLOOKUP($A78,'[1]NNA ASB Summary CFI FISN Jul23'!$B:$H,6,0)</f>
        <v>0.72188052837990491</v>
      </c>
      <c r="C78" s="77">
        <f>VLOOKUP($A78,'[1]NNA ASB Summary CFI FISN Jul23'!$B:$H,7,0)</f>
        <v>0.98020307138137563</v>
      </c>
      <c r="D78" s="77">
        <f>VLOOKUP($A78,'[1]NNA ASB Summary CFI FISN Jul23'!$B:$I,8,0)</f>
        <v>0.98120817081228551</v>
      </c>
      <c r="E78" s="77">
        <f>VLOOKUP($A78,'[2]NNA ASB Summary CFI FISN Aug23'!$B:$H,6,0)</f>
        <v>0.68346593385767085</v>
      </c>
      <c r="F78" s="77">
        <f>VLOOKUP($A78,'[2]NNA ASB Summary CFI FISN Aug23'!$B:$H,7,0)</f>
        <v>0.9774683976120534</v>
      </c>
      <c r="G78" s="77">
        <f>VLOOKUP($A78,'[2]NNA ASB Summary CFI FISN Aug23'!$B:$I,8,0)</f>
        <v>0.97861233772387002</v>
      </c>
    </row>
    <row r="79" spans="1:7">
      <c r="A79" s="294" t="s">
        <v>63</v>
      </c>
      <c r="B79" s="77">
        <f>VLOOKUP($A79,'[1]NNA ASB Summary CFI FISN Jul23'!$B:$H,6,0)</f>
        <v>0</v>
      </c>
      <c r="C79" s="77">
        <f>VLOOKUP($A79,'[1]NNA ASB Summary CFI FISN Jul23'!$B:$H,7,0)</f>
        <v>0.93333333333333335</v>
      </c>
      <c r="D79" s="77">
        <f>VLOOKUP($A79,'[1]NNA ASB Summary CFI FISN Jul23'!$B:$I,8,0)</f>
        <v>0.93777777777777782</v>
      </c>
      <c r="E79" s="77">
        <f>VLOOKUP($A79,'[2]NNA ASB Summary CFI FISN Aug23'!$B:$H,6,0)</f>
        <v>0</v>
      </c>
      <c r="F79" s="77">
        <f>VLOOKUP($A79,'[2]NNA ASB Summary CFI FISN Aug23'!$B:$H,7,0)</f>
        <v>0.94423791821561343</v>
      </c>
      <c r="G79" s="77">
        <f>VLOOKUP($A79,'[2]NNA ASB Summary CFI FISN Aug23'!$B:$I,8,0)</f>
        <v>0.94795539033457255</v>
      </c>
    </row>
    <row r="80" spans="1:7">
      <c r="A80" s="294" t="s">
        <v>64</v>
      </c>
      <c r="B80" s="77">
        <f>VLOOKUP($A80,'[1]NNA ASB Summary CFI FISN Jul23'!$B:$H,6,0)</f>
        <v>9.7022094140249759E-2</v>
      </c>
      <c r="C80" s="77">
        <f>VLOOKUP($A80,'[1]NNA ASB Summary CFI FISN Jul23'!$B:$H,7,0)</f>
        <v>0.9193083573487032</v>
      </c>
      <c r="D80" s="77">
        <f>VLOOKUP($A80,'[1]NNA ASB Summary CFI FISN Jul23'!$B:$I,8,0)</f>
        <v>1</v>
      </c>
      <c r="E80" s="77">
        <f>VLOOKUP($A80,'[2]NNA ASB Summary CFI FISN Aug23'!$B:$H,6,0)</f>
        <v>9.662288930581614E-2</v>
      </c>
      <c r="F80" s="77">
        <f>VLOOKUP($A80,'[2]NNA ASB Summary CFI FISN Aug23'!$B:$H,7,0)</f>
        <v>0.92120075046904315</v>
      </c>
      <c r="G80" s="77">
        <f>VLOOKUP($A80,'[2]NNA ASB Summary CFI FISN Aug23'!$B:$I,8,0)</f>
        <v>1</v>
      </c>
    </row>
    <row r="81" spans="1:7">
      <c r="A81" s="294" t="s">
        <v>65</v>
      </c>
      <c r="B81" s="77">
        <f>VLOOKUP($A81,'[1]NNA ASB Summary CFI FISN Jul23'!$B:$H,6,0)</f>
        <v>0.72123734312022802</v>
      </c>
      <c r="C81" s="77">
        <f>VLOOKUP($A81,'[1]NNA ASB Summary CFI FISN Jul23'!$B:$H,7,0)</f>
        <v>0.9997050824130812</v>
      </c>
      <c r="D81" s="77">
        <f>VLOOKUP($A81,'[1]NNA ASB Summary CFI FISN Jul23'!$B:$I,8,0)</f>
        <v>0.85398302585444175</v>
      </c>
      <c r="E81" s="77">
        <f>VLOOKUP($A81,'[2]NNA ASB Summary CFI FISN Aug23'!$B:$H,6,0)</f>
        <v>0.70973406123295979</v>
      </c>
      <c r="F81" s="77">
        <f>VLOOKUP($A81,'[2]NNA ASB Summary CFI FISN Aug23'!$B:$H,7,0)</f>
        <v>0.99971267120007667</v>
      </c>
      <c r="G81" s="77">
        <f>VLOOKUP($A81,'[2]NNA ASB Summary CFI FISN Aug23'!$B:$I,8,0)</f>
        <v>0.85789994572678219</v>
      </c>
    </row>
    <row r="82" spans="1:7">
      <c r="A82" s="294" t="s">
        <v>66</v>
      </c>
      <c r="B82" s="77">
        <f>VLOOKUP($A82,'[1]NNA ASB Summary CFI FISN Jul23'!$B:$H,6,0)</f>
        <v>0</v>
      </c>
      <c r="C82" s="77">
        <f>VLOOKUP($A82,'[1]NNA ASB Summary CFI FISN Jul23'!$B:$H,7,0)</f>
        <v>1</v>
      </c>
      <c r="D82" s="77">
        <f>VLOOKUP($A82,'[1]NNA ASB Summary CFI FISN Jul23'!$B:$I,8,0)</f>
        <v>1</v>
      </c>
      <c r="E82" s="77">
        <f>VLOOKUP($A82,'[2]NNA ASB Summary CFI FISN Aug23'!$B:$H,6,0)</f>
        <v>0</v>
      </c>
      <c r="F82" s="77">
        <f>VLOOKUP($A82,'[2]NNA ASB Summary CFI FISN Aug23'!$B:$H,7,0)</f>
        <v>1</v>
      </c>
      <c r="G82" s="77">
        <f>VLOOKUP($A82,'[2]NNA ASB Summary CFI FISN Aug23'!$B:$I,8,0)</f>
        <v>1</v>
      </c>
    </row>
    <row r="83" spans="1:7">
      <c r="A83" s="22" t="s">
        <v>98</v>
      </c>
      <c r="B83" s="77">
        <f>VLOOKUP($A83,'[1]NNA ASB Summary CFI FISN Jul23'!$B:$H,6,0)</f>
        <v>0</v>
      </c>
      <c r="C83" s="77">
        <f>VLOOKUP($A83,'[1]NNA ASB Summary CFI FISN Jul23'!$B:$H,7,0)</f>
        <v>0.99530516431924887</v>
      </c>
      <c r="D83" s="77">
        <f>VLOOKUP($A83,'[1]NNA ASB Summary CFI FISN Jul23'!$B:$I,8,0)</f>
        <v>1</v>
      </c>
      <c r="E83" s="77">
        <f>VLOOKUP($A83,'[2]NNA ASB Summary CFI FISN Aug23'!$B:$H,6,0)</f>
        <v>0</v>
      </c>
      <c r="F83" s="77">
        <f>VLOOKUP($A83,'[2]NNA ASB Summary CFI FISN Aug23'!$B:$H,7,0)</f>
        <v>1</v>
      </c>
      <c r="G83" s="77">
        <f>VLOOKUP($A83,'[2]NNA ASB Summary CFI FISN Aug23'!$B:$I,8,0)</f>
        <v>1</v>
      </c>
    </row>
    <row r="84" spans="1:7">
      <c r="A84" s="294" t="s">
        <v>67</v>
      </c>
      <c r="B84" s="77">
        <f>VLOOKUP($A84,'[1]NNA ASB Summary CFI FISN Jul23'!$B:$H,6,0)</f>
        <v>0</v>
      </c>
      <c r="C84" s="77">
        <f>VLOOKUP($A84,'[1]NNA ASB Summary CFI FISN Jul23'!$B:$H,7,0)</f>
        <v>1</v>
      </c>
      <c r="D84" s="77">
        <f>VLOOKUP($A84,'[1]NNA ASB Summary CFI FISN Jul23'!$B:$I,8,0)</f>
        <v>1</v>
      </c>
      <c r="E84" s="77">
        <f>VLOOKUP($A84,'[2]NNA ASB Summary CFI FISN Aug23'!$B:$H,6,0)</f>
        <v>0.15517241379310345</v>
      </c>
      <c r="F84" s="77">
        <f>VLOOKUP($A84,'[2]NNA ASB Summary CFI FISN Aug23'!$B:$H,7,0)</f>
        <v>1</v>
      </c>
      <c r="G84" s="77">
        <f>VLOOKUP($A84,'[2]NNA ASB Summary CFI FISN Aug23'!$B:$I,8,0)</f>
        <v>1</v>
      </c>
    </row>
    <row r="85" spans="1:7">
      <c r="A85" s="299" t="s">
        <v>169</v>
      </c>
      <c r="B85" s="77">
        <f>VLOOKUP($A85,'[1]NNA ASB Summary CFI FISN Jul23'!$B:$H,6,0)</f>
        <v>0.15789473684210525</v>
      </c>
      <c r="C85" s="77">
        <f>VLOOKUP($A85,'[1]NNA ASB Summary CFI FISN Jul23'!$B:$H,7,0)</f>
        <v>1</v>
      </c>
      <c r="D85" s="77">
        <f>VLOOKUP($A85,'[1]NNA ASB Summary CFI FISN Jul23'!$B:$I,8,0)</f>
        <v>1</v>
      </c>
      <c r="E85" s="77">
        <f>VLOOKUP($A85,'[2]NNA ASB Summary CFI FISN Aug23'!$B:$H,6,0)</f>
        <v>0.15789473684210525</v>
      </c>
      <c r="F85" s="77">
        <f>VLOOKUP($A85,'[2]NNA ASB Summary CFI FISN Aug23'!$B:$H,7,0)</f>
        <v>1</v>
      </c>
      <c r="G85" s="77">
        <f>VLOOKUP($A85,'[2]NNA ASB Summary CFI FISN Aug23'!$B:$I,8,0)</f>
        <v>1</v>
      </c>
    </row>
    <row r="86" spans="1:7">
      <c r="A86" s="294" t="s">
        <v>68</v>
      </c>
      <c r="B86" s="77">
        <f>VLOOKUP($A86,'[1]NNA ASB Summary CFI FISN Jul23'!$B:$H,6,0)</f>
        <v>0</v>
      </c>
      <c r="C86" s="77">
        <f>VLOOKUP($A86,'[1]NNA ASB Summary CFI FISN Jul23'!$B:$H,7,0)</f>
        <v>1</v>
      </c>
      <c r="D86" s="77">
        <f>VLOOKUP($A86,'[1]NNA ASB Summary CFI FISN Jul23'!$B:$I,8,0)</f>
        <v>1</v>
      </c>
      <c r="E86" s="77">
        <f>VLOOKUP($A86,'[2]NNA ASB Summary CFI FISN Aug23'!$B:$H,6,0)</f>
        <v>0</v>
      </c>
      <c r="F86" s="77">
        <f>VLOOKUP($A86,'[2]NNA ASB Summary CFI FISN Aug23'!$B:$H,7,0)</f>
        <v>1</v>
      </c>
      <c r="G86" s="77">
        <f>VLOOKUP($A86,'[2]NNA ASB Summary CFI FISN Aug23'!$B:$I,8,0)</f>
        <v>1</v>
      </c>
    </row>
    <row r="87" spans="1:7">
      <c r="A87" s="294" t="s">
        <v>69</v>
      </c>
      <c r="B87" s="77">
        <f>VLOOKUP($A87,'[1]NNA ASB Summary CFI FISN Jul23'!$B:$H,6,0)</f>
        <v>0</v>
      </c>
      <c r="C87" s="77">
        <f>VLOOKUP($A87,'[1]NNA ASB Summary CFI FISN Jul23'!$B:$H,7,0)</f>
        <v>1</v>
      </c>
      <c r="D87" s="77">
        <f>VLOOKUP($A87,'[1]NNA ASB Summary CFI FISN Jul23'!$B:$I,8,0)</f>
        <v>1</v>
      </c>
      <c r="E87" s="77">
        <f>VLOOKUP($A87,'[2]NNA ASB Summary CFI FISN Aug23'!$B:$H,6,0)</f>
        <v>0</v>
      </c>
      <c r="F87" s="77">
        <f>VLOOKUP($A87,'[2]NNA ASB Summary CFI FISN Aug23'!$B:$H,7,0)</f>
        <v>1</v>
      </c>
      <c r="G87" s="77">
        <f>VLOOKUP($A87,'[2]NNA ASB Summary CFI FISN Aug23'!$B:$I,8,0)</f>
        <v>1</v>
      </c>
    </row>
    <row r="88" spans="1:7">
      <c r="A88" s="294" t="s">
        <v>70</v>
      </c>
      <c r="B88" s="77">
        <f>VLOOKUP($A88,'[1]NNA ASB Summary CFI FISN Jul23'!$B:$H,6,0)</f>
        <v>0.30291262135922331</v>
      </c>
      <c r="C88" s="77">
        <f>VLOOKUP($A88,'[1]NNA ASB Summary CFI FISN Jul23'!$B:$H,7,0)</f>
        <v>1</v>
      </c>
      <c r="D88" s="77">
        <f>VLOOKUP($A88,'[1]NNA ASB Summary CFI FISN Jul23'!$B:$I,8,0)</f>
        <v>1</v>
      </c>
      <c r="E88" s="77">
        <f>VLOOKUP($A88,'[2]NNA ASB Summary CFI FISN Aug23'!$B:$H,6,0)</f>
        <v>0.30214424951267055</v>
      </c>
      <c r="F88" s="77">
        <f>VLOOKUP($A88,'[2]NNA ASB Summary CFI FISN Aug23'!$B:$H,7,0)</f>
        <v>1</v>
      </c>
      <c r="G88" s="77">
        <f>VLOOKUP($A88,'[2]NNA ASB Summary CFI FISN Aug23'!$B:$I,8,0)</f>
        <v>1</v>
      </c>
    </row>
    <row r="89" spans="1:7">
      <c r="A89" s="288" t="s">
        <v>197</v>
      </c>
      <c r="B89" s="77">
        <f>VLOOKUP($A89,'[1]NNA ASB Summary CFI FISN Jul23'!$B:$H,6,0)</f>
        <v>0.54099341711549975</v>
      </c>
      <c r="C89" s="77">
        <f>VLOOKUP($A89,'[1]NNA ASB Summary CFI FISN Jul23'!$B:$H,7,0)</f>
        <v>0.97666068222621183</v>
      </c>
      <c r="D89" s="77">
        <f>VLOOKUP($A89,'[1]NNA ASB Summary CFI FISN Jul23'!$B:$I,8,0)</f>
        <v>1</v>
      </c>
      <c r="E89" s="77">
        <f>VLOOKUP($A89,'[2]NNA ASB Summary CFI FISN Aug23'!$B:$H,6,0)</f>
        <v>0.54002389486260449</v>
      </c>
      <c r="F89" s="77">
        <f>VLOOKUP($A89,'[2]NNA ASB Summary CFI FISN Aug23'!$B:$H,7,0)</f>
        <v>0.97670250896057342</v>
      </c>
      <c r="G89" s="77">
        <f>VLOOKUP($A89,'[2]NNA ASB Summary CFI FISN Aug23'!$B:$I,8,0)</f>
        <v>1</v>
      </c>
    </row>
    <row r="90" spans="1:7">
      <c r="A90" s="294" t="s">
        <v>71</v>
      </c>
      <c r="B90" s="77">
        <f>VLOOKUP($A90,'[1]NNA ASB Summary CFI FISN Jul23'!$B:$H,6,0)</f>
        <v>0.98697468665519783</v>
      </c>
      <c r="C90" s="77">
        <f>VLOOKUP($A90,'[1]NNA ASB Summary CFI FISN Jul23'!$B:$H,7,0)</f>
        <v>1</v>
      </c>
      <c r="D90" s="77">
        <f>VLOOKUP($A90,'[1]NNA ASB Summary CFI FISN Jul23'!$B:$I,8,0)</f>
        <v>1</v>
      </c>
      <c r="E90" s="77">
        <f>VLOOKUP($A90,'[2]NNA ASB Summary CFI FISN Aug23'!$B:$H,6,0)</f>
        <v>0.98692649235323138</v>
      </c>
      <c r="F90" s="77">
        <f>VLOOKUP($A90,'[2]NNA ASB Summary CFI FISN Aug23'!$B:$H,7,0)</f>
        <v>1</v>
      </c>
      <c r="G90" s="77">
        <f>VLOOKUP($A90,'[2]NNA ASB Summary CFI FISN Aug23'!$B:$I,8,0)</f>
        <v>1</v>
      </c>
    </row>
    <row r="91" spans="1:7">
      <c r="A91" s="294" t="s">
        <v>72</v>
      </c>
      <c r="B91" s="77">
        <f>VLOOKUP($A91,'[1]NNA ASB Summary CFI FISN Jul23'!$B:$H,6,0)</f>
        <v>0.32231665092854894</v>
      </c>
      <c r="C91" s="77">
        <f>VLOOKUP($A91,'[1]NNA ASB Summary CFI FISN Jul23'!$B:$H,7,0)</f>
        <v>1</v>
      </c>
      <c r="D91" s="77">
        <f>VLOOKUP($A91,'[1]NNA ASB Summary CFI FISN Jul23'!$B:$I,8,0)</f>
        <v>1</v>
      </c>
      <c r="E91" s="77">
        <f>VLOOKUP($A91,'[2]NNA ASB Summary CFI FISN Aug23'!$B:$H,6,0)</f>
        <v>0.33917285730125291</v>
      </c>
      <c r="F91" s="77">
        <f>VLOOKUP($A91,'[2]NNA ASB Summary CFI FISN Aug23'!$B:$H,7,0)</f>
        <v>1</v>
      </c>
      <c r="G91" s="77">
        <f>VLOOKUP($A91,'[2]NNA ASB Summary CFI FISN Aug23'!$B:$I,8,0)</f>
        <v>1</v>
      </c>
    </row>
    <row r="92" spans="1:7">
      <c r="A92" s="294" t="s">
        <v>73</v>
      </c>
      <c r="B92" s="77">
        <f>VLOOKUP($A92,'[1]NNA ASB Summary CFI FISN Jul23'!$B:$H,6,0)</f>
        <v>9.5238095238095233E-2</v>
      </c>
      <c r="C92" s="77">
        <f>VLOOKUP($A92,'[1]NNA ASB Summary CFI FISN Jul23'!$B:$H,7,0)</f>
        <v>1</v>
      </c>
      <c r="D92" s="77">
        <f>VLOOKUP($A92,'[1]NNA ASB Summary CFI FISN Jul23'!$B:$I,8,0)</f>
        <v>1</v>
      </c>
      <c r="E92" s="77">
        <f>VLOOKUP($A92,'[2]NNA ASB Summary CFI FISN Aug23'!$B:$H,6,0)</f>
        <v>8.8888888888888892E-2</v>
      </c>
      <c r="F92" s="77">
        <f>VLOOKUP($A92,'[2]NNA ASB Summary CFI FISN Aug23'!$B:$H,7,0)</f>
        <v>1</v>
      </c>
      <c r="G92" s="77">
        <f>VLOOKUP($A92,'[2]NNA ASB Summary CFI FISN Aug23'!$B:$I,8,0)</f>
        <v>1</v>
      </c>
    </row>
    <row r="93" spans="1:7">
      <c r="A93" s="294" t="s">
        <v>74</v>
      </c>
      <c r="B93" s="77">
        <f>VLOOKUP($A93,'[1]NNA ASB Summary CFI FISN Jul23'!$B:$H,6,0)</f>
        <v>0.29645879034785333</v>
      </c>
      <c r="C93" s="77">
        <f>VLOOKUP($A93,'[1]NNA ASB Summary CFI FISN Jul23'!$B:$H,7,0)</f>
        <v>1</v>
      </c>
      <c r="D93" s="77">
        <f>VLOOKUP($A93,'[1]NNA ASB Summary CFI FISN Jul23'!$B:$I,8,0)</f>
        <v>1</v>
      </c>
      <c r="E93" s="77">
        <f>VLOOKUP($A93,'[2]NNA ASB Summary CFI FISN Aug23'!$B:$H,6,0)</f>
        <v>0.29733959311424102</v>
      </c>
      <c r="F93" s="77">
        <f>VLOOKUP($A93,'[2]NNA ASB Summary CFI FISN Aug23'!$B:$H,7,0)</f>
        <v>1</v>
      </c>
      <c r="G93" s="77">
        <f>VLOOKUP($A93,'[2]NNA ASB Summary CFI FISN Aug23'!$B:$I,8,0)</f>
        <v>1</v>
      </c>
    </row>
    <row r="94" spans="1:7">
      <c r="A94" s="22" t="s">
        <v>99</v>
      </c>
      <c r="B94" s="77">
        <f>VLOOKUP($A94,'[1]NNA ASB Summary CFI FISN Jul23'!$B:$H,6,0)</f>
        <v>0.27480856383809971</v>
      </c>
      <c r="C94" s="77">
        <f>VLOOKUP($A94,'[1]NNA ASB Summary CFI FISN Jul23'!$B:$H,7,0)</f>
        <v>1</v>
      </c>
      <c r="D94" s="77">
        <f>VLOOKUP($A94,'[1]NNA ASB Summary CFI FISN Jul23'!$B:$I,8,0)</f>
        <v>1</v>
      </c>
      <c r="E94" s="77">
        <f>VLOOKUP($A94,'[2]NNA ASB Summary CFI FISN Aug23'!$B:$H,6,0)</f>
        <v>0.27445504615623301</v>
      </c>
      <c r="F94" s="77">
        <f>VLOOKUP($A94,'[2]NNA ASB Summary CFI FISN Aug23'!$B:$H,7,0)</f>
        <v>1</v>
      </c>
      <c r="G94" s="77">
        <f>VLOOKUP($A94,'[2]NNA ASB Summary CFI FISN Aug23'!$B:$I,8,0)</f>
        <v>1</v>
      </c>
    </row>
    <row r="95" spans="1:7">
      <c r="A95" s="294" t="s">
        <v>75</v>
      </c>
      <c r="B95" s="77">
        <f>VLOOKUP($A95,'[1]NNA ASB Summary CFI FISN Jul23'!$B:$H,6,0)</f>
        <v>0</v>
      </c>
      <c r="C95" s="77">
        <f>VLOOKUP($A95,'[1]NNA ASB Summary CFI FISN Jul23'!$B:$H,7,0)</f>
        <v>0.93970893970893976</v>
      </c>
      <c r="D95" s="77">
        <f>VLOOKUP($A95,'[1]NNA ASB Summary CFI FISN Jul23'!$B:$I,8,0)</f>
        <v>0.93762993762993763</v>
      </c>
      <c r="E95" s="77">
        <f>VLOOKUP($A95,'[2]NNA ASB Summary CFI FISN Aug23'!$B:$H,6,0)</f>
        <v>0</v>
      </c>
      <c r="F95" s="77">
        <f>VLOOKUP($A95,'[2]NNA ASB Summary CFI FISN Aug23'!$B:$H,7,0)</f>
        <v>0.93995859213250521</v>
      </c>
      <c r="G95" s="77">
        <f>VLOOKUP($A95,'[2]NNA ASB Summary CFI FISN Aug23'!$B:$I,8,0)</f>
        <v>0.93788819875776397</v>
      </c>
    </row>
    <row r="96" spans="1:7">
      <c r="A96" s="294" t="s">
        <v>76</v>
      </c>
      <c r="B96" s="77">
        <f>VLOOKUP($A96,'[1]NNA ASB Summary CFI FISN Jul23'!$B:$H,6,0)</f>
        <v>2.0833333333333332E-2</v>
      </c>
      <c r="C96" s="77">
        <f>VLOOKUP($A96,'[1]NNA ASB Summary CFI FISN Jul23'!$B:$H,7,0)</f>
        <v>0.99305555555555558</v>
      </c>
      <c r="D96" s="77">
        <f>VLOOKUP($A96,'[1]NNA ASB Summary CFI FISN Jul23'!$B:$I,8,0)</f>
        <v>1</v>
      </c>
      <c r="E96" s="77">
        <f>VLOOKUP($A96,'[2]NNA ASB Summary CFI FISN Aug23'!$B:$H,6,0)</f>
        <v>2.1789883268482489E-2</v>
      </c>
      <c r="F96" s="77">
        <f>VLOOKUP($A96,'[2]NNA ASB Summary CFI FISN Aug23'!$B:$H,7,0)</f>
        <v>0.99299610894941637</v>
      </c>
      <c r="G96" s="77">
        <f>VLOOKUP($A96,'[2]NNA ASB Summary CFI FISN Aug23'!$B:$I,8,0)</f>
        <v>1</v>
      </c>
    </row>
    <row r="97" spans="1:7">
      <c r="A97" s="294" t="s">
        <v>77</v>
      </c>
      <c r="B97" s="77">
        <f>VLOOKUP($A97,'[1]NNA ASB Summary CFI FISN Jul23'!$B:$H,6,0)</f>
        <v>0</v>
      </c>
      <c r="C97" s="77">
        <f>VLOOKUP($A97,'[1]NNA ASB Summary CFI FISN Jul23'!$B:$H,7,0)</f>
        <v>0.99485199485199483</v>
      </c>
      <c r="D97" s="77">
        <f>VLOOKUP($A97,'[1]NNA ASB Summary CFI FISN Jul23'!$B:$I,8,0)</f>
        <v>0.99742599742599747</v>
      </c>
      <c r="E97" s="77">
        <f>VLOOKUP($A97,'[2]NNA ASB Summary CFI FISN Aug23'!$B:$H,6,0)</f>
        <v>0</v>
      </c>
      <c r="F97" s="77">
        <f>VLOOKUP($A97,'[2]NNA ASB Summary CFI FISN Aug23'!$B:$H,7,0)</f>
        <v>0.99485199485199483</v>
      </c>
      <c r="G97" s="77">
        <f>VLOOKUP($A97,'[2]NNA ASB Summary CFI FISN Aug23'!$B:$I,8,0)</f>
        <v>0.99742599742599747</v>
      </c>
    </row>
    <row r="98" spans="1:7">
      <c r="A98" s="294" t="s">
        <v>78</v>
      </c>
      <c r="B98" s="77">
        <f>VLOOKUP($A98,'[1]NNA ASB Summary CFI FISN Jul23'!$B:$H,6,0)</f>
        <v>0.69843773965249023</v>
      </c>
      <c r="C98" s="77">
        <f>VLOOKUP($A98,'[1]NNA ASB Summary CFI FISN Jul23'!$B:$H,7,0)</f>
        <v>0.96730866145182848</v>
      </c>
      <c r="D98" s="77">
        <f>VLOOKUP($A98,'[1]NNA ASB Summary CFI FISN Jul23'!$B:$I,8,0)</f>
        <v>0.96443830934069541</v>
      </c>
      <c r="E98" s="77">
        <f>VLOOKUP($A98,'[2]NNA ASB Summary CFI FISN Aug23'!$B:$H,6,0)</f>
        <v>0.70900639407706545</v>
      </c>
      <c r="F98" s="77">
        <f>VLOOKUP($A98,'[2]NNA ASB Summary CFI FISN Aug23'!$B:$H,7,0)</f>
        <v>0.96863957597173145</v>
      </c>
      <c r="G98" s="77">
        <f>VLOOKUP($A98,'[2]NNA ASB Summary CFI FISN Aug23'!$B:$I,8,0)</f>
        <v>0.96586320040383644</v>
      </c>
    </row>
    <row r="99" spans="1:7" ht="12.75" customHeight="1">
      <c r="A99" s="294" t="s">
        <v>79</v>
      </c>
      <c r="B99" s="77">
        <f>VLOOKUP($A99,'[1]NNA ASB Summary CFI FISN Jul23'!$B:$H,6,0)</f>
        <v>0.62670537010159655</v>
      </c>
      <c r="C99" s="77">
        <f>VLOOKUP($A99,'[1]NNA ASB Summary CFI FISN Jul23'!$B:$H,7,0)</f>
        <v>1</v>
      </c>
      <c r="D99" s="77">
        <f>VLOOKUP($A99,'[1]NNA ASB Summary CFI FISN Jul23'!$B:$I,8,0)</f>
        <v>1</v>
      </c>
      <c r="E99" s="77">
        <f>VLOOKUP($A99,'[2]NNA ASB Summary CFI FISN Aug23'!$B:$H,6,0)</f>
        <v>0.63017665797856937</v>
      </c>
      <c r="F99" s="77">
        <f>VLOOKUP($A99,'[2]NNA ASB Summary CFI FISN Aug23'!$B:$H,7,0)</f>
        <v>1</v>
      </c>
      <c r="G99" s="77">
        <f>VLOOKUP($A99,'[2]NNA ASB Summary CFI FISN Aug23'!$B:$I,8,0)</f>
        <v>1</v>
      </c>
    </row>
    <row r="100" spans="1:7">
      <c r="A100" s="294" t="s">
        <v>80</v>
      </c>
      <c r="B100" s="77">
        <f>VLOOKUP($A100,'[1]NNA ASB Summary CFI FISN Jul23'!$B:$H,6,0)</f>
        <v>0.91905564924114669</v>
      </c>
      <c r="C100" s="77">
        <f>VLOOKUP($A100,'[1]NNA ASB Summary CFI FISN Jul23'!$B:$H,7,0)</f>
        <v>1</v>
      </c>
      <c r="D100" s="77">
        <f>VLOOKUP($A100,'[1]NNA ASB Summary CFI FISN Jul23'!$B:$I,8,0)</f>
        <v>1</v>
      </c>
      <c r="E100" s="77">
        <f>VLOOKUP($A100,'[2]NNA ASB Summary CFI FISN Aug23'!$B:$H,6,0)</f>
        <v>0.92203389830508475</v>
      </c>
      <c r="F100" s="77">
        <f>VLOOKUP($A100,'[2]NNA ASB Summary CFI FISN Aug23'!$B:$H,7,0)</f>
        <v>1</v>
      </c>
      <c r="G100" s="77">
        <f>VLOOKUP($A100,'[2]NNA ASB Summary CFI FISN Aug23'!$B:$I,8,0)</f>
        <v>1</v>
      </c>
    </row>
    <row r="101" spans="1:7">
      <c r="A101" s="291" t="s">
        <v>613</v>
      </c>
      <c r="B101" s="77">
        <f>VLOOKUP($A101,'[1]NNA ASB Summary CFI FISN Jul23'!$B:$H,6,0)</f>
        <v>0.48739613155505901</v>
      </c>
      <c r="C101" s="77">
        <f>VLOOKUP($A101,'[1]NNA ASB Summary CFI FISN Jul23'!$B:$H,7,0)</f>
        <v>0.99975560365896232</v>
      </c>
      <c r="D101" s="77">
        <f>VLOOKUP($A101,'[1]NNA ASB Summary CFI FISN Jul23'!$B:$I,8,0)</f>
        <v>1</v>
      </c>
      <c r="E101" s="77">
        <f>VLOOKUP($A101,'[2]NNA ASB Summary CFI FISN Aug23'!$B:$H,6,0)</f>
        <v>0.47939895022127688</v>
      </c>
      <c r="F101" s="77">
        <f>VLOOKUP($A101,'[2]NNA ASB Summary CFI FISN Aug23'!$B:$H,7,0)</f>
        <v>0.99975985454046457</v>
      </c>
      <c r="G101" s="77">
        <f>VLOOKUP($A101,'[2]NNA ASB Summary CFI FISN Aug23'!$B:$I,8,0)</f>
        <v>1</v>
      </c>
    </row>
    <row r="102" spans="1:7">
      <c r="A102" s="294" t="s">
        <v>81</v>
      </c>
      <c r="B102" s="77">
        <f>VLOOKUP($A102,'[1]NNA ASB Summary CFI FISN Jul23'!$B:$H,6,0)</f>
        <v>0.9591900724786242</v>
      </c>
      <c r="C102" s="77">
        <f>VLOOKUP($A102,'[1]NNA ASB Summary CFI FISN Jul23'!$B:$H,7,0)</f>
        <v>1</v>
      </c>
      <c r="D102" s="77">
        <f>VLOOKUP($A102,'[1]NNA ASB Summary CFI FISN Jul23'!$B:$I,8,0)</f>
        <v>1</v>
      </c>
      <c r="E102" s="77">
        <f>VLOOKUP($A102,'[2]NNA ASB Summary CFI FISN Aug23'!$B:$H,6,0)</f>
        <v>0.96008163755327447</v>
      </c>
      <c r="F102" s="77">
        <f>VLOOKUP($A102,'[2]NNA ASB Summary CFI FISN Aug23'!$B:$H,7,0)</f>
        <v>1</v>
      </c>
      <c r="G102" s="77">
        <f>VLOOKUP($A102,'[2]NNA ASB Summary CFI FISN Aug23'!$B:$I,8,0)</f>
        <v>1</v>
      </c>
    </row>
    <row r="103" spans="1:7">
      <c r="A103" s="294" t="s">
        <v>101</v>
      </c>
      <c r="B103" s="77">
        <f>VLOOKUP($A103,'[1]NNA ASB Summary CFI FISN Jul23'!$B:$H,6,0)</f>
        <v>0</v>
      </c>
      <c r="C103" s="77">
        <f>VLOOKUP($A103,'[1]NNA ASB Summary CFI FISN Jul23'!$B:$H,7,0)</f>
        <v>0.81952662721893488</v>
      </c>
      <c r="D103" s="77">
        <f>VLOOKUP($A103,'[1]NNA ASB Summary CFI FISN Jul23'!$B:$I,8,0)</f>
        <v>0.99260355029585801</v>
      </c>
      <c r="E103" s="77">
        <f>VLOOKUP($A103,'[2]NNA ASB Summary CFI FISN Aug23'!$B:$H,6,0)</f>
        <v>0</v>
      </c>
      <c r="F103" s="77">
        <f>VLOOKUP($A103,'[2]NNA ASB Summary CFI FISN Aug23'!$B:$H,7,0)</f>
        <v>0.81858407079646023</v>
      </c>
      <c r="G103" s="77">
        <f>VLOOKUP($A103,'[2]NNA ASB Summary CFI FISN Aug23'!$B:$I,8,0)</f>
        <v>0.99262536873156337</v>
      </c>
    </row>
    <row r="104" spans="1:7">
      <c r="A104" s="294" t="s">
        <v>82</v>
      </c>
      <c r="B104" s="77">
        <f>VLOOKUP($A104,'[1]NNA ASB Summary CFI FISN Jul23'!$B:$H,6,0)</f>
        <v>0.92344436004068542</v>
      </c>
      <c r="C104" s="77">
        <f>VLOOKUP($A104,'[1]NNA ASB Summary CFI FISN Jul23'!$B:$H,7,0)</f>
        <v>0.96123292433274532</v>
      </c>
      <c r="D104" s="77">
        <f>VLOOKUP($A104,'[1]NNA ASB Summary CFI FISN Jul23'!$B:$I,8,0)</f>
        <v>0.96137455097915514</v>
      </c>
      <c r="E104" s="77">
        <f>VLOOKUP($A104,'[2]NNA ASB Summary CFI FISN Aug23'!$B:$H,6,0)</f>
        <v>0.92581260529184417</v>
      </c>
      <c r="F104" s="77">
        <f>VLOOKUP($A104,'[2]NNA ASB Summary CFI FISN Aug23'!$B:$H,7,0)</f>
        <v>0.96270191259538207</v>
      </c>
      <c r="G104" s="77">
        <f>VLOOKUP($A104,'[2]NNA ASB Summary CFI FISN Aug23'!$B:$I,8,0)</f>
        <v>0.96283817262907545</v>
      </c>
    </row>
    <row r="105" spans="1:7">
      <c r="A105" s="294" t="s">
        <v>83</v>
      </c>
      <c r="B105" s="77">
        <f>VLOOKUP($A105,'[1]NNA ASB Summary CFI FISN Jul23'!$B:$H,6,0)</f>
        <v>0.33856520140852425</v>
      </c>
      <c r="C105" s="77">
        <f>VLOOKUP($A105,'[1]NNA ASB Summary CFI FISN Jul23'!$B:$H,7,0)</f>
        <v>0.9999359403318685</v>
      </c>
      <c r="D105" s="77">
        <f>VLOOKUP($A105,'[1]NNA ASB Summary CFI FISN Jul23'!$B:$I,8,0)</f>
        <v>0.99998423146630611</v>
      </c>
      <c r="E105" s="77">
        <f>VLOOKUP($A105,'[2]NNA ASB Summary CFI FISN Aug23'!$B:$H,6,0)</f>
        <v>0.34207289271751889</v>
      </c>
      <c r="F105" s="77">
        <f>VLOOKUP($A105,'[2]NNA ASB Summary CFI FISN Aug23'!$B:$H,7,0)</f>
        <v>0.99994858512072793</v>
      </c>
      <c r="G105" s="77">
        <f>VLOOKUP($A105,'[2]NNA ASB Summary CFI FISN Aug23'!$B:$I,8,0)</f>
        <v>0.99998447852701222</v>
      </c>
    </row>
    <row r="106" spans="1:7">
      <c r="A106" s="294" t="s">
        <v>84</v>
      </c>
      <c r="B106" s="77">
        <f>VLOOKUP($A106,'[1]NNA ASB Summary CFI FISN Jul23'!$B:$H,6,0)</f>
        <v>0</v>
      </c>
      <c r="C106" s="77">
        <f>VLOOKUP($A106,'[1]NNA ASB Summary CFI FISN Jul23'!$B:$H,7,0)</f>
        <v>0.96875</v>
      </c>
      <c r="D106" s="77">
        <f>VLOOKUP($A106,'[1]NNA ASB Summary CFI FISN Jul23'!$B:$I,8,0)</f>
        <v>0.96875</v>
      </c>
      <c r="E106" s="77">
        <f>VLOOKUP($A106,'[2]NNA ASB Summary CFI FISN Aug23'!$B:$H,6,0)</f>
        <v>0</v>
      </c>
      <c r="F106" s="77">
        <f>VLOOKUP($A106,'[2]NNA ASB Summary CFI FISN Aug23'!$B:$H,7,0)</f>
        <v>0.96875</v>
      </c>
      <c r="G106" s="77">
        <f>VLOOKUP($A106,'[2]NNA ASB Summary CFI FISN Aug23'!$B:$I,8,0)</f>
        <v>0.96875</v>
      </c>
    </row>
    <row r="107" spans="1:7">
      <c r="A107" s="299" t="s">
        <v>578</v>
      </c>
      <c r="B107" s="77">
        <f>VLOOKUP($A107,'[1]NNA ASB Summary CFI FISN Jul23'!$B:$H,6,0)</f>
        <v>0</v>
      </c>
      <c r="C107" s="77">
        <f>VLOOKUP($A107,'[1]NNA ASB Summary CFI FISN Jul23'!$B:$H,7,0)</f>
        <v>1</v>
      </c>
      <c r="D107" s="77">
        <f>VLOOKUP($A107,'[1]NNA ASB Summary CFI FISN Jul23'!$B:$I,8,0)</f>
        <v>1</v>
      </c>
      <c r="E107" s="77">
        <f>VLOOKUP($A107,'[2]NNA ASB Summary CFI FISN Aug23'!$B:$H,6,0)</f>
        <v>0</v>
      </c>
      <c r="F107" s="77">
        <f>VLOOKUP($A107,'[2]NNA ASB Summary CFI FISN Aug23'!$B:$H,7,0)</f>
        <v>1</v>
      </c>
      <c r="G107" s="77">
        <f>VLOOKUP($A107,'[2]NNA ASB Summary CFI FISN Aug23'!$B:$I,8,0)</f>
        <v>1</v>
      </c>
    </row>
    <row r="108" spans="1:7">
      <c r="A108" s="299" t="s">
        <v>181</v>
      </c>
      <c r="B108" s="77">
        <f>VLOOKUP($A108,'[1]NNA ASB Summary CFI FISN Jul23'!$B:$H,6,0)</f>
        <v>0</v>
      </c>
      <c r="C108" s="77">
        <f>VLOOKUP($A108,'[1]NNA ASB Summary CFI FISN Jul23'!$B:$H,7,0)</f>
        <v>1</v>
      </c>
      <c r="D108" s="77">
        <f>VLOOKUP($A108,'[1]NNA ASB Summary CFI FISN Jul23'!$B:$I,8,0)</f>
        <v>0.97872340425531912</v>
      </c>
      <c r="E108" s="77">
        <f>VLOOKUP($A108,'[2]NNA ASB Summary CFI FISN Aug23'!$B:$H,6,0)</f>
        <v>0</v>
      </c>
      <c r="F108" s="77">
        <f>VLOOKUP($A108,'[2]NNA ASB Summary CFI FISN Aug23'!$B:$H,7,0)</f>
        <v>1</v>
      </c>
      <c r="G108" s="77">
        <f>VLOOKUP($A108,'[2]NNA ASB Summary CFI FISN Aug23'!$B:$I,8,0)</f>
        <v>0.97872340425531912</v>
      </c>
    </row>
    <row r="109" spans="1:7">
      <c r="A109" s="294" t="s">
        <v>85</v>
      </c>
      <c r="B109" s="77">
        <f>VLOOKUP($A109,'[1]NNA ASB Summary CFI FISN Jul23'!$B:$H,6,0)</f>
        <v>0</v>
      </c>
      <c r="C109" s="77">
        <f>VLOOKUP($A109,'[1]NNA ASB Summary CFI FISN Jul23'!$B:$H,7,0)</f>
        <v>1</v>
      </c>
      <c r="D109" s="77">
        <f>VLOOKUP($A109,'[1]NNA ASB Summary CFI FISN Jul23'!$B:$I,8,0)</f>
        <v>1</v>
      </c>
      <c r="E109" s="77">
        <f>VLOOKUP($A109,'[2]NNA ASB Summary CFI FISN Aug23'!$B:$H,6,0)</f>
        <v>0</v>
      </c>
      <c r="F109" s="77">
        <f>VLOOKUP($A109,'[2]NNA ASB Summary CFI FISN Aug23'!$B:$H,7,0)</f>
        <v>1</v>
      </c>
      <c r="G109" s="77">
        <f>VLOOKUP($A109,'[2]NNA ASB Summary CFI FISN Aug23'!$B:$I,8,0)</f>
        <v>1</v>
      </c>
    </row>
    <row r="110" spans="1:7">
      <c r="A110" s="294" t="s">
        <v>180</v>
      </c>
      <c r="B110" s="77">
        <f>VLOOKUP($A110,'[1]NNA ASB Summary CFI FISN Jul23'!$B:$H,6,0)</f>
        <v>0</v>
      </c>
      <c r="C110" s="77">
        <f>VLOOKUP($A110,'[1]NNA ASB Summary CFI FISN Jul23'!$B:$H,7,0)</f>
        <v>1</v>
      </c>
      <c r="D110" s="77">
        <f>VLOOKUP($A110,'[1]NNA ASB Summary CFI FISN Jul23'!$B:$I,8,0)</f>
        <v>1</v>
      </c>
      <c r="E110" s="77">
        <f>VLOOKUP($A110,'[2]NNA ASB Summary CFI FISN Aug23'!$B:$H,6,0)</f>
        <v>0</v>
      </c>
      <c r="F110" s="77">
        <f>VLOOKUP($A110,'[2]NNA ASB Summary CFI FISN Aug23'!$B:$H,7,0)</f>
        <v>1</v>
      </c>
      <c r="G110" s="77">
        <f>VLOOKUP($A110,'[2]NNA ASB Summary CFI FISN Aug23'!$B:$I,8,0)</f>
        <v>1</v>
      </c>
    </row>
    <row r="111" spans="1:7" ht="12.75" customHeight="1">
      <c r="A111" s="294" t="s">
        <v>183</v>
      </c>
      <c r="B111" s="77">
        <f>VLOOKUP($A111,'[1]NNA ASB Summary CFI FISN Jul23'!$B:$H,6,0)</f>
        <v>9.7049689440993792E-2</v>
      </c>
      <c r="C111" s="77">
        <f>VLOOKUP($A111,'[1]NNA ASB Summary CFI FISN Jul23'!$B:$H,7,0)</f>
        <v>0.99792960662525876</v>
      </c>
      <c r="D111" s="77">
        <f>VLOOKUP($A111,'[1]NNA ASB Summary CFI FISN Jul23'!$B:$I,8,0)</f>
        <v>0.99792960662525876</v>
      </c>
      <c r="E111" s="77">
        <f>VLOOKUP($A111,'[2]NNA ASB Summary CFI FISN Aug23'!$B:$H,6,0)</f>
        <v>9.6203121360354069E-2</v>
      </c>
      <c r="F111" s="77">
        <f>VLOOKUP($A111,'[2]NNA ASB Summary CFI FISN Aug23'!$B:$H,7,0)</f>
        <v>0.99813650128115539</v>
      </c>
      <c r="G111" s="77">
        <f>VLOOKUP($A111,'[2]NNA ASB Summary CFI FISN Aug23'!$B:$I,8,0)</f>
        <v>0.99813650128115539</v>
      </c>
    </row>
    <row r="112" spans="1:7">
      <c r="A112" s="294" t="s">
        <v>184</v>
      </c>
      <c r="B112" s="77">
        <f>VLOOKUP($A112,'[1]NNA ASB Summary CFI FISN Jul23'!$B:$H,6,0)</f>
        <v>0.74053846410796009</v>
      </c>
      <c r="C112" s="77">
        <f>VLOOKUP($A112,'[1]NNA ASB Summary CFI FISN Jul23'!$B:$H,7,0)</f>
        <v>1</v>
      </c>
      <c r="D112" s="77">
        <f>VLOOKUP($A112,'[1]NNA ASB Summary CFI FISN Jul23'!$B:$I,8,0)</f>
        <v>1</v>
      </c>
      <c r="E112" s="77">
        <f>VLOOKUP($A112,'[2]NNA ASB Summary CFI FISN Aug23'!$B:$H,6,0)</f>
        <v>0.7384756199034781</v>
      </c>
      <c r="F112" s="77">
        <f>VLOOKUP($A112,'[2]NNA ASB Summary CFI FISN Aug23'!$B:$H,7,0)</f>
        <v>1</v>
      </c>
      <c r="G112" s="77">
        <f>VLOOKUP($A112,'[2]NNA ASB Summary CFI FISN Aug23'!$B:$I,8,0)</f>
        <v>1</v>
      </c>
    </row>
    <row r="113" spans="1:7" ht="12.75" customHeight="1">
      <c r="A113" s="300" t="s">
        <v>86</v>
      </c>
      <c r="B113" s="77">
        <f>VLOOKUP($A113,'[1]NNA ASB Summary CFI FISN Jul23'!$B:$H,6,0)</f>
        <v>0.97402597402597402</v>
      </c>
      <c r="C113" s="77">
        <f>VLOOKUP($A113,'[1]NNA ASB Summary CFI FISN Jul23'!$B:$H,7,0)</f>
        <v>0.98051948051948057</v>
      </c>
      <c r="D113" s="77">
        <f>VLOOKUP($A113,'[1]NNA ASB Summary CFI FISN Jul23'!$B:$I,8,0)</f>
        <v>0.97402597402597402</v>
      </c>
      <c r="E113" s="77">
        <f>VLOOKUP($A113,'[2]NNA ASB Summary CFI FISN Aug23'!$B:$H,6,0)</f>
        <v>0.97660818713450293</v>
      </c>
      <c r="F113" s="77">
        <f>VLOOKUP($A113,'[2]NNA ASB Summary CFI FISN Aug23'!$B:$H,7,0)</f>
        <v>0.98245614035087714</v>
      </c>
      <c r="G113" s="77">
        <f>VLOOKUP($A113,'[2]NNA ASB Summary CFI FISN Aug23'!$B:$I,8,0)</f>
        <v>0.97660818713450293</v>
      </c>
    </row>
    <row r="114" spans="1:7">
      <c r="A114" s="294" t="s">
        <v>87</v>
      </c>
      <c r="B114" s="77">
        <f>VLOOKUP($A114,'[1]NNA ASB Summary CFI FISN Jul23'!$B:$H,6,0)</f>
        <v>1.9505512427425143E-2</v>
      </c>
      <c r="C114" s="77">
        <f>VLOOKUP($A114,'[1]NNA ASB Summary CFI FISN Jul23'!$B:$H,7,0)</f>
        <v>0.99882575510470351</v>
      </c>
      <c r="D114" s="77">
        <f>VLOOKUP($A114,'[1]NNA ASB Summary CFI FISN Jul23'!$B:$I,8,0)</f>
        <v>1</v>
      </c>
      <c r="E114" s="77">
        <f>VLOOKUP($A114,'[2]NNA ASB Summary CFI FISN Aug23'!$B:$H,6,0)</f>
        <v>1.9505512427425143E-2</v>
      </c>
      <c r="F114" s="77">
        <f>VLOOKUP($A114,'[2]NNA ASB Summary CFI FISN Aug23'!$B:$H,7,0)</f>
        <v>0.99882575510470351</v>
      </c>
      <c r="G114" s="77">
        <f>VLOOKUP($A114,'[2]NNA ASB Summary CFI FISN Aug23'!$B:$I,8,0)</f>
        <v>1</v>
      </c>
    </row>
    <row r="115" spans="1:7">
      <c r="A115" s="294" t="s">
        <v>88</v>
      </c>
      <c r="B115" s="77">
        <f>VLOOKUP($A115,'[1]NNA ASB Summary CFI FISN Jul23'!$B:$H,6,0)</f>
        <v>0.12641083521444696</v>
      </c>
      <c r="C115" s="77">
        <f>VLOOKUP($A115,'[1]NNA ASB Summary CFI FISN Jul23'!$B:$H,7,0)</f>
        <v>0.94356659142212185</v>
      </c>
      <c r="D115" s="77">
        <f>VLOOKUP($A115,'[1]NNA ASB Summary CFI FISN Jul23'!$B:$I,8,0)</f>
        <v>0.963882618510158</v>
      </c>
      <c r="E115" s="77">
        <f>VLOOKUP($A115,'[2]NNA ASB Summary CFI FISN Aug23'!$B:$H,6,0)</f>
        <v>0.12641083521444696</v>
      </c>
      <c r="F115" s="77">
        <f>VLOOKUP($A115,'[2]NNA ASB Summary CFI FISN Aug23'!$B:$H,7,0)</f>
        <v>0.94356659142212185</v>
      </c>
      <c r="G115" s="77">
        <f>VLOOKUP($A115,'[2]NNA ASB Summary CFI FISN Aug23'!$B:$I,8,0)</f>
        <v>0.963882618510158</v>
      </c>
    </row>
    <row r="116" spans="1:7">
      <c r="A116" s="294" t="s">
        <v>89</v>
      </c>
      <c r="B116" s="77">
        <f>VLOOKUP($A116,'[1]NNA ASB Summary CFI FISN Jul23'!$B:$H,6,0)</f>
        <v>0.79934761179317149</v>
      </c>
      <c r="C116" s="77">
        <f>VLOOKUP($A116,'[1]NNA ASB Summary CFI FISN Jul23'!$B:$H,7,0)</f>
        <v>0.99984108492397761</v>
      </c>
      <c r="D116" s="77">
        <f>VLOOKUP($A116,'[1]NNA ASB Summary CFI FISN Jul23'!$B:$I,8,0)</f>
        <v>0.9999701287451086</v>
      </c>
      <c r="E116" s="77">
        <f>VLOOKUP($A116,'[2]NNA ASB Summary CFI FISN Aug23'!$B:$H,6,0)</f>
        <v>0.79529383779913165</v>
      </c>
      <c r="F116" s="77">
        <f>VLOOKUP($A116,'[2]NNA ASB Summary CFI FISN Aug23'!$B:$H,7,0)</f>
        <v>0.99986144642574692</v>
      </c>
      <c r="G116" s="77">
        <f>VLOOKUP($A116,'[2]NNA ASB Summary CFI FISN Aug23'!$B:$I,8,0)</f>
        <v>1</v>
      </c>
    </row>
    <row r="117" spans="1:7">
      <c r="A117" s="294" t="s">
        <v>90</v>
      </c>
      <c r="B117" s="77">
        <f>VLOOKUP($A117,'[1]NNA ASB Summary CFI FISN Jul23'!$B:$H,6,0)</f>
        <v>0.32663316582914576</v>
      </c>
      <c r="C117" s="77">
        <f>VLOOKUP($A117,'[1]NNA ASB Summary CFI FISN Jul23'!$B:$H,7,0)</f>
        <v>1</v>
      </c>
      <c r="D117" s="77">
        <f>VLOOKUP($A117,'[1]NNA ASB Summary CFI FISN Jul23'!$B:$I,8,0)</f>
        <v>1</v>
      </c>
      <c r="E117" s="77">
        <f>VLOOKUP($A117,'[2]NNA ASB Summary CFI FISN Aug23'!$B:$H,6,0)</f>
        <v>0.33</v>
      </c>
      <c r="F117" s="77">
        <f>VLOOKUP($A117,'[2]NNA ASB Summary CFI FISN Aug23'!$B:$H,7,0)</f>
        <v>1</v>
      </c>
      <c r="G117" s="77">
        <f>VLOOKUP($A117,'[2]NNA ASB Summary CFI FISN Aug23'!$B:$I,8,0)</f>
        <v>1</v>
      </c>
    </row>
    <row r="118" spans="1:7">
      <c r="A118" s="294" t="s">
        <v>91</v>
      </c>
      <c r="B118" s="77">
        <f>VLOOKUP($A118,'[1]NNA ASB Summary CFI FISN Jul23'!$B:$H,6,0)</f>
        <v>0.39647916036722275</v>
      </c>
      <c r="C118" s="77">
        <f>VLOOKUP($A118,'[1]NNA ASB Summary CFI FISN Jul23'!$B:$H,7,0)</f>
        <v>0.9446618646139594</v>
      </c>
      <c r="D118" s="77">
        <f>VLOOKUP($A118,'[1]NNA ASB Summary CFI FISN Jul23'!$B:$I,8,0)</f>
        <v>0.80783492669055634</v>
      </c>
      <c r="E118" s="77">
        <f>VLOOKUP($A118,'[2]NNA ASB Summary CFI FISN Aug23'!$B:$H,6,0)</f>
        <v>0.39805324434930833</v>
      </c>
      <c r="F118" s="77">
        <f>VLOOKUP($A118,'[2]NNA ASB Summary CFI FISN Aug23'!$B:$H,7,0)</f>
        <v>0.9449252273672698</v>
      </c>
      <c r="G118" s="77">
        <f>VLOOKUP($A118,'[2]NNA ASB Summary CFI FISN Aug23'!$B:$I,8,0)</f>
        <v>0.80894146186954896</v>
      </c>
    </row>
    <row r="119" spans="1:7">
      <c r="A119" s="299" t="s">
        <v>102</v>
      </c>
      <c r="B119" s="77">
        <f>VLOOKUP($A119,'[1]NNA ASB Summary CFI FISN Jul23'!$B:$H,6,0)</f>
        <v>4.7562425683709865E-3</v>
      </c>
      <c r="C119" s="77">
        <f>VLOOKUP($A119,'[1]NNA ASB Summary CFI FISN Jul23'!$B:$H,7,0)</f>
        <v>0.87395957193816887</v>
      </c>
      <c r="D119" s="77">
        <f>VLOOKUP($A119,'[1]NNA ASB Summary CFI FISN Jul23'!$B:$I,8,0)</f>
        <v>1</v>
      </c>
      <c r="E119" s="77">
        <f>VLOOKUP($A119,'[2]NNA ASB Summary CFI FISN Aug23'!$B:$H,6,0)</f>
        <v>2.2075055187637969E-3</v>
      </c>
      <c r="F119" s="77">
        <f>VLOOKUP($A119,'[2]NNA ASB Summary CFI FISN Aug23'!$B:$H,7,0)</f>
        <v>0.80022075055187636</v>
      </c>
      <c r="G119" s="77">
        <f>VLOOKUP($A119,'[2]NNA ASB Summary CFI FISN Aug23'!$B:$I,8,0)</f>
        <v>1</v>
      </c>
    </row>
    <row r="120" spans="1:7">
      <c r="A120" s="294" t="s">
        <v>92</v>
      </c>
      <c r="B120" s="77">
        <f>VLOOKUP($A120,'[1]NNA ASB Summary CFI FISN Jul23'!$B:$H,6,0)</f>
        <v>0</v>
      </c>
      <c r="C120" s="77">
        <f>VLOOKUP($A120,'[1]NNA ASB Summary CFI FISN Jul23'!$B:$H,7,0)</f>
        <v>1</v>
      </c>
      <c r="D120" s="77">
        <f>VLOOKUP($A120,'[1]NNA ASB Summary CFI FISN Jul23'!$B:$I,8,0)</f>
        <v>1</v>
      </c>
      <c r="E120" s="77">
        <f>VLOOKUP($A120,'[2]NNA ASB Summary CFI FISN Aug23'!$B:$H,6,0)</f>
        <v>0</v>
      </c>
      <c r="F120" s="77">
        <f>VLOOKUP($A120,'[2]NNA ASB Summary CFI FISN Aug23'!$B:$H,7,0)</f>
        <v>1</v>
      </c>
      <c r="G120" s="77">
        <f>VLOOKUP($A120,'[2]NNA ASB Summary CFI FISN Aug23'!$B:$I,8,0)</f>
        <v>1</v>
      </c>
    </row>
    <row r="121" spans="1:7">
      <c r="A121" s="294" t="s">
        <v>93</v>
      </c>
      <c r="B121" s="77">
        <f>VLOOKUP($A121,'[1]NNA ASB Summary CFI FISN Jul23'!$B:$H,6,0)</f>
        <v>0</v>
      </c>
      <c r="C121" s="77">
        <f>VLOOKUP($A121,'[1]NNA ASB Summary CFI FISN Jul23'!$B:$H,7,0)</f>
        <v>1</v>
      </c>
      <c r="D121" s="77">
        <f>VLOOKUP($A121,'[1]NNA ASB Summary CFI FISN Jul23'!$B:$I,8,0)</f>
        <v>1</v>
      </c>
      <c r="E121" s="77">
        <f>VLOOKUP($A121,'[2]NNA ASB Summary CFI FISN Aug23'!$B:$H,6,0)</f>
        <v>0</v>
      </c>
      <c r="F121" s="77">
        <f>VLOOKUP($A121,'[2]NNA ASB Summary CFI FISN Aug23'!$B:$H,7,0)</f>
        <v>1</v>
      </c>
      <c r="G121" s="77">
        <f>VLOOKUP($A121,'[2]NNA ASB Summary CFI FISN Aug23'!$B:$I,8,0)</f>
        <v>1</v>
      </c>
    </row>
    <row r="122" spans="1:7">
      <c r="A122" s="294" t="s">
        <v>94</v>
      </c>
      <c r="B122" s="77">
        <f>VLOOKUP($A122,'[1]NNA ASB Summary CFI FISN Jul23'!$B:$H,6,0)</f>
        <v>0</v>
      </c>
      <c r="C122" s="77">
        <f>VLOOKUP($A122,'[1]NNA ASB Summary CFI FISN Jul23'!$B:$H,7,0)</f>
        <v>0.9910714285714286</v>
      </c>
      <c r="D122" s="77">
        <f>VLOOKUP($A122,'[1]NNA ASB Summary CFI FISN Jul23'!$B:$I,8,0)</f>
        <v>0.9910714285714286</v>
      </c>
      <c r="E122" s="77">
        <f>VLOOKUP($A122,'[2]NNA ASB Summary CFI FISN Aug23'!$B:$H,6,0)</f>
        <v>0</v>
      </c>
      <c r="F122" s="77">
        <f>VLOOKUP($A122,'[2]NNA ASB Summary CFI FISN Aug23'!$B:$H,7,0)</f>
        <v>0.9910714285714286</v>
      </c>
      <c r="G122" s="77">
        <f>VLOOKUP($A122,'[2]NNA ASB Summary CFI FISN Aug23'!$B:$I,8,0)</f>
        <v>0.9910714285714286</v>
      </c>
    </row>
    <row r="123" spans="1:7" ht="15" thickBot="1"/>
    <row r="124" spans="1:7" ht="15" thickBot="1">
      <c r="A124" s="302" t="s">
        <v>553</v>
      </c>
      <c r="B124" s="274">
        <v>0.49436912528516874</v>
      </c>
      <c r="C124" s="275">
        <v>0.96116384792857423</v>
      </c>
      <c r="D124" s="276">
        <v>0.93529751517267701</v>
      </c>
      <c r="E124" s="274">
        <v>0.48647479053326154</v>
      </c>
      <c r="F124" s="275">
        <v>0.9598997525752696</v>
      </c>
      <c r="G124" s="276">
        <v>0.93374688358428981</v>
      </c>
    </row>
    <row r="126" spans="1:7">
      <c r="E126" s="153"/>
      <c r="F126" s="153"/>
      <c r="G126" s="153"/>
    </row>
  </sheetData>
  <autoFilter ref="B1:G122">
    <sortState ref="B15:J118">
      <sortCondition sortBy="cellColor" ref="F1:F119" dxfId="33"/>
    </sortState>
  </autoFilter>
  <conditionalFormatting sqref="B2:G122">
    <cfRule type="cellIs" dxfId="32" priority="22" operator="greaterThan">
      <formula>0.89</formula>
    </cfRule>
    <cfRule type="cellIs" dxfId="31" priority="23" operator="between">
      <formula>0.5</formula>
      <formula>0.9</formula>
    </cfRule>
    <cfRule type="cellIs" dxfId="30" priority="24" operator="between">
      <formula>0</formula>
      <formula>0.5</formula>
    </cfRule>
  </conditionalFormatting>
  <pageMargins left="0.7" right="0.7" top="0.75" bottom="0.75" header="0.3" footer="0.3"/>
  <pageSetup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1" sqref="J11:J15"/>
    </sheetView>
  </sheetViews>
  <sheetFormatPr baseColWidth="10" defaultColWidth="9.21875" defaultRowHeight="13.2"/>
  <cols>
    <col min="1" max="1" width="18.21875" customWidth="1"/>
    <col min="2" max="2" width="9.77734375" customWidth="1"/>
    <col min="3" max="3" width="10.21875" style="38" customWidth="1"/>
    <col min="4" max="5" width="9.5546875" customWidth="1"/>
    <col min="6" max="6" width="9.44140625" customWidth="1"/>
    <col min="7" max="7" width="9.77734375" customWidth="1"/>
    <col min="8" max="8" width="9.5546875" customWidth="1"/>
    <col min="9" max="9" width="9.21875" customWidth="1"/>
    <col min="10" max="11" width="9.77734375" customWidth="1"/>
    <col min="12" max="12" width="9.44140625" customWidth="1"/>
    <col min="13" max="14" width="9.77734375" customWidth="1"/>
    <col min="16" max="16" width="24.21875" bestFit="1" customWidth="1"/>
    <col min="17" max="17" width="4.5546875" customWidth="1"/>
    <col min="18" max="18" width="25" bestFit="1" customWidth="1"/>
    <col min="19" max="19" width="4" customWidth="1"/>
    <col min="20" max="20" width="24.44140625" bestFit="1" customWidth="1"/>
    <col min="21" max="21" width="4.21875" customWidth="1"/>
    <col min="22" max="22" width="24.44140625" bestFit="1" customWidth="1"/>
  </cols>
  <sheetData>
    <row r="1" spans="1:22">
      <c r="A1" s="78"/>
      <c r="B1" s="79" t="s">
        <v>569</v>
      </c>
      <c r="C1" s="79">
        <v>44927</v>
      </c>
      <c r="D1" s="79">
        <v>44958</v>
      </c>
      <c r="E1" s="79" t="s">
        <v>615</v>
      </c>
      <c r="F1" s="79">
        <v>45017</v>
      </c>
      <c r="G1" s="79" t="s">
        <v>616</v>
      </c>
      <c r="H1" s="79">
        <v>45078</v>
      </c>
      <c r="I1" s="79">
        <v>45108</v>
      </c>
      <c r="J1" s="79">
        <v>45139</v>
      </c>
      <c r="K1" s="79">
        <v>45170</v>
      </c>
      <c r="L1" s="79" t="s">
        <v>617</v>
      </c>
      <c r="M1" s="79">
        <v>45231</v>
      </c>
      <c r="N1" s="80" t="s">
        <v>618</v>
      </c>
      <c r="P1" s="39"/>
      <c r="R1" s="39"/>
      <c r="T1" s="39"/>
      <c r="V1" s="39" t="s">
        <v>619</v>
      </c>
    </row>
    <row r="2" spans="1:22">
      <c r="A2" s="81"/>
      <c r="B2" s="82" t="s">
        <v>427</v>
      </c>
      <c r="C2" s="82" t="s">
        <v>427</v>
      </c>
      <c r="D2" s="82" t="s">
        <v>427</v>
      </c>
      <c r="E2" s="82" t="s">
        <v>427</v>
      </c>
      <c r="F2" s="82" t="s">
        <v>427</v>
      </c>
      <c r="G2" s="82" t="s">
        <v>427</v>
      </c>
      <c r="H2" s="82" t="s">
        <v>427</v>
      </c>
      <c r="I2" s="82" t="s">
        <v>427</v>
      </c>
      <c r="J2" s="82" t="s">
        <v>427</v>
      </c>
      <c r="K2" s="82" t="s">
        <v>427</v>
      </c>
      <c r="L2" s="82" t="s">
        <v>427</v>
      </c>
      <c r="M2" s="82" t="s">
        <v>427</v>
      </c>
      <c r="N2" s="83" t="s">
        <v>427</v>
      </c>
      <c r="P2" s="95"/>
      <c r="Q2" s="68"/>
      <c r="R2" s="95"/>
      <c r="S2" s="68"/>
      <c r="T2" s="95"/>
      <c r="U2" s="68"/>
      <c r="V2" s="95"/>
    </row>
    <row r="3" spans="1:22" ht="13.8" thickBot="1">
      <c r="A3" s="89" t="s">
        <v>443</v>
      </c>
      <c r="B3" s="90">
        <v>1</v>
      </c>
      <c r="C3" s="90">
        <v>1</v>
      </c>
      <c r="D3" s="90">
        <v>1</v>
      </c>
      <c r="E3" s="90">
        <v>1</v>
      </c>
      <c r="F3" s="90">
        <v>1</v>
      </c>
      <c r="G3" s="90">
        <v>0</v>
      </c>
      <c r="H3" s="90">
        <v>0</v>
      </c>
      <c r="I3" s="90">
        <v>0</v>
      </c>
      <c r="J3" s="90">
        <v>0</v>
      </c>
      <c r="K3" s="90">
        <v>0</v>
      </c>
      <c r="L3" s="90">
        <v>0</v>
      </c>
      <c r="M3" s="90">
        <v>0</v>
      </c>
      <c r="N3" s="91">
        <v>0</v>
      </c>
      <c r="P3" s="96"/>
      <c r="Q3" s="68"/>
      <c r="R3" s="96"/>
      <c r="S3" s="68"/>
      <c r="T3" s="96"/>
      <c r="U3" s="68"/>
      <c r="V3" s="97"/>
    </row>
    <row r="4" spans="1:22">
      <c r="A4" s="85"/>
      <c r="B4" s="85"/>
      <c r="C4" s="84"/>
      <c r="D4" s="84"/>
      <c r="E4" s="84"/>
      <c r="F4" s="85"/>
      <c r="G4" s="85"/>
      <c r="H4" s="85"/>
      <c r="I4" s="85"/>
      <c r="J4" s="85"/>
      <c r="K4" s="85"/>
      <c r="P4" s="96"/>
      <c r="Q4" s="68"/>
      <c r="R4" s="96"/>
      <c r="S4" s="68"/>
      <c r="T4" s="96"/>
      <c r="U4" s="68"/>
      <c r="V4" s="96"/>
    </row>
    <row r="5" spans="1:22">
      <c r="A5" s="266" t="s">
        <v>437</v>
      </c>
      <c r="B5" s="42">
        <v>1</v>
      </c>
      <c r="C5" s="86">
        <v>1</v>
      </c>
      <c r="D5" s="86">
        <v>1</v>
      </c>
      <c r="E5" s="86">
        <v>1</v>
      </c>
      <c r="F5" s="86">
        <v>1</v>
      </c>
      <c r="G5" s="86">
        <v>0</v>
      </c>
      <c r="H5" s="86">
        <v>0</v>
      </c>
      <c r="I5" s="86">
        <v>0</v>
      </c>
      <c r="J5" s="86">
        <v>0</v>
      </c>
      <c r="K5" s="86"/>
      <c r="L5" s="86"/>
      <c r="M5" s="42"/>
      <c r="N5" s="42"/>
      <c r="P5" s="96"/>
      <c r="Q5" s="68"/>
      <c r="R5" s="96"/>
      <c r="S5" s="68"/>
      <c r="T5" s="96"/>
      <c r="U5" s="68"/>
      <c r="V5" s="96"/>
    </row>
    <row r="6" spans="1:22">
      <c r="A6" s="266" t="s">
        <v>428</v>
      </c>
      <c r="B6" s="42">
        <v>2</v>
      </c>
      <c r="C6" s="86">
        <v>0</v>
      </c>
      <c r="D6" s="86">
        <v>2</v>
      </c>
      <c r="E6" s="86">
        <v>2</v>
      </c>
      <c r="F6" s="86">
        <v>1</v>
      </c>
      <c r="G6" s="86">
        <v>0</v>
      </c>
      <c r="H6" s="86">
        <v>0</v>
      </c>
      <c r="I6" s="86">
        <v>0</v>
      </c>
      <c r="J6" s="86">
        <v>0</v>
      </c>
      <c r="K6" s="86"/>
      <c r="L6" s="86"/>
      <c r="M6" s="42"/>
      <c r="N6" s="42"/>
      <c r="P6" s="96"/>
      <c r="Q6" s="68"/>
      <c r="R6" s="97"/>
      <c r="S6" s="68"/>
      <c r="T6" s="97"/>
      <c r="U6" s="68"/>
      <c r="V6" s="97"/>
    </row>
    <row r="7" spans="1:22">
      <c r="A7" s="267" t="s">
        <v>429</v>
      </c>
      <c r="B7" s="41">
        <v>11</v>
      </c>
      <c r="C7" s="87">
        <v>10</v>
      </c>
      <c r="D7" s="87">
        <v>7</v>
      </c>
      <c r="E7" s="87">
        <v>6</v>
      </c>
      <c r="F7" s="87">
        <v>7</v>
      </c>
      <c r="G7" s="87">
        <v>8</v>
      </c>
      <c r="H7" s="87">
        <v>8</v>
      </c>
      <c r="I7" s="87">
        <v>8</v>
      </c>
      <c r="J7" s="87">
        <v>8</v>
      </c>
      <c r="K7" s="87"/>
      <c r="L7" s="87"/>
      <c r="M7" s="41"/>
      <c r="N7" s="41"/>
      <c r="P7" s="96"/>
      <c r="Q7" s="68"/>
      <c r="R7" s="97"/>
      <c r="S7" s="68"/>
      <c r="T7" s="96"/>
      <c r="U7" s="68"/>
      <c r="V7" s="96"/>
    </row>
    <row r="8" spans="1:22">
      <c r="A8" s="268" t="s">
        <v>434</v>
      </c>
      <c r="B8" s="40">
        <v>42</v>
      </c>
      <c r="C8" s="88">
        <v>41</v>
      </c>
      <c r="D8" s="88">
        <v>38</v>
      </c>
      <c r="E8" s="88">
        <v>38</v>
      </c>
      <c r="F8" s="88">
        <v>36</v>
      </c>
      <c r="G8" s="88">
        <v>36</v>
      </c>
      <c r="H8" s="88">
        <v>36</v>
      </c>
      <c r="I8" s="88">
        <v>36</v>
      </c>
      <c r="J8" s="88">
        <v>36</v>
      </c>
      <c r="K8" s="88"/>
      <c r="L8" s="88"/>
      <c r="M8" s="40"/>
      <c r="N8" s="40"/>
      <c r="P8" s="96"/>
      <c r="Q8" s="68"/>
      <c r="R8" s="97"/>
      <c r="S8" s="68"/>
      <c r="T8" s="96"/>
      <c r="U8" s="68"/>
      <c r="V8" s="96"/>
    </row>
    <row r="9" spans="1:22">
      <c r="A9" s="269" t="s">
        <v>433</v>
      </c>
      <c r="B9" s="222">
        <v>66</v>
      </c>
      <c r="C9" s="88">
        <v>70</v>
      </c>
      <c r="D9" s="88">
        <v>74</v>
      </c>
      <c r="E9" s="88">
        <v>75</v>
      </c>
      <c r="F9" s="88">
        <v>77</v>
      </c>
      <c r="G9" s="88">
        <v>77</v>
      </c>
      <c r="H9" s="88">
        <v>77</v>
      </c>
      <c r="I9" s="88">
        <v>77</v>
      </c>
      <c r="J9" s="88">
        <v>77</v>
      </c>
      <c r="K9" s="88"/>
      <c r="L9" s="88"/>
      <c r="M9" s="40"/>
      <c r="N9" s="222"/>
      <c r="P9" s="97"/>
      <c r="Q9" s="68"/>
      <c r="R9" s="96"/>
      <c r="S9" s="68"/>
      <c r="T9" s="67"/>
      <c r="U9" s="68"/>
      <c r="V9" s="67"/>
    </row>
    <row r="10" spans="1:22">
      <c r="A10" s="85"/>
      <c r="B10" s="38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38"/>
      <c r="N10" s="38"/>
      <c r="P10" s="97" t="s">
        <v>564</v>
      </c>
      <c r="Q10" s="68"/>
      <c r="R10" s="67"/>
      <c r="S10" s="68"/>
      <c r="T10" s="69"/>
      <c r="U10" s="68"/>
      <c r="V10" s="69"/>
    </row>
    <row r="11" spans="1:22">
      <c r="A11" s="266" t="s">
        <v>436</v>
      </c>
      <c r="B11" s="93">
        <v>3</v>
      </c>
      <c r="C11" s="86">
        <v>3</v>
      </c>
      <c r="D11" s="86">
        <v>2</v>
      </c>
      <c r="E11" s="86">
        <v>2</v>
      </c>
      <c r="F11" s="86">
        <v>2</v>
      </c>
      <c r="G11" s="86">
        <v>1</v>
      </c>
      <c r="H11" s="86">
        <v>1</v>
      </c>
      <c r="I11" s="86">
        <v>1</v>
      </c>
      <c r="J11" s="86">
        <v>1</v>
      </c>
      <c r="K11" s="86"/>
      <c r="L11" s="86"/>
      <c r="M11" s="42"/>
      <c r="N11" s="93"/>
      <c r="P11" s="96"/>
      <c r="Q11" s="68"/>
      <c r="R11" s="69"/>
      <c r="S11" s="68"/>
      <c r="T11" s="69"/>
      <c r="U11" s="68"/>
      <c r="V11" s="69"/>
    </row>
    <row r="12" spans="1:22">
      <c r="A12" s="266" t="s">
        <v>431</v>
      </c>
      <c r="B12" s="42">
        <v>0</v>
      </c>
      <c r="C12" s="86">
        <v>0</v>
      </c>
      <c r="D12" s="86">
        <v>0</v>
      </c>
      <c r="E12" s="86">
        <v>0</v>
      </c>
      <c r="F12" s="251">
        <v>0</v>
      </c>
      <c r="G12" s="251">
        <v>0</v>
      </c>
      <c r="H12" s="86">
        <v>0</v>
      </c>
      <c r="I12" s="86">
        <v>0</v>
      </c>
      <c r="J12" s="86">
        <v>0</v>
      </c>
      <c r="K12" s="86"/>
      <c r="L12" s="86"/>
      <c r="M12" s="93"/>
      <c r="N12" s="42"/>
      <c r="P12" s="69"/>
      <c r="Q12" s="68"/>
      <c r="R12" s="69"/>
      <c r="S12" s="68"/>
      <c r="T12" s="69"/>
      <c r="U12" s="68"/>
      <c r="V12" s="69"/>
    </row>
    <row r="13" spans="1:22">
      <c r="A13" s="267" t="s">
        <v>430</v>
      </c>
      <c r="B13" s="41">
        <v>15</v>
      </c>
      <c r="C13" s="87">
        <v>13</v>
      </c>
      <c r="D13" s="87">
        <v>9</v>
      </c>
      <c r="E13" s="87">
        <v>8</v>
      </c>
      <c r="F13" s="252">
        <v>8</v>
      </c>
      <c r="G13" s="252">
        <v>8</v>
      </c>
      <c r="H13" s="87">
        <v>7</v>
      </c>
      <c r="I13" s="87">
        <v>6</v>
      </c>
      <c r="J13" s="87">
        <v>6</v>
      </c>
      <c r="K13" s="87"/>
      <c r="L13" s="87"/>
      <c r="M13" s="41"/>
      <c r="N13" s="41"/>
      <c r="P13" s="39"/>
      <c r="R13" s="39"/>
      <c r="T13" s="39"/>
      <c r="V13" s="39" t="s">
        <v>620</v>
      </c>
    </row>
    <row r="14" spans="1:22">
      <c r="A14" s="268" t="s">
        <v>435</v>
      </c>
      <c r="B14" s="40">
        <v>32</v>
      </c>
      <c r="C14" s="88">
        <v>32</v>
      </c>
      <c r="D14" s="88">
        <v>31</v>
      </c>
      <c r="E14" s="88">
        <v>31</v>
      </c>
      <c r="F14" s="180">
        <v>30</v>
      </c>
      <c r="G14" s="180">
        <v>29</v>
      </c>
      <c r="H14" s="88">
        <v>30</v>
      </c>
      <c r="I14" s="88">
        <v>30</v>
      </c>
      <c r="J14" s="88">
        <v>30</v>
      </c>
      <c r="K14" s="88"/>
      <c r="L14" s="88"/>
      <c r="M14" s="40"/>
      <c r="N14" s="40"/>
      <c r="P14" s="95"/>
      <c r="Q14" s="68"/>
      <c r="R14" s="95"/>
      <c r="S14" s="68"/>
      <c r="T14" s="95"/>
      <c r="U14" s="68"/>
      <c r="V14" s="95"/>
    </row>
    <row r="15" spans="1:22">
      <c r="A15" s="268" t="s">
        <v>432</v>
      </c>
      <c r="B15" s="40">
        <v>72</v>
      </c>
      <c r="C15" s="88">
        <v>74</v>
      </c>
      <c r="D15" s="88">
        <v>80</v>
      </c>
      <c r="E15" s="88">
        <v>81</v>
      </c>
      <c r="F15" s="88">
        <v>82</v>
      </c>
      <c r="G15" s="180">
        <v>83</v>
      </c>
      <c r="H15" s="88">
        <v>83</v>
      </c>
      <c r="I15" s="88">
        <v>84</v>
      </c>
      <c r="J15" s="88">
        <v>84</v>
      </c>
      <c r="K15" s="180"/>
      <c r="L15" s="180"/>
      <c r="M15" s="40"/>
      <c r="N15" s="40"/>
      <c r="P15" s="96"/>
      <c r="Q15" s="68"/>
      <c r="R15" s="96"/>
      <c r="S15" s="68"/>
      <c r="T15" s="95"/>
      <c r="U15" s="68"/>
      <c r="V15" s="95" t="s">
        <v>564</v>
      </c>
    </row>
    <row r="16" spans="1:22">
      <c r="A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P16" s="96"/>
      <c r="Q16" s="68"/>
      <c r="R16" s="96"/>
      <c r="S16" s="68"/>
      <c r="T16" s="96"/>
      <c r="U16" s="68"/>
      <c r="V16" s="96"/>
    </row>
    <row r="17" spans="1:22">
      <c r="A17" s="266" t="s">
        <v>438</v>
      </c>
      <c r="B17" s="42">
        <v>65</v>
      </c>
      <c r="C17" s="86">
        <v>64</v>
      </c>
      <c r="D17" s="86">
        <v>62</v>
      </c>
      <c r="E17" s="86">
        <v>62</v>
      </c>
      <c r="F17" s="86">
        <v>62</v>
      </c>
      <c r="G17" s="86">
        <v>61</v>
      </c>
      <c r="H17" s="86">
        <v>60</v>
      </c>
      <c r="I17" s="86">
        <v>60</v>
      </c>
      <c r="J17" s="86">
        <v>59</v>
      </c>
      <c r="K17" s="86"/>
      <c r="L17" s="86"/>
      <c r="M17" s="86"/>
      <c r="N17" s="42"/>
      <c r="P17" s="96"/>
      <c r="Q17" s="68"/>
      <c r="R17" s="96"/>
      <c r="S17" s="68"/>
      <c r="T17" s="96"/>
      <c r="U17" s="68"/>
      <c r="V17" s="96"/>
    </row>
    <row r="18" spans="1:22">
      <c r="A18" s="266" t="s">
        <v>439</v>
      </c>
      <c r="B18" s="42">
        <v>29</v>
      </c>
      <c r="C18" s="86">
        <v>31</v>
      </c>
      <c r="D18" s="86">
        <v>30</v>
      </c>
      <c r="E18" s="86">
        <v>30</v>
      </c>
      <c r="F18" s="86">
        <v>30</v>
      </c>
      <c r="G18" s="86">
        <v>30</v>
      </c>
      <c r="H18" s="86">
        <v>31</v>
      </c>
      <c r="I18" s="86">
        <v>31</v>
      </c>
      <c r="J18" s="86">
        <v>32</v>
      </c>
      <c r="K18" s="86"/>
      <c r="L18" s="86"/>
      <c r="M18" s="86"/>
      <c r="N18" s="42"/>
      <c r="P18" s="97"/>
      <c r="Q18" s="68"/>
      <c r="R18" s="97"/>
      <c r="S18" s="68"/>
      <c r="T18" s="97"/>
      <c r="U18" s="68"/>
      <c r="V18" s="97"/>
    </row>
    <row r="19" spans="1:22">
      <c r="A19" s="267" t="s">
        <v>440</v>
      </c>
      <c r="B19" s="41">
        <v>20</v>
      </c>
      <c r="C19" s="87">
        <v>19</v>
      </c>
      <c r="D19" s="87">
        <v>22</v>
      </c>
      <c r="E19" s="87">
        <v>22</v>
      </c>
      <c r="F19" s="87">
        <v>22</v>
      </c>
      <c r="G19" s="87">
        <v>22</v>
      </c>
      <c r="H19" s="87">
        <v>22</v>
      </c>
      <c r="I19" s="87">
        <v>22</v>
      </c>
      <c r="J19" s="87">
        <v>21</v>
      </c>
      <c r="K19" s="87"/>
      <c r="L19" s="87"/>
      <c r="M19" s="87"/>
      <c r="N19" s="41"/>
      <c r="P19" s="96"/>
      <c r="Q19" s="68"/>
      <c r="R19" s="96"/>
      <c r="S19" s="68"/>
      <c r="T19" s="96"/>
      <c r="U19" s="68"/>
      <c r="V19" s="96"/>
    </row>
    <row r="20" spans="1:22">
      <c r="A20" s="268" t="s">
        <v>441</v>
      </c>
      <c r="B20" s="40">
        <v>8</v>
      </c>
      <c r="C20" s="88">
        <v>8</v>
      </c>
      <c r="D20" s="88">
        <v>8</v>
      </c>
      <c r="E20" s="88">
        <v>8</v>
      </c>
      <c r="F20" s="88">
        <v>8</v>
      </c>
      <c r="G20" s="88">
        <v>8</v>
      </c>
      <c r="H20" s="88">
        <v>8</v>
      </c>
      <c r="I20" s="88">
        <v>8</v>
      </c>
      <c r="J20" s="88">
        <v>9</v>
      </c>
      <c r="K20" s="88"/>
      <c r="L20" s="88"/>
      <c r="M20" s="88"/>
      <c r="N20" s="40"/>
      <c r="P20" s="96"/>
      <c r="Q20" s="68"/>
      <c r="R20" s="67"/>
      <c r="S20" s="68"/>
      <c r="T20" s="67"/>
      <c r="U20" s="68"/>
      <c r="V20" s="67"/>
    </row>
    <row r="21" spans="1:22">
      <c r="A21" s="269" t="s">
        <v>442</v>
      </c>
      <c r="B21" s="40"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/>
      <c r="L21" s="88"/>
      <c r="M21" s="88"/>
      <c r="N21" s="40"/>
      <c r="P21" s="69"/>
      <c r="Q21" s="68"/>
      <c r="R21" s="67"/>
      <c r="S21" s="68"/>
      <c r="T21" s="69"/>
      <c r="U21" s="68"/>
      <c r="V21" s="69"/>
    </row>
    <row r="22" spans="1:22">
      <c r="P22" s="69"/>
      <c r="Q22" s="68"/>
      <c r="R22" s="69"/>
      <c r="S22" s="68"/>
      <c r="T22" s="69"/>
      <c r="U22" s="68"/>
      <c r="V22" s="69"/>
    </row>
    <row r="23" spans="1:22">
      <c r="P23" s="69"/>
      <c r="Q23" s="68"/>
      <c r="R23" s="69"/>
      <c r="S23" s="68"/>
      <c r="T23" s="69"/>
      <c r="U23" s="68"/>
      <c r="V23" s="69"/>
    </row>
    <row r="24" spans="1:22">
      <c r="P24" s="69"/>
      <c r="Q24" s="68"/>
      <c r="R24" s="69"/>
      <c r="S24" s="68"/>
      <c r="T24" s="69"/>
      <c r="U24" s="68"/>
      <c r="V24" s="69"/>
    </row>
    <row r="25" spans="1:22" ht="13.8" thickBot="1">
      <c r="A25" s="39" t="s">
        <v>562</v>
      </c>
      <c r="B25" s="39"/>
      <c r="C25" s="117"/>
      <c r="H25" s="85"/>
      <c r="P25" s="39"/>
      <c r="R25" s="39"/>
      <c r="T25" s="39"/>
      <c r="V25" s="39" t="s">
        <v>621</v>
      </c>
    </row>
    <row r="26" spans="1:22" ht="13.8" thickBot="1">
      <c r="A26" s="98" t="s">
        <v>564</v>
      </c>
      <c r="B26" s="99" t="s">
        <v>554</v>
      </c>
      <c r="C26" s="99" t="s">
        <v>555</v>
      </c>
      <c r="D26" s="100" t="s">
        <v>556</v>
      </c>
      <c r="P26" s="95"/>
      <c r="Q26" s="68"/>
      <c r="R26" s="95"/>
      <c r="S26" s="68"/>
      <c r="T26" s="95"/>
      <c r="U26" s="68"/>
      <c r="V26" s="95"/>
    </row>
    <row r="27" spans="1:22" ht="14.4">
      <c r="A27" s="101" t="s">
        <v>557</v>
      </c>
      <c r="B27" s="102">
        <v>0.45054256164546019</v>
      </c>
      <c r="C27" s="102">
        <v>0.85934927925281113</v>
      </c>
      <c r="D27" s="103">
        <v>0.82722731267006244</v>
      </c>
      <c r="P27" s="95"/>
      <c r="Q27" s="68"/>
      <c r="R27" s="95"/>
      <c r="S27" s="68"/>
      <c r="T27" s="95"/>
      <c r="U27" s="68"/>
      <c r="V27" s="95"/>
    </row>
    <row r="28" spans="1:22" ht="14.4">
      <c r="A28" s="104">
        <v>43831</v>
      </c>
      <c r="B28" s="105">
        <v>0.4526145755849586</v>
      </c>
      <c r="C28" s="105">
        <v>0.86728898277010169</v>
      </c>
      <c r="D28" s="106">
        <v>0.83492562525818159</v>
      </c>
      <c r="P28" s="96"/>
      <c r="Q28" s="68"/>
      <c r="R28" s="96"/>
      <c r="S28" s="68"/>
      <c r="T28" s="96"/>
      <c r="U28" s="68"/>
      <c r="V28" s="96"/>
    </row>
    <row r="29" spans="1:22" ht="14.4">
      <c r="A29" s="104">
        <v>43862</v>
      </c>
      <c r="B29" s="105">
        <v>0.46664685395551564</v>
      </c>
      <c r="C29" s="105">
        <v>0.8919754405853878</v>
      </c>
      <c r="D29" s="106">
        <v>0.85388182167951809</v>
      </c>
      <c r="P29" s="96"/>
      <c r="Q29" s="68"/>
      <c r="R29" s="96"/>
      <c r="S29" s="68"/>
      <c r="T29" s="96"/>
      <c r="U29" s="68"/>
      <c r="V29" s="96"/>
    </row>
    <row r="30" spans="1:22" ht="14.4">
      <c r="A30" s="107" t="s">
        <v>558</v>
      </c>
      <c r="B30" s="105">
        <v>0.45793950092273128</v>
      </c>
      <c r="C30" s="105">
        <v>0.88995849693113593</v>
      </c>
      <c r="D30" s="106">
        <v>0.85234615340528841</v>
      </c>
      <c r="P30" s="97"/>
      <c r="Q30" s="68"/>
      <c r="R30" s="97"/>
      <c r="S30" s="68"/>
      <c r="T30" s="97"/>
      <c r="U30" s="68"/>
      <c r="V30" s="97"/>
    </row>
    <row r="31" spans="1:22" ht="14.4">
      <c r="A31" s="104">
        <v>43922</v>
      </c>
      <c r="B31" s="105">
        <v>0.46422169798283003</v>
      </c>
      <c r="C31" s="105">
        <v>0.89096721822363001</v>
      </c>
      <c r="D31" s="106">
        <v>0.85423507576134483</v>
      </c>
      <c r="P31" s="96"/>
      <c r="Q31" s="68"/>
      <c r="R31" s="96"/>
      <c r="S31" s="68"/>
      <c r="T31" s="96"/>
      <c r="U31" s="68"/>
      <c r="V31" s="96"/>
    </row>
    <row r="32" spans="1:22" ht="14.4">
      <c r="A32" s="107" t="s">
        <v>559</v>
      </c>
      <c r="B32" s="105">
        <v>0.46464998194764784</v>
      </c>
      <c r="C32" s="105">
        <v>0.89218253781959334</v>
      </c>
      <c r="D32" s="106">
        <v>0.8555757788433187</v>
      </c>
      <c r="P32" s="68"/>
      <c r="Q32" s="68"/>
      <c r="R32" s="69"/>
      <c r="S32" s="68"/>
      <c r="T32" s="69"/>
      <c r="U32" s="68"/>
      <c r="V32" s="69"/>
    </row>
    <row r="33" spans="1:22" ht="14.4">
      <c r="A33" s="104">
        <v>43983</v>
      </c>
      <c r="B33" s="108">
        <v>0.48779182053996395</v>
      </c>
      <c r="C33" s="108">
        <v>0.89140560395100832</v>
      </c>
      <c r="D33" s="109">
        <v>0.85456456550490645</v>
      </c>
      <c r="P33" s="68"/>
      <c r="Q33" s="68"/>
      <c r="R33" s="69"/>
      <c r="S33" s="68"/>
      <c r="T33" s="69"/>
      <c r="U33" s="68"/>
      <c r="V33" s="69"/>
    </row>
    <row r="34" spans="1:22" ht="14.4">
      <c r="A34" s="104">
        <v>44013</v>
      </c>
      <c r="B34" s="110">
        <v>0.48993195223044078</v>
      </c>
      <c r="C34" s="110">
        <v>0.89321874233801768</v>
      </c>
      <c r="D34" s="111">
        <v>0.85549387811510968</v>
      </c>
      <c r="P34" s="68"/>
      <c r="Q34" s="68"/>
      <c r="R34" s="69"/>
      <c r="S34" s="68"/>
      <c r="T34" s="69"/>
      <c r="U34" s="68"/>
      <c r="V34" s="69"/>
    </row>
    <row r="35" spans="1:22" ht="14.4">
      <c r="A35" s="104">
        <v>44044</v>
      </c>
      <c r="B35" s="105">
        <v>0.48996304258773649</v>
      </c>
      <c r="C35" s="105">
        <v>0.89246610659110392</v>
      </c>
      <c r="D35" s="106">
        <v>0.85474040939536888</v>
      </c>
      <c r="P35" s="68"/>
      <c r="Q35" s="68"/>
      <c r="R35" s="69"/>
      <c r="S35" s="68"/>
      <c r="T35" s="69"/>
      <c r="U35" s="68"/>
      <c r="V35" s="69"/>
    </row>
    <row r="36" spans="1:22" ht="14.4">
      <c r="A36" s="104">
        <v>44075</v>
      </c>
      <c r="B36" s="108">
        <v>0.47639999999999999</v>
      </c>
      <c r="C36" s="108">
        <v>0.90439999999999998</v>
      </c>
      <c r="D36" s="163">
        <v>0.85970000000000002</v>
      </c>
      <c r="P36" s="68"/>
      <c r="Q36" s="68"/>
      <c r="R36" s="69"/>
      <c r="S36" s="68"/>
      <c r="T36" s="69"/>
      <c r="U36" s="68"/>
      <c r="V36" s="68"/>
    </row>
    <row r="37" spans="1:22" ht="14.4">
      <c r="A37" s="107" t="s">
        <v>560</v>
      </c>
      <c r="B37" s="105">
        <v>0.47958066443900588</v>
      </c>
      <c r="C37" s="105">
        <v>0.90552083011420026</v>
      </c>
      <c r="D37" s="106">
        <v>0.86151830181227285</v>
      </c>
      <c r="P37" s="68"/>
      <c r="Q37" s="68"/>
      <c r="R37" s="68"/>
      <c r="S37" s="68"/>
      <c r="T37" s="68"/>
      <c r="U37" s="68"/>
      <c r="V37" s="68"/>
    </row>
    <row r="38" spans="1:22" ht="14.4">
      <c r="A38" s="112">
        <v>44136</v>
      </c>
      <c r="B38" s="113">
        <v>0.48528678103012746</v>
      </c>
      <c r="C38" s="113">
        <v>0.90631910529492765</v>
      </c>
      <c r="D38" s="114">
        <v>0.86188051787395314</v>
      </c>
      <c r="P38" s="68"/>
      <c r="Q38" s="68"/>
      <c r="R38" s="68"/>
      <c r="S38" s="68"/>
      <c r="T38" s="68"/>
      <c r="U38" s="68"/>
      <c r="V38" s="68"/>
    </row>
    <row r="39" spans="1:22" ht="15" thickBot="1">
      <c r="A39" s="107" t="s">
        <v>561</v>
      </c>
      <c r="B39" s="113">
        <v>0.47949999999999998</v>
      </c>
      <c r="C39" s="113">
        <v>0.90780000000000005</v>
      </c>
      <c r="D39" s="114">
        <v>0.84919999999999995</v>
      </c>
    </row>
    <row r="40" spans="1:22" ht="14.4">
      <c r="A40" s="214">
        <v>44197</v>
      </c>
      <c r="B40" s="203">
        <v>0.48734240422661301</v>
      </c>
      <c r="C40" s="191">
        <v>0.90993601975566762</v>
      </c>
      <c r="D40" s="192">
        <v>0.85190334093474318</v>
      </c>
    </row>
    <row r="41" spans="1:22" ht="14.4">
      <c r="A41" s="215">
        <v>44228</v>
      </c>
      <c r="B41" s="204">
        <v>0.49516064191479736</v>
      </c>
      <c r="C41" s="193">
        <v>0.91132412744979807</v>
      </c>
      <c r="D41" s="194">
        <v>0.8539434808436539</v>
      </c>
    </row>
    <row r="42" spans="1:22" ht="14.4">
      <c r="A42" s="216" t="s">
        <v>549</v>
      </c>
      <c r="B42" s="204">
        <v>0.48961076231297435</v>
      </c>
      <c r="C42" s="193">
        <v>0.91475843960739212</v>
      </c>
      <c r="D42" s="194">
        <v>0.85427126029590117</v>
      </c>
    </row>
    <row r="43" spans="1:22" ht="14.4">
      <c r="A43" s="215">
        <v>44287</v>
      </c>
      <c r="B43" s="204">
        <v>0.49611090580506739</v>
      </c>
      <c r="C43" s="193">
        <v>0.91691467116988579</v>
      </c>
      <c r="D43" s="194">
        <v>0.85733153079824553</v>
      </c>
    </row>
    <row r="44" spans="1:22">
      <c r="A44" s="216" t="s">
        <v>550</v>
      </c>
      <c r="B44" s="205">
        <v>0.49880000000000002</v>
      </c>
      <c r="C44" s="195">
        <v>0.91759999999999997</v>
      </c>
      <c r="D44" s="196">
        <v>0.85899999999999999</v>
      </c>
    </row>
    <row r="45" spans="1:22" ht="14.4">
      <c r="A45" s="217">
        <v>44348</v>
      </c>
      <c r="B45" s="206">
        <v>0.49940000000000001</v>
      </c>
      <c r="C45" s="197">
        <v>0.91930000000000012</v>
      </c>
      <c r="D45" s="198">
        <v>0.86250000000000004</v>
      </c>
    </row>
    <row r="46" spans="1:22" ht="14.4">
      <c r="A46" s="217">
        <v>44378</v>
      </c>
      <c r="B46" s="206">
        <v>0.50309999999999999</v>
      </c>
      <c r="C46" s="197">
        <v>0.92020000000000002</v>
      </c>
      <c r="D46" s="198">
        <v>0.8639</v>
      </c>
    </row>
    <row r="47" spans="1:22" ht="14.4">
      <c r="A47" s="217">
        <v>44409</v>
      </c>
      <c r="B47" s="205">
        <v>0.49719999999999998</v>
      </c>
      <c r="C47" s="195">
        <v>0.91959999999999997</v>
      </c>
      <c r="D47" s="198">
        <v>0.86319999999999997</v>
      </c>
    </row>
    <row r="48" spans="1:22" ht="14.4">
      <c r="A48" s="218">
        <v>44440</v>
      </c>
      <c r="B48" s="207">
        <v>0.50716355825397064</v>
      </c>
      <c r="C48" s="199">
        <v>0.92016362135414198</v>
      </c>
      <c r="D48" s="200">
        <v>0.86450358972422159</v>
      </c>
    </row>
    <row r="49" spans="1:8" ht="14.4">
      <c r="A49" s="216" t="s">
        <v>551</v>
      </c>
      <c r="B49" s="208">
        <v>0.50719999999999998</v>
      </c>
      <c r="C49" s="201">
        <v>0.92416718474779225</v>
      </c>
      <c r="D49" s="202">
        <v>0.86691111493598649</v>
      </c>
    </row>
    <row r="50" spans="1:8" ht="14.4">
      <c r="A50" s="217">
        <v>44501</v>
      </c>
      <c r="B50" s="207">
        <v>0.50719999999999998</v>
      </c>
      <c r="C50" s="199">
        <v>0.93076402208160691</v>
      </c>
      <c r="D50" s="200">
        <v>0.87477511810322806</v>
      </c>
    </row>
    <row r="51" spans="1:8" ht="15" thickBot="1">
      <c r="A51" s="219" t="s">
        <v>552</v>
      </c>
      <c r="B51" s="256">
        <v>0.51422608036027495</v>
      </c>
      <c r="C51" s="257">
        <v>0.93535348386767925</v>
      </c>
      <c r="D51" s="258">
        <v>0.87675827454178568</v>
      </c>
    </row>
    <row r="52" spans="1:8" ht="14.4">
      <c r="A52" s="238">
        <v>44562</v>
      </c>
      <c r="B52" s="243">
        <v>0.52041447763295645</v>
      </c>
      <c r="C52" s="229">
        <v>0.93606148276245105</v>
      </c>
      <c r="D52" s="230">
        <v>0.8795383374310175</v>
      </c>
    </row>
    <row r="53" spans="1:8" ht="14.4">
      <c r="A53" s="236">
        <v>44593</v>
      </c>
      <c r="B53" s="244">
        <v>0.52535948992072767</v>
      </c>
      <c r="C53" s="245">
        <v>0.93734553524652509</v>
      </c>
      <c r="D53" s="246">
        <v>0.88199256797775916</v>
      </c>
    </row>
    <row r="54" spans="1:8" ht="14.4">
      <c r="A54" s="239" t="s">
        <v>566</v>
      </c>
      <c r="B54" s="247">
        <v>0.53000774952694629</v>
      </c>
      <c r="C54" s="235">
        <v>0.93868960135807678</v>
      </c>
      <c r="D54" s="248">
        <v>0.88614875286731798</v>
      </c>
    </row>
    <row r="55" spans="1:8" ht="14.4">
      <c r="A55" s="236">
        <v>44652</v>
      </c>
      <c r="B55" s="249">
        <v>0.53804723680137323</v>
      </c>
      <c r="C55" s="237">
        <v>0.9446135257520778</v>
      </c>
      <c r="D55" s="250">
        <v>0.89823796774445408</v>
      </c>
      <c r="F55" s="153"/>
      <c r="G55" s="153"/>
      <c r="H55" s="153"/>
    </row>
    <row r="56" spans="1:8" ht="14.4">
      <c r="A56" s="239" t="s">
        <v>567</v>
      </c>
      <c r="B56" s="260">
        <v>0.53981832678564468</v>
      </c>
      <c r="C56" s="153">
        <v>0.9456063198549034</v>
      </c>
      <c r="D56" s="127">
        <v>0.89972914392248382</v>
      </c>
    </row>
    <row r="57" spans="1:8" ht="14.4">
      <c r="A57" s="240">
        <v>44713</v>
      </c>
      <c r="B57" s="261">
        <v>0.53667187111249093</v>
      </c>
      <c r="C57" s="259">
        <v>0.94620919009905791</v>
      </c>
      <c r="D57" s="262">
        <v>0.90087429735853042</v>
      </c>
    </row>
    <row r="58" spans="1:8" ht="14.4">
      <c r="A58" s="240">
        <v>44743</v>
      </c>
      <c r="B58" s="261">
        <v>0.54330000000000001</v>
      </c>
      <c r="C58" s="153">
        <v>0.95099999999999996</v>
      </c>
      <c r="D58" s="127">
        <v>0.90710000000000002</v>
      </c>
      <c r="E58" s="153"/>
    </row>
    <row r="59" spans="1:8" ht="14.4">
      <c r="A59" s="240">
        <v>44774</v>
      </c>
      <c r="B59" s="260">
        <v>0.54998223343687791</v>
      </c>
      <c r="C59" s="153">
        <v>0.95208634250408986</v>
      </c>
      <c r="D59" s="127">
        <v>0.90905920478552671</v>
      </c>
    </row>
    <row r="60" spans="1:8" ht="14.4">
      <c r="A60" s="241">
        <v>44805</v>
      </c>
      <c r="B60" s="260">
        <v>0.55059506502146749</v>
      </c>
      <c r="C60" s="153">
        <v>0.95339314267341735</v>
      </c>
      <c r="D60" s="127">
        <v>0.91024351133771897</v>
      </c>
    </row>
    <row r="61" spans="1:8" ht="14.4">
      <c r="A61" s="239" t="s">
        <v>568</v>
      </c>
      <c r="B61" s="273">
        <v>0.55022839972231519</v>
      </c>
      <c r="C61" s="113">
        <v>0.9538141895729112</v>
      </c>
      <c r="D61" s="114">
        <v>0.91103211205042012</v>
      </c>
    </row>
    <row r="62" spans="1:8" ht="14.4">
      <c r="A62" s="240">
        <v>44866</v>
      </c>
      <c r="B62" s="153">
        <v>0.54964015737200334</v>
      </c>
      <c r="C62" s="153">
        <v>0.95424792451190998</v>
      </c>
      <c r="D62" s="127">
        <v>0.91181231195979651</v>
      </c>
    </row>
    <row r="63" spans="1:8" ht="15" thickBot="1">
      <c r="A63" s="239" t="s">
        <v>569</v>
      </c>
      <c r="B63" s="327">
        <v>0.54424637567047973</v>
      </c>
      <c r="C63" s="327">
        <v>0.95395895485651661</v>
      </c>
      <c r="D63" s="328">
        <v>0.91149200716700352</v>
      </c>
    </row>
    <row r="64" spans="1:8" ht="14.4">
      <c r="A64" s="305">
        <v>44927</v>
      </c>
      <c r="B64" s="306">
        <v>0.55030000000000001</v>
      </c>
      <c r="C64" s="307">
        <v>0.95481859031362948</v>
      </c>
      <c r="D64" s="308">
        <v>0.91282376653019015</v>
      </c>
    </row>
    <row r="65" spans="1:4" ht="14.4">
      <c r="A65" s="309">
        <v>44958</v>
      </c>
      <c r="B65" s="113">
        <v>0.55157191062646926</v>
      </c>
      <c r="C65" s="113">
        <v>0.95540104997498487</v>
      </c>
      <c r="D65" s="114">
        <v>0.91482167982042673</v>
      </c>
    </row>
    <row r="66" spans="1:4" ht="14.4">
      <c r="A66" s="239" t="s">
        <v>615</v>
      </c>
      <c r="B66" s="329">
        <v>0.54739184083475989</v>
      </c>
      <c r="C66" s="329">
        <v>0.95546574183790789</v>
      </c>
      <c r="D66" s="330">
        <v>0.91590727164374997</v>
      </c>
    </row>
    <row r="67" spans="1:4" ht="14.4">
      <c r="A67" s="309">
        <v>45017</v>
      </c>
      <c r="B67" s="113">
        <v>0.54641195170819779</v>
      </c>
      <c r="C67" s="113">
        <v>0.95574796015198171</v>
      </c>
      <c r="D67" s="114">
        <v>0.91687987806722671</v>
      </c>
    </row>
    <row r="68" spans="1:4" ht="14.4">
      <c r="A68" s="239" t="s">
        <v>616</v>
      </c>
      <c r="B68" s="339">
        <v>0.49478163524795588</v>
      </c>
      <c r="C68" s="339">
        <v>0.96063329537796649</v>
      </c>
      <c r="D68" s="340">
        <v>0.92667085654719661</v>
      </c>
    </row>
    <row r="69" spans="1:4" ht="14.4">
      <c r="A69" s="309">
        <v>45078</v>
      </c>
      <c r="B69" s="113">
        <v>0.4918189587718132</v>
      </c>
      <c r="C69" s="113">
        <v>0.96077070073312709</v>
      </c>
      <c r="D69" s="114">
        <v>0.93396453171237326</v>
      </c>
    </row>
    <row r="70" spans="1:4" ht="14.4">
      <c r="A70" s="309">
        <v>45108</v>
      </c>
      <c r="B70" s="153">
        <v>0.49436912528516874</v>
      </c>
      <c r="C70" s="153">
        <v>0.96116384792857423</v>
      </c>
      <c r="D70" s="127">
        <v>0.93529751517267701</v>
      </c>
    </row>
    <row r="71" spans="1:4" ht="14.4">
      <c r="A71" s="309">
        <v>45139</v>
      </c>
      <c r="B71" s="113">
        <v>0.48647479053326154</v>
      </c>
      <c r="C71" s="113">
        <v>0.9598997525752696</v>
      </c>
      <c r="D71" s="114">
        <v>0.93374688358428981</v>
      </c>
    </row>
    <row r="72" spans="1:4">
      <c r="A72" s="309">
        <v>45170</v>
      </c>
      <c r="B72" s="85"/>
      <c r="C72" s="84"/>
      <c r="D72" s="310"/>
    </row>
    <row r="73" spans="1:4">
      <c r="A73" s="239" t="s">
        <v>617</v>
      </c>
      <c r="B73" s="85"/>
      <c r="C73" s="84"/>
      <c r="D73" s="310"/>
    </row>
    <row r="74" spans="1:4">
      <c r="A74" s="309">
        <v>45231</v>
      </c>
      <c r="B74" s="85"/>
      <c r="C74" s="84"/>
      <c r="D74" s="310"/>
    </row>
    <row r="75" spans="1:4" ht="13.8" thickBot="1">
      <c r="A75" s="242" t="s">
        <v>618</v>
      </c>
      <c r="B75" s="311"/>
      <c r="C75" s="312"/>
      <c r="D75" s="31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K75"/>
  <sheetViews>
    <sheetView workbookViewId="0">
      <pane ySplit="1" topLeftCell="A2" activePane="bottomLeft" state="frozen"/>
      <selection pane="bottomLeft" activeCell="B35" sqref="B35:G35"/>
    </sheetView>
  </sheetViews>
  <sheetFormatPr baseColWidth="10" defaultColWidth="9.21875" defaultRowHeight="13.2"/>
  <cols>
    <col min="1" max="1" width="21.5546875" style="3" bestFit="1" customWidth="1"/>
    <col min="2" max="2" width="16" style="3" customWidth="1"/>
    <col min="3" max="3" width="16.77734375" style="3" customWidth="1"/>
    <col min="4" max="4" width="19.21875" style="3" customWidth="1"/>
    <col min="5" max="5" width="16" style="3" customWidth="1"/>
    <col min="6" max="6" width="16.77734375" style="3" customWidth="1"/>
    <col min="7" max="7" width="19.21875" style="3" customWidth="1"/>
    <col min="8" max="9" width="10.77734375" style="3" customWidth="1"/>
    <col min="10" max="10" width="16.21875" style="3" bestFit="1" customWidth="1"/>
    <col min="11" max="11" width="11.77734375" style="3" customWidth="1"/>
    <col min="12" max="16384" width="9.21875" style="3"/>
  </cols>
  <sheetData>
    <row r="1" spans="1:11" s="2" customFormat="1" ht="27" thickBot="1">
      <c r="A1" s="20" t="s">
        <v>0</v>
      </c>
      <c r="B1" s="64" t="s">
        <v>639</v>
      </c>
      <c r="C1" s="66" t="s">
        <v>640</v>
      </c>
      <c r="D1" s="65" t="s">
        <v>641</v>
      </c>
      <c r="E1" s="64" t="s">
        <v>676</v>
      </c>
      <c r="F1" s="66" t="s">
        <v>677</v>
      </c>
      <c r="G1" s="65" t="s">
        <v>678</v>
      </c>
      <c r="H1" s="53" t="s">
        <v>419</v>
      </c>
      <c r="I1" s="52" t="s">
        <v>423</v>
      </c>
      <c r="J1" s="50" t="s">
        <v>420</v>
      </c>
      <c r="K1" s="50" t="s">
        <v>421</v>
      </c>
    </row>
    <row r="2" spans="1:11" customFormat="1">
      <c r="A2" s="12" t="s">
        <v>5</v>
      </c>
      <c r="B2" s="77">
        <f>VLOOKUP($A2,'[1]NNA ASB Summary CFI FISN Jul23'!$B:$H,6,0)</f>
        <v>0.98360498100870231</v>
      </c>
      <c r="C2" s="77">
        <f>VLOOKUP($A2,'[1]NNA ASB Summary CFI FISN Jul23'!$B:$H,7,0)</f>
        <v>0.99975960382710705</v>
      </c>
      <c r="D2" s="77">
        <f>VLOOKUP($A2,'[1]NNA ASB Summary CFI FISN Jul23'!$B:$I,8,0)</f>
        <v>1</v>
      </c>
      <c r="E2" s="77">
        <f>VLOOKUP($A2,'[2]NNA ASB Summary CFI FISN Aug23'!$B:$H,6,0)</f>
        <v>0.98376222580951478</v>
      </c>
      <c r="F2" s="77">
        <f>VLOOKUP($A2,'[2]NNA ASB Summary CFI FISN Aug23'!$B:$H,7,0)</f>
        <v>0.99976260564049002</v>
      </c>
      <c r="G2" s="77">
        <f>VLOOKUP($A2,'[2]NNA ASB Summary CFI FISN Aug23'!$B:$I,8,0)</f>
        <v>1</v>
      </c>
      <c r="H2" s="61">
        <f>VLOOKUP($A2,'NNA ASB Summary CFI FISN Aug23'!$B:$F,2,0)</f>
        <v>21062</v>
      </c>
      <c r="I2" s="24">
        <f>VLOOKUP($A2,'NNA ASB Summary CFI FISN Aug23'!$B:$G,3,0)</f>
        <v>20720</v>
      </c>
      <c r="J2" s="24">
        <f>VLOOKUP($A2,'NNA ASB Summary CFI FISN Aug23'!$B:$G,4,0)</f>
        <v>21057</v>
      </c>
      <c r="K2" s="70">
        <f>VLOOKUP($A2,'NNA ASB Summary CFI FISN Aug23'!$B:$F,5,0)</f>
        <v>21062</v>
      </c>
    </row>
    <row r="3" spans="1:11" customFormat="1">
      <c r="A3" s="13" t="s">
        <v>11</v>
      </c>
      <c r="B3" s="77">
        <f>VLOOKUP($A3,'[1]NNA ASB Summary CFI FISN Jul23'!$B:$H,6,0)</f>
        <v>0.59525770980335968</v>
      </c>
      <c r="C3" s="77">
        <f>VLOOKUP($A3,'[1]NNA ASB Summary CFI FISN Jul23'!$B:$H,7,0)</f>
        <v>0.99974927468748875</v>
      </c>
      <c r="D3" s="77">
        <f>VLOOKUP($A3,'[1]NNA ASB Summary CFI FISN Jul23'!$B:$I,8,0)</f>
        <v>0.99978509258927617</v>
      </c>
      <c r="E3" s="77">
        <f>VLOOKUP($A3,'[2]NNA ASB Summary CFI FISN Aug23'!$B:$H,6,0)</f>
        <v>0.59719002959740397</v>
      </c>
      <c r="F3" s="77">
        <f>VLOOKUP($A3,'[2]NNA ASB Summary CFI FISN Aug23'!$B:$H,7,0)</f>
        <v>0.99975038333987087</v>
      </c>
      <c r="G3" s="77">
        <f>VLOOKUP($A3,'[2]NNA ASB Summary CFI FISN Aug23'!$B:$I,8,0)</f>
        <v>0.99978604286274653</v>
      </c>
      <c r="H3" s="61">
        <f>VLOOKUP($A3,'NNA ASB Summary CFI FISN Aug23'!$B:$F,2,0)</f>
        <v>28043</v>
      </c>
      <c r="I3" s="24">
        <f>VLOOKUP($A3,'NNA ASB Summary CFI FISN Aug23'!$B:$G,3,0)</f>
        <v>16747</v>
      </c>
      <c r="J3" s="24">
        <f>VLOOKUP($A3,'NNA ASB Summary CFI FISN Aug23'!$B:$G,4,0)</f>
        <v>28036</v>
      </c>
      <c r="K3" s="70">
        <f>VLOOKUP($A3,'NNA ASB Summary CFI FISN Aug23'!$B:$F,5,0)</f>
        <v>28037</v>
      </c>
    </row>
    <row r="4" spans="1:11" customFormat="1">
      <c r="A4" s="13" t="s">
        <v>15</v>
      </c>
      <c r="B4" s="77">
        <f>VLOOKUP($A4,'[1]NNA ASB Summary CFI FISN Jul23'!$B:$H,6,0)</f>
        <v>0.30060493252675663</v>
      </c>
      <c r="C4" s="77">
        <f>VLOOKUP($A4,'[1]NNA ASB Summary CFI FISN Jul23'!$B:$H,7,0)</f>
        <v>0.9986040018613308</v>
      </c>
      <c r="D4" s="77">
        <f>VLOOKUP($A4,'[1]NNA ASB Summary CFI FISN Jul23'!$B:$I,8,0)</f>
        <v>0.99627733829688225</v>
      </c>
      <c r="E4" s="77">
        <f>VLOOKUP($A4,'[2]NNA ASB Summary CFI FISN Aug23'!$B:$H,6,0)</f>
        <v>0.29709811146936893</v>
      </c>
      <c r="F4" s="77">
        <f>VLOOKUP($A4,'[2]NNA ASB Summary CFI FISN Aug23'!$B:$H,7,0)</f>
        <v>0.99861814831874707</v>
      </c>
      <c r="G4" s="77">
        <f>VLOOKUP($A4,'[2]NNA ASB Summary CFI FISN Aug23'!$B:$I,8,0)</f>
        <v>0.99631506218332566</v>
      </c>
      <c r="H4" s="61">
        <f>VLOOKUP($A4,'NNA ASB Summary CFI FISN Aug23'!$B:$F,2,0)</f>
        <v>2171</v>
      </c>
      <c r="I4" s="24">
        <f>VLOOKUP($A4,'NNA ASB Summary CFI FISN Aug23'!$B:$G,3,0)</f>
        <v>645</v>
      </c>
      <c r="J4" s="24">
        <f>VLOOKUP($A4,'NNA ASB Summary CFI FISN Aug23'!$B:$G,4,0)</f>
        <v>2168</v>
      </c>
      <c r="K4" s="70">
        <f>VLOOKUP($A4,'NNA ASB Summary CFI FISN Aug23'!$B:$F,5,0)</f>
        <v>2163</v>
      </c>
    </row>
    <row r="5" spans="1:11" customFormat="1">
      <c r="A5" s="14" t="s">
        <v>23</v>
      </c>
      <c r="B5" s="77">
        <f>VLOOKUP($A5,'[1]NNA ASB Summary CFI FISN Jul23'!$B:$H,6,0)</f>
        <v>0</v>
      </c>
      <c r="C5" s="77">
        <f>VLOOKUP($A5,'[1]NNA ASB Summary CFI FISN Jul23'!$B:$H,7,0)</f>
        <v>1</v>
      </c>
      <c r="D5" s="77">
        <f>VLOOKUP($A5,'[1]NNA ASB Summary CFI FISN Jul23'!$B:$I,8,0)</f>
        <v>1</v>
      </c>
      <c r="E5" s="77">
        <f>VLOOKUP($A5,'[2]NNA ASB Summary CFI FISN Aug23'!$B:$H,6,0)</f>
        <v>0</v>
      </c>
      <c r="F5" s="77">
        <f>VLOOKUP($A5,'[2]NNA ASB Summary CFI FISN Aug23'!$B:$H,7,0)</f>
        <v>1</v>
      </c>
      <c r="G5" s="77">
        <f>VLOOKUP($A5,'[2]NNA ASB Summary CFI FISN Aug23'!$B:$I,8,0)</f>
        <v>1</v>
      </c>
      <c r="H5" s="61">
        <f>VLOOKUP($A5,'NNA ASB Summary CFI FISN Aug23'!$B:$F,2,0)</f>
        <v>1079</v>
      </c>
      <c r="I5" s="24">
        <f>VLOOKUP($A5,'NNA ASB Summary CFI FISN Aug23'!$B:$G,3,0)</f>
        <v>0</v>
      </c>
      <c r="J5" s="24">
        <f>VLOOKUP($A5,'NNA ASB Summary CFI FISN Aug23'!$B:$G,4,0)</f>
        <v>1079</v>
      </c>
      <c r="K5" s="70">
        <f>VLOOKUP($A5,'NNA ASB Summary CFI FISN Aug23'!$B:$F,5,0)</f>
        <v>1079</v>
      </c>
    </row>
    <row r="6" spans="1:11" customFormat="1">
      <c r="A6" s="14" t="s">
        <v>103</v>
      </c>
      <c r="B6" s="77">
        <f>VLOOKUP($A6,'[1]NNA ASB Summary CFI FISN Jul23'!$B:$H,6,0)</f>
        <v>0.19265033407572382</v>
      </c>
      <c r="C6" s="77">
        <f>VLOOKUP($A6,'[1]NNA ASB Summary CFI FISN Jul23'!$B:$H,7,0)</f>
        <v>0.84743875278396441</v>
      </c>
      <c r="D6" s="77">
        <f>VLOOKUP($A6,'[1]NNA ASB Summary CFI FISN Jul23'!$B:$I,8,0)</f>
        <v>0.99443207126948774</v>
      </c>
      <c r="E6" s="77">
        <f>VLOOKUP($A6,'[2]NNA ASB Summary CFI FISN Aug23'!$B:$H,6,0)</f>
        <v>0.18931475029036005</v>
      </c>
      <c r="F6" s="77">
        <f>VLOOKUP($A6,'[2]NNA ASB Summary CFI FISN Aug23'!$B:$H,7,0)</f>
        <v>0.8408826945412311</v>
      </c>
      <c r="G6" s="77">
        <f>VLOOKUP($A6,'[2]NNA ASB Summary CFI FISN Aug23'!$B:$I,8,0)</f>
        <v>0.9941927990708479</v>
      </c>
      <c r="H6" s="61">
        <f>VLOOKUP($A6,'NNA ASB Summary CFI FISN Aug23'!$B:$F,2,0)</f>
        <v>861</v>
      </c>
      <c r="I6" s="24">
        <f>VLOOKUP($A6,'NNA ASB Summary CFI FISN Aug23'!$B:$G,3,0)</f>
        <v>163</v>
      </c>
      <c r="J6" s="24">
        <f>VLOOKUP($A6,'NNA ASB Summary CFI FISN Aug23'!$B:$G,4,0)</f>
        <v>724</v>
      </c>
      <c r="K6" s="70">
        <f>VLOOKUP($A6,'NNA ASB Summary CFI FISN Aug23'!$B:$F,5,0)</f>
        <v>856</v>
      </c>
    </row>
    <row r="7" spans="1:11" customFormat="1" ht="15" customHeight="1">
      <c r="A7" s="14" t="s">
        <v>24</v>
      </c>
      <c r="B7" s="77">
        <f>VLOOKUP($A7,'[1]NNA ASB Summary CFI FISN Jul23'!$B:$H,6,0)</f>
        <v>0.73990777445190514</v>
      </c>
      <c r="C7" s="77">
        <f>VLOOKUP($A7,'[1]NNA ASB Summary CFI FISN Jul23'!$B:$H,7,0)</f>
        <v>0.79710379419140842</v>
      </c>
      <c r="D7" s="77">
        <f>VLOOKUP($A7,'[1]NNA ASB Summary CFI FISN Jul23'!$B:$I,8,0)</f>
        <v>0.79718469379500045</v>
      </c>
      <c r="E7" s="77">
        <f>VLOOKUP($A7,'[2]NNA ASB Summary CFI FISN Aug23'!$B:$H,6,0)</f>
        <v>0.74288227767114523</v>
      </c>
      <c r="F7" s="77">
        <f>VLOOKUP($A7,'[2]NNA ASB Summary CFI FISN Aug23'!$B:$H,7,0)</f>
        <v>0.79958413307741527</v>
      </c>
      <c r="G7" s="77">
        <f>VLOOKUP($A7,'[2]NNA ASB Summary CFI FISN Aug23'!$B:$I,8,0)</f>
        <v>0.79966410748560457</v>
      </c>
      <c r="H7" s="61">
        <f>VLOOKUP($A7,'NNA ASB Summary CFI FISN Aug23'!$B:$F,2,0)</f>
        <v>12504</v>
      </c>
      <c r="I7" s="24">
        <f>VLOOKUP($A7,'NNA ASB Summary CFI FISN Aug23'!$B:$G,3,0)</f>
        <v>9289</v>
      </c>
      <c r="J7" s="24">
        <f>VLOOKUP($A7,'NNA ASB Summary CFI FISN Aug23'!$B:$G,4,0)</f>
        <v>9998</v>
      </c>
      <c r="K7" s="70">
        <f>VLOOKUP($A7,'NNA ASB Summary CFI FISN Aug23'!$B:$F,5,0)</f>
        <v>9999</v>
      </c>
    </row>
    <row r="8" spans="1:11" customFormat="1">
      <c r="A8" s="14" t="s">
        <v>25</v>
      </c>
      <c r="B8" s="77">
        <f>VLOOKUP($A8,'[1]NNA ASB Summary CFI FISN Jul23'!$B:$H,6,0)</f>
        <v>0.5438519171441164</v>
      </c>
      <c r="C8" s="77">
        <f>VLOOKUP($A8,'[1]NNA ASB Summary CFI FISN Jul23'!$B:$H,7,0)</f>
        <v>1</v>
      </c>
      <c r="D8" s="77">
        <f>VLOOKUP($A8,'[1]NNA ASB Summary CFI FISN Jul23'!$B:$I,8,0)</f>
        <v>0.999779638607316</v>
      </c>
      <c r="E8" s="77">
        <f>VLOOKUP($A8,'[2]NNA ASB Summary CFI FISN Aug23'!$B:$H,6,0)</f>
        <v>0.52765989693846616</v>
      </c>
      <c r="F8" s="77">
        <f>VLOOKUP($A8,'[2]NNA ASB Summary CFI FISN Aug23'!$B:$H,7,0)</f>
        <v>1</v>
      </c>
      <c r="G8" s="77">
        <f>VLOOKUP($A8,'[2]NNA ASB Summary CFI FISN Aug23'!$B:$I,8,0)</f>
        <v>1</v>
      </c>
      <c r="H8" s="61">
        <f>VLOOKUP($A8,'NNA ASB Summary CFI FISN Aug23'!$B:$F,2,0)</f>
        <v>13196</v>
      </c>
      <c r="I8" s="24">
        <f>VLOOKUP($A8,'NNA ASB Summary CFI FISN Aug23'!$B:$G,3,0)</f>
        <v>6963</v>
      </c>
      <c r="J8" s="24">
        <f>VLOOKUP($A8,'NNA ASB Summary CFI FISN Aug23'!$B:$G,4,0)</f>
        <v>13196</v>
      </c>
      <c r="K8" s="70">
        <f>VLOOKUP($A8,'NNA ASB Summary CFI FISN Aug23'!$B:$F,5,0)</f>
        <v>13196</v>
      </c>
    </row>
    <row r="9" spans="1:11" customFormat="1">
      <c r="A9" s="14" t="s">
        <v>29</v>
      </c>
      <c r="B9" s="77">
        <f>VLOOKUP($A9,'[1]NNA ASB Summary CFI FISN Jul23'!$B:$H,6,0)</f>
        <v>0.14316803979480802</v>
      </c>
      <c r="C9" s="77">
        <f>VLOOKUP($A9,'[1]NNA ASB Summary CFI FISN Jul23'!$B:$H,7,0)</f>
        <v>0.99984455153116747</v>
      </c>
      <c r="D9" s="77">
        <f>VLOOKUP($A9,'[1]NNA ASB Summary CFI FISN Jul23'!$B:$I,8,0)</f>
        <v>0.99984455153116747</v>
      </c>
      <c r="E9" s="77">
        <f>VLOOKUP($A9,'[2]NNA ASB Summary CFI FISN Aug23'!$B:$H,6,0)</f>
        <v>0.14301310043668122</v>
      </c>
      <c r="F9" s="77">
        <f>VLOOKUP($A9,'[2]NNA ASB Summary CFI FISN Aug23'!$B:$H,7,0)</f>
        <v>0.99984404242046165</v>
      </c>
      <c r="G9" s="77">
        <f>VLOOKUP($A9,'[2]NNA ASB Summary CFI FISN Aug23'!$B:$I,8,0)</f>
        <v>0.99984404242046165</v>
      </c>
      <c r="H9" s="61">
        <f>VLOOKUP($A9,'NNA ASB Summary CFI FISN Aug23'!$B:$F,2,0)</f>
        <v>6412</v>
      </c>
      <c r="I9" s="24">
        <f>VLOOKUP($A9,'NNA ASB Summary CFI FISN Aug23'!$B:$G,3,0)</f>
        <v>917</v>
      </c>
      <c r="J9" s="24">
        <f>VLOOKUP($A9,'NNA ASB Summary CFI FISN Aug23'!$B:$G,4,0)</f>
        <v>6411</v>
      </c>
      <c r="K9" s="70">
        <f>VLOOKUP($A9,'NNA ASB Summary CFI FISN Aug23'!$B:$F,5,0)</f>
        <v>6411</v>
      </c>
    </row>
    <row r="10" spans="1:11" customFormat="1">
      <c r="A10" s="13" t="s">
        <v>30</v>
      </c>
      <c r="B10" s="77">
        <f>VLOOKUP($A10,'[1]NNA ASB Summary CFI FISN Jul23'!$B:$H,6,0)</f>
        <v>0.74435042615299285</v>
      </c>
      <c r="C10" s="77">
        <f>VLOOKUP($A10,'[1]NNA ASB Summary CFI FISN Jul23'!$B:$H,7,0)</f>
        <v>0.7759247068938715</v>
      </c>
      <c r="D10" s="77">
        <f>VLOOKUP($A10,'[1]NNA ASB Summary CFI FISN Jul23'!$B:$I,8,0)</f>
        <v>0.79114952874637512</v>
      </c>
      <c r="E10" s="77">
        <f>VLOOKUP($A10,'[2]NNA ASB Summary CFI FISN Aug23'!$B:$H,6,0)</f>
        <v>0.74872231043990234</v>
      </c>
      <c r="F10" s="77">
        <f>VLOOKUP($A10,'[2]NNA ASB Summary CFI FISN Aug23'!$B:$H,7,0)</f>
        <v>0.77981118482840295</v>
      </c>
      <c r="G10" s="77">
        <f>VLOOKUP($A10,'[2]NNA ASB Summary CFI FISN Aug23'!$B:$I,8,0)</f>
        <v>0.79477193948560498</v>
      </c>
      <c r="H10" s="61">
        <f>VLOOKUP($A10,'NNA ASB Summary CFI FISN Aug23'!$B:$F,2,0)</f>
        <v>530254</v>
      </c>
      <c r="I10" s="24">
        <f>VLOOKUP($A10,'NNA ASB Summary CFI FISN Aug23'!$B:$G,3,0)</f>
        <v>397013</v>
      </c>
      <c r="J10" s="24">
        <f>VLOOKUP($A10,'NNA ASB Summary CFI FISN Aug23'!$B:$G,4,0)</f>
        <v>413498</v>
      </c>
      <c r="K10" s="70">
        <f>VLOOKUP($A10,'NNA ASB Summary CFI FISN Aug23'!$B:$F,5,0)</f>
        <v>421431</v>
      </c>
    </row>
    <row r="11" spans="1:11" customFormat="1">
      <c r="A11" s="13" t="s">
        <v>31</v>
      </c>
      <c r="B11" s="77">
        <f>VLOOKUP($A11,'[1]NNA ASB Summary CFI FISN Jul23'!$B:$H,6,0)</f>
        <v>0.61007113440658933</v>
      </c>
      <c r="C11" s="77">
        <f>VLOOKUP($A11,'[1]NNA ASB Summary CFI FISN Jul23'!$B:$H,7,0)</f>
        <v>1</v>
      </c>
      <c r="D11" s="77">
        <f>VLOOKUP($A11,'[1]NNA ASB Summary CFI FISN Jul23'!$B:$I,8,0)</f>
        <v>0.80138524897042307</v>
      </c>
      <c r="E11" s="77">
        <f>VLOOKUP($A11,'[2]NNA ASB Summary CFI FISN Aug23'!$B:$H,6,0)</f>
        <v>0.61835285083509306</v>
      </c>
      <c r="F11" s="77">
        <f>VLOOKUP($A11,'[2]NNA ASB Summary CFI FISN Aug23'!$B:$H,7,0)</f>
        <v>1</v>
      </c>
      <c r="G11" s="77">
        <f>VLOOKUP($A11,'[2]NNA ASB Summary CFI FISN Aug23'!$B:$I,8,0)</f>
        <v>0.81493568823190632</v>
      </c>
      <c r="H11" s="61">
        <f>VLOOKUP($A11,'NNA ASB Summary CFI FISN Aug23'!$B:$F,2,0)</f>
        <v>5209</v>
      </c>
      <c r="I11" s="24">
        <f>VLOOKUP($A11,'NNA ASB Summary CFI FISN Aug23'!$B:$G,3,0)</f>
        <v>3221</v>
      </c>
      <c r="J11" s="24">
        <f>VLOOKUP($A11,'NNA ASB Summary CFI FISN Aug23'!$B:$G,4,0)</f>
        <v>5209</v>
      </c>
      <c r="K11" s="70">
        <f>VLOOKUP($A11,'NNA ASB Summary CFI FISN Aug23'!$B:$F,5,0)</f>
        <v>4245</v>
      </c>
    </row>
    <row r="12" spans="1:11" customFormat="1">
      <c r="A12" s="13" t="s">
        <v>32</v>
      </c>
      <c r="B12" s="77">
        <f>VLOOKUP($A12,'[1]NNA ASB Summary CFI FISN Jul23'!$B:$H,6,0)</f>
        <v>0.80642451436212981</v>
      </c>
      <c r="C12" s="77">
        <f>VLOOKUP($A12,'[1]NNA ASB Summary CFI FISN Jul23'!$B:$H,7,0)</f>
        <v>0.99998997548002411</v>
      </c>
      <c r="D12" s="77">
        <f>VLOOKUP($A12,'[1]NNA ASB Summary CFI FISN Jul23'!$B:$I,8,0)</f>
        <v>0.99986968124031383</v>
      </c>
      <c r="E12" s="77">
        <f>VLOOKUP($A12,'[2]NNA ASB Summary CFI FISN Aug23'!$B:$H,6,0)</f>
        <v>0.81188409574023257</v>
      </c>
      <c r="F12" s="77">
        <f>VLOOKUP($A12,'[2]NNA ASB Summary CFI FISN Aug23'!$B:$H,7,0)</f>
        <v>0.99999027583564604</v>
      </c>
      <c r="G12" s="77">
        <f>VLOOKUP($A12,'[2]NNA ASB Summary CFI FISN Aug23'!$B:$I,8,0)</f>
        <v>0.99987358586339881</v>
      </c>
      <c r="H12" s="61">
        <f>VLOOKUP($A12,'NNA ASB Summary CFI FISN Aug23'!$B:$F,2,0)</f>
        <v>514183</v>
      </c>
      <c r="I12" s="24">
        <f>VLOOKUP($A12,'NNA ASB Summary CFI FISN Aug23'!$B:$G,3,0)</f>
        <v>417457</v>
      </c>
      <c r="J12" s="24">
        <f>VLOOKUP($A12,'NNA ASB Summary CFI FISN Aug23'!$B:$G,4,0)</f>
        <v>514178</v>
      </c>
      <c r="K12" s="70">
        <f>VLOOKUP($A12,'NNA ASB Summary CFI FISN Aug23'!$B:$F,5,0)</f>
        <v>514118</v>
      </c>
    </row>
    <row r="13" spans="1:11" customFormat="1">
      <c r="A13" s="13" t="s">
        <v>34</v>
      </c>
      <c r="B13" s="77">
        <f>VLOOKUP($A13,'[1]NNA ASB Summary CFI FISN Jul23'!$B:$H,6,0)</f>
        <v>0.85879901478305543</v>
      </c>
      <c r="C13" s="77">
        <f>VLOOKUP($A13,'[1]NNA ASB Summary CFI FISN Jul23'!$B:$H,7,0)</f>
        <v>0.95247624580490597</v>
      </c>
      <c r="D13" s="77">
        <f>VLOOKUP($A13,'[1]NNA ASB Summary CFI FISN Jul23'!$B:$I,8,0)</f>
        <v>0.99249612298887546</v>
      </c>
      <c r="E13" s="77">
        <f>VLOOKUP($A13,'[2]NNA ASB Summary CFI FISN Aug23'!$B:$H,6,0)</f>
        <v>0.90393143249121044</v>
      </c>
      <c r="F13" s="77">
        <f>VLOOKUP($A13,'[2]NNA ASB Summary CFI FISN Aug23'!$B:$H,7,0)</f>
        <v>0.945611884564315</v>
      </c>
      <c r="G13" s="77">
        <f>VLOOKUP($A13,'[2]NNA ASB Summary CFI FISN Aug23'!$B:$I,8,0)</f>
        <v>0.99408881771943058</v>
      </c>
      <c r="H13" s="61">
        <f>VLOOKUP($A13,'NNA ASB Summary CFI FISN Aug23'!$B:$F,2,0)</f>
        <v>3627024</v>
      </c>
      <c r="I13" s="24">
        <f>VLOOKUP($A13,'NNA ASB Summary CFI FISN Aug23'!$B:$G,3,0)</f>
        <v>3278581</v>
      </c>
      <c r="J13" s="24">
        <f>VLOOKUP($A13,'NNA ASB Summary CFI FISN Aug23'!$B:$G,4,0)</f>
        <v>3429757</v>
      </c>
      <c r="K13" s="70">
        <f>VLOOKUP($A13,'NNA ASB Summary CFI FISN Aug23'!$B:$F,5,0)</f>
        <v>3605584</v>
      </c>
    </row>
    <row r="14" spans="1:11" customFormat="1">
      <c r="A14" s="13" t="s">
        <v>36</v>
      </c>
      <c r="B14" s="77">
        <f>VLOOKUP($A14,'[1]NNA ASB Summary CFI FISN Jul23'!$B:$H,6,0)</f>
        <v>0.91703193487789603</v>
      </c>
      <c r="C14" s="77">
        <f>VLOOKUP($A14,'[1]NNA ASB Summary CFI FISN Jul23'!$B:$H,7,0)</f>
        <v>0.99843456480901693</v>
      </c>
      <c r="D14" s="77">
        <f>VLOOKUP($A14,'[1]NNA ASB Summary CFI FISN Jul23'!$B:$I,8,0)</f>
        <v>1</v>
      </c>
      <c r="E14" s="77">
        <f>VLOOKUP($A14,'[2]NNA ASB Summary CFI FISN Aug23'!$B:$H,6,0)</f>
        <v>0.91661422278162363</v>
      </c>
      <c r="F14" s="77">
        <f>VLOOKUP($A14,'[2]NNA ASB Summary CFI FISN Aug23'!$B:$H,7,0)</f>
        <v>0.99842668344870988</v>
      </c>
      <c r="G14" s="77">
        <f>VLOOKUP($A14,'[2]NNA ASB Summary CFI FISN Aug23'!$B:$I,8,0)</f>
        <v>1</v>
      </c>
      <c r="H14" s="61">
        <f>VLOOKUP($A14,'NNA ASB Summary CFI FISN Aug23'!$B:$F,2,0)</f>
        <v>3178</v>
      </c>
      <c r="I14" s="24">
        <f>VLOOKUP($A14,'NNA ASB Summary CFI FISN Aug23'!$B:$G,3,0)</f>
        <v>2913</v>
      </c>
      <c r="J14" s="24">
        <f>VLOOKUP($A14,'NNA ASB Summary CFI FISN Aug23'!$B:$G,4,0)</f>
        <v>3173</v>
      </c>
      <c r="K14" s="70">
        <f>VLOOKUP($A14,'NNA ASB Summary CFI FISN Aug23'!$B:$F,5,0)</f>
        <v>3178</v>
      </c>
    </row>
    <row r="15" spans="1:11" customFormat="1">
      <c r="A15" s="13" t="s">
        <v>40</v>
      </c>
      <c r="B15" s="77">
        <f>VLOOKUP($A15,'[1]NNA ASB Summary CFI FISN Jul23'!$B:$H,6,0)</f>
        <v>0.7775658699392608</v>
      </c>
      <c r="C15" s="77">
        <f>VLOOKUP($A15,'[1]NNA ASB Summary CFI FISN Jul23'!$B:$H,7,0)</f>
        <v>0.89935529343477272</v>
      </c>
      <c r="D15" s="77">
        <f>VLOOKUP($A15,'[1]NNA ASB Summary CFI FISN Jul23'!$B:$I,8,0)</f>
        <v>1</v>
      </c>
      <c r="E15" s="77">
        <f>VLOOKUP($A15,'[2]NNA ASB Summary CFI FISN Aug23'!$B:$H,6,0)</f>
        <v>0.7797035254776421</v>
      </c>
      <c r="F15" s="77">
        <f>VLOOKUP($A15,'[2]NNA ASB Summary CFI FISN Aug23'!$B:$H,7,0)</f>
        <v>0.90119894786208021</v>
      </c>
      <c r="G15" s="77">
        <f>VLOOKUP($A15,'[2]NNA ASB Summary CFI FISN Aug23'!$B:$I,8,0)</f>
        <v>1</v>
      </c>
      <c r="H15" s="61">
        <f>VLOOKUP($A15,'NNA ASB Summary CFI FISN Aug23'!$B:$F,2,0)</f>
        <v>98086</v>
      </c>
      <c r="I15" s="24">
        <f>VLOOKUP($A15,'NNA ASB Summary CFI FISN Aug23'!$B:$G,3,0)</f>
        <v>76478</v>
      </c>
      <c r="J15" s="24">
        <f>VLOOKUP($A15,'NNA ASB Summary CFI FISN Aug23'!$B:$G,4,0)</f>
        <v>88395</v>
      </c>
      <c r="K15" s="70">
        <f>VLOOKUP($A15,'NNA ASB Summary CFI FISN Aug23'!$B:$F,5,0)</f>
        <v>98086</v>
      </c>
    </row>
    <row r="16" spans="1:11" customFormat="1">
      <c r="A16" s="13" t="s">
        <v>96</v>
      </c>
      <c r="B16" s="77">
        <f>VLOOKUP($A16,'[1]NNA ASB Summary CFI FISN Jul23'!$B:$H,6,0)</f>
        <v>0.82304526748971196</v>
      </c>
      <c r="C16" s="77">
        <f>VLOOKUP($A16,'[1]NNA ASB Summary CFI FISN Jul23'!$B:$H,7,0)</f>
        <v>1</v>
      </c>
      <c r="D16" s="77">
        <f>VLOOKUP($A16,'[1]NNA ASB Summary CFI FISN Jul23'!$B:$I,8,0)</f>
        <v>1</v>
      </c>
      <c r="E16" s="77">
        <f>VLOOKUP($A16,'[2]NNA ASB Summary CFI FISN Aug23'!$B:$H,6,0)</f>
        <v>0.8242506811989101</v>
      </c>
      <c r="F16" s="77">
        <f>VLOOKUP($A16,'[2]NNA ASB Summary CFI FISN Aug23'!$B:$H,7,0)</f>
        <v>1</v>
      </c>
      <c r="G16" s="77">
        <f>VLOOKUP($A16,'[2]NNA ASB Summary CFI FISN Aug23'!$B:$I,8,0)</f>
        <v>1</v>
      </c>
      <c r="H16" s="61">
        <f>VLOOKUP($A16,'NNA ASB Summary CFI FISN Aug23'!$B:$F,2,0)</f>
        <v>734</v>
      </c>
      <c r="I16" s="24">
        <f>VLOOKUP($A16,'NNA ASB Summary CFI FISN Aug23'!$B:$G,3,0)</f>
        <v>605</v>
      </c>
      <c r="J16" s="24">
        <f>VLOOKUP($A16,'NNA ASB Summary CFI FISN Aug23'!$B:$G,4,0)</f>
        <v>734</v>
      </c>
      <c r="K16" s="70">
        <f>VLOOKUP($A16,'NNA ASB Summary CFI FISN Aug23'!$B:$F,5,0)</f>
        <v>734</v>
      </c>
    </row>
    <row r="17" spans="1:11" customFormat="1">
      <c r="A17" s="13" t="s">
        <v>41</v>
      </c>
      <c r="B17" s="77">
        <f>VLOOKUP($A17,'[1]NNA ASB Summary CFI FISN Jul23'!$B:$H,6,0)</f>
        <v>9.6053039828861639E-2</v>
      </c>
      <c r="C17" s="77">
        <f>VLOOKUP($A17,'[1]NNA ASB Summary CFI FISN Jul23'!$B:$H,7,0)</f>
        <v>0.99903653020232863</v>
      </c>
      <c r="D17" s="77">
        <f>VLOOKUP($A17,'[1]NNA ASB Summary CFI FISN Jul23'!$B:$I,8,0)</f>
        <v>0.99992651501543184</v>
      </c>
      <c r="E17" s="77">
        <f>VLOOKUP($A17,'[2]NNA ASB Summary CFI FISN Aug23'!$B:$H,6,0)</f>
        <v>9.240221275762471E-2</v>
      </c>
      <c r="F17" s="77">
        <f>VLOOKUP($A17,'[2]NNA ASB Summary CFI FISN Aug23'!$B:$H,7,0)</f>
        <v>0.99999184086421566</v>
      </c>
      <c r="G17" s="77">
        <f>VLOOKUP($A17,'[2]NNA ASB Summary CFI FISN Aug23'!$B:$I,8,0)</f>
        <v>1</v>
      </c>
      <c r="H17" s="61">
        <f>VLOOKUP($A17,'NNA ASB Summary CFI FISN Aug23'!$B:$F,2,0)</f>
        <v>122562</v>
      </c>
      <c r="I17" s="24">
        <f>VLOOKUP($A17,'NNA ASB Summary CFI FISN Aug23'!$B:$G,3,0)</f>
        <v>11325</v>
      </c>
      <c r="J17" s="24">
        <f>VLOOKUP($A17,'NNA ASB Summary CFI FISN Aug23'!$B:$G,4,0)</f>
        <v>122561</v>
      </c>
      <c r="K17" s="70">
        <f>VLOOKUP($A17,'NNA ASB Summary CFI FISN Aug23'!$B:$F,5,0)</f>
        <v>122562</v>
      </c>
    </row>
    <row r="18" spans="1:11" customFormat="1">
      <c r="A18" s="13" t="s">
        <v>43</v>
      </c>
      <c r="B18" s="77">
        <f>VLOOKUP($A18,'[1]NNA ASB Summary CFI FISN Jul23'!$B:$H,6,0)</f>
        <v>0.93145496448541631</v>
      </c>
      <c r="C18" s="77">
        <f>VLOOKUP($A18,'[1]NNA ASB Summary CFI FISN Jul23'!$B:$H,7,0)</f>
        <v>1</v>
      </c>
      <c r="D18" s="77">
        <f>VLOOKUP($A18,'[1]NNA ASB Summary CFI FISN Jul23'!$B:$I,8,0)</f>
        <v>1</v>
      </c>
      <c r="E18" s="77">
        <f>VLOOKUP($A18,'[2]NNA ASB Summary CFI FISN Aug23'!$B:$H,6,0)</f>
        <v>0.93175367031975487</v>
      </c>
      <c r="F18" s="77">
        <f>VLOOKUP($A18,'[2]NNA ASB Summary CFI FISN Aug23'!$B:$H,7,0)</f>
        <v>1</v>
      </c>
      <c r="G18" s="77">
        <f>VLOOKUP($A18,'[2]NNA ASB Summary CFI FISN Aug23'!$B:$I,8,0)</f>
        <v>1</v>
      </c>
      <c r="H18" s="61">
        <f>VLOOKUP($A18,'NNA ASB Summary CFI FISN Aug23'!$B:$F,2,0)</f>
        <v>106394</v>
      </c>
      <c r="I18" s="24">
        <f>VLOOKUP($A18,'NNA ASB Summary CFI FISN Aug23'!$B:$G,3,0)</f>
        <v>99133</v>
      </c>
      <c r="J18" s="24">
        <f>VLOOKUP($A18,'NNA ASB Summary CFI FISN Aug23'!$B:$G,4,0)</f>
        <v>106394</v>
      </c>
      <c r="K18" s="70">
        <f>VLOOKUP($A18,'NNA ASB Summary CFI FISN Aug23'!$B:$F,5,0)</f>
        <v>106394</v>
      </c>
    </row>
    <row r="19" spans="1:11" customFormat="1">
      <c r="A19" s="13" t="s">
        <v>48</v>
      </c>
      <c r="B19" s="77">
        <f>VLOOKUP($A19,'[1]NNA ASB Summary CFI FISN Jul23'!$B:$H,6,0)</f>
        <v>4.4424700133274098E-4</v>
      </c>
      <c r="C19" s="77">
        <f>VLOOKUP($A19,'[1]NNA ASB Summary CFI FISN Jul23'!$B:$H,7,0)</f>
        <v>1</v>
      </c>
      <c r="D19" s="77">
        <f>VLOOKUP($A19,'[1]NNA ASB Summary CFI FISN Jul23'!$B:$I,8,0)</f>
        <v>1</v>
      </c>
      <c r="E19" s="77">
        <f>VLOOKUP($A19,'[2]NNA ASB Summary CFI FISN Aug23'!$B:$H,6,0)</f>
        <v>3.971965610465489E-4</v>
      </c>
      <c r="F19" s="77">
        <f>VLOOKUP($A19,'[2]NNA ASB Summary CFI FISN Aug23'!$B:$H,7,0)</f>
        <v>1</v>
      </c>
      <c r="G19" s="77">
        <f>VLOOKUP($A19,'[2]NNA ASB Summary CFI FISN Aug23'!$B:$I,8,0)</f>
        <v>1</v>
      </c>
      <c r="H19" s="61">
        <f>VLOOKUP($A19,'NNA ASB Summary CFI FISN Aug23'!$B:$F,2,0)</f>
        <v>234141</v>
      </c>
      <c r="I19" s="24">
        <f>VLOOKUP($A19,'NNA ASB Summary CFI FISN Aug23'!$B:$G,3,0)</f>
        <v>93</v>
      </c>
      <c r="J19" s="24">
        <f>VLOOKUP($A19,'NNA ASB Summary CFI FISN Aug23'!$B:$G,4,0)</f>
        <v>234141</v>
      </c>
      <c r="K19" s="70">
        <f>VLOOKUP($A19,'NNA ASB Summary CFI FISN Aug23'!$B:$F,5,0)</f>
        <v>234141</v>
      </c>
    </row>
    <row r="20" spans="1:11" customFormat="1">
      <c r="A20" s="15" t="s">
        <v>51</v>
      </c>
      <c r="B20" s="77">
        <f>VLOOKUP($A20,'[1]NNA ASB Summary CFI FISN Jul23'!$B:$H,6,0)</f>
        <v>0.32611464968152865</v>
      </c>
      <c r="C20" s="77">
        <f>VLOOKUP($A20,'[1]NNA ASB Summary CFI FISN Jul23'!$B:$H,7,0)</f>
        <v>0.99872611464968153</v>
      </c>
      <c r="D20" s="77">
        <f>VLOOKUP($A20,'[1]NNA ASB Summary CFI FISN Jul23'!$B:$I,8,0)</f>
        <v>1</v>
      </c>
      <c r="E20" s="77">
        <f>VLOOKUP($A20,'[2]NNA ASB Summary CFI FISN Aug23'!$B:$H,6,0)</f>
        <v>0.33249051833122628</v>
      </c>
      <c r="F20" s="77">
        <f>VLOOKUP($A20,'[2]NNA ASB Summary CFI FISN Aug23'!$B:$H,7,0)</f>
        <v>0.99873577749683939</v>
      </c>
      <c r="G20" s="77">
        <f>VLOOKUP($A20,'[2]NNA ASB Summary CFI FISN Aug23'!$B:$I,8,0)</f>
        <v>1</v>
      </c>
      <c r="H20" s="61">
        <f>VLOOKUP($A20,'NNA ASB Summary CFI FISN Aug23'!$B:$F,2,0)</f>
        <v>791</v>
      </c>
      <c r="I20" s="24">
        <f>VLOOKUP($A20,'NNA ASB Summary CFI FISN Aug23'!$B:$G,3,0)</f>
        <v>263</v>
      </c>
      <c r="J20" s="24">
        <f>VLOOKUP($A20,'NNA ASB Summary CFI FISN Aug23'!$B:$G,4,0)</f>
        <v>790</v>
      </c>
      <c r="K20" s="70">
        <f>VLOOKUP($A20,'NNA ASB Summary CFI FISN Aug23'!$B:$F,5,0)</f>
        <v>791</v>
      </c>
    </row>
    <row r="21" spans="1:11" customFormat="1">
      <c r="A21" s="16" t="s">
        <v>52</v>
      </c>
      <c r="B21" s="77">
        <f>VLOOKUP($A21,'[1]NNA ASB Summary CFI FISN Jul23'!$B:$H,6,0)</f>
        <v>0.4815015066096423</v>
      </c>
      <c r="C21" s="77">
        <f>VLOOKUP($A21,'[1]NNA ASB Summary CFI FISN Jul23'!$B:$H,7,0)</f>
        <v>0.99998177488335926</v>
      </c>
      <c r="D21" s="77">
        <f>VLOOKUP($A21,'[1]NNA ASB Summary CFI FISN Jul23'!$B:$I,8,0)</f>
        <v>0.96282076205287714</v>
      </c>
      <c r="E21" s="77">
        <f>VLOOKUP($A21,'[2]NNA ASB Summary CFI FISN Aug23'!$B:$H,6,0)</f>
        <v>0.48042047214858957</v>
      </c>
      <c r="F21" s="77">
        <f>VLOOKUP($A21,'[2]NNA ASB Summary CFI FISN Aug23'!$B:$H,7,0)</f>
        <v>0.99998173977351235</v>
      </c>
      <c r="G21" s="77">
        <f>VLOOKUP($A21,'[2]NNA ASB Summary CFI FISN Aug23'!$B:$I,8,0)</f>
        <v>0.96278261504703533</v>
      </c>
      <c r="H21" s="61">
        <f>VLOOKUP($A21,'NNA ASB Summary CFI FISN Aug23'!$B:$F,2,0)</f>
        <v>328583</v>
      </c>
      <c r="I21" s="24">
        <f>VLOOKUP($A21,'NNA ASB Summary CFI FISN Aug23'!$B:$G,3,0)</f>
        <v>157858</v>
      </c>
      <c r="J21" s="24">
        <f>VLOOKUP($A21,'NNA ASB Summary CFI FISN Aug23'!$B:$G,4,0)</f>
        <v>328577</v>
      </c>
      <c r="K21" s="70">
        <f>VLOOKUP($A21,'NNA ASB Summary CFI FISN Aug23'!$B:$F,5,0)</f>
        <v>316354</v>
      </c>
    </row>
    <row r="22" spans="1:11" customFormat="1">
      <c r="A22" s="17" t="s">
        <v>54</v>
      </c>
      <c r="B22" s="77">
        <f>VLOOKUP($A22,'[1]NNA ASB Summary CFI FISN Jul23'!$B:$H,6,0)</f>
        <v>0.65056698866022677</v>
      </c>
      <c r="C22" s="77">
        <f>VLOOKUP($A22,'[1]NNA ASB Summary CFI FISN Jul23'!$B:$H,7,0)</f>
        <v>0.99118017639647205</v>
      </c>
      <c r="D22" s="77">
        <f>VLOOKUP($A22,'[1]NNA ASB Summary CFI FISN Jul23'!$B:$I,8,0)</f>
        <v>0.99748005039899201</v>
      </c>
      <c r="E22" s="77">
        <f>VLOOKUP($A22,'[2]NNA ASB Summary CFI FISN Aug23'!$B:$H,6,0)</f>
        <v>0.65086026017624843</v>
      </c>
      <c r="F22" s="77">
        <f>VLOOKUP($A22,'[2]NNA ASB Summary CFI FISN Aug23'!$B:$H,7,0)</f>
        <v>0.9911875786823332</v>
      </c>
      <c r="G22" s="77">
        <f>VLOOKUP($A22,'[2]NNA ASB Summary CFI FISN Aug23'!$B:$I,8,0)</f>
        <v>0.99748216533780953</v>
      </c>
      <c r="H22" s="61">
        <f>VLOOKUP($A22,'NNA ASB Summary CFI FISN Aug23'!$B:$F,2,0)</f>
        <v>2383</v>
      </c>
      <c r="I22" s="24">
        <f>VLOOKUP($A22,'NNA ASB Summary CFI FISN Aug23'!$B:$G,3,0)</f>
        <v>1551</v>
      </c>
      <c r="J22" s="24">
        <f>VLOOKUP($A22,'NNA ASB Summary CFI FISN Aug23'!$B:$G,4,0)</f>
        <v>2362</v>
      </c>
      <c r="K22" s="70">
        <f>VLOOKUP($A22,'NNA ASB Summary CFI FISN Aug23'!$B:$F,5,0)</f>
        <v>2377</v>
      </c>
    </row>
    <row r="23" spans="1:11" customFormat="1">
      <c r="A23" s="17" t="s">
        <v>62</v>
      </c>
      <c r="B23" s="77">
        <f>VLOOKUP($A23,'[1]NNA ASB Summary CFI FISN Jul23'!$B:$H,6,0)</f>
        <v>0.72188052837990491</v>
      </c>
      <c r="C23" s="77">
        <f>VLOOKUP($A23,'[1]NNA ASB Summary CFI FISN Jul23'!$B:$H,7,0)</f>
        <v>0.98020307138137563</v>
      </c>
      <c r="D23" s="77">
        <f>VLOOKUP($A23,'[1]NNA ASB Summary CFI FISN Jul23'!$B:$I,8,0)</f>
        <v>0.98120817081228551</v>
      </c>
      <c r="E23" s="77">
        <f>VLOOKUP($A23,'[2]NNA ASB Summary CFI FISN Aug23'!$B:$H,6,0)</f>
        <v>0.68346593385767085</v>
      </c>
      <c r="F23" s="77">
        <f>VLOOKUP($A23,'[2]NNA ASB Summary CFI FISN Aug23'!$B:$H,7,0)</f>
        <v>0.9774683976120534</v>
      </c>
      <c r="G23" s="77">
        <f>VLOOKUP($A23,'[2]NNA ASB Summary CFI FISN Aug23'!$B:$I,8,0)</f>
        <v>0.97861233772387002</v>
      </c>
      <c r="H23" s="61">
        <f>VLOOKUP($A23,'NNA ASB Summary CFI FISN Aug23'!$B:$F,2,0)</f>
        <v>1319125</v>
      </c>
      <c r="I23" s="24">
        <f>VLOOKUP($A23,'NNA ASB Summary CFI FISN Aug23'!$B:$G,3,0)</f>
        <v>901577</v>
      </c>
      <c r="J23" s="24">
        <f>VLOOKUP($A23,'NNA ASB Summary CFI FISN Aug23'!$B:$G,4,0)</f>
        <v>1289403</v>
      </c>
      <c r="K23" s="70">
        <f>VLOOKUP($A23,'NNA ASB Summary CFI FISN Aug23'!$B:$F,5,0)</f>
        <v>1290912</v>
      </c>
    </row>
    <row r="24" spans="1:11" customFormat="1">
      <c r="A24" s="17" t="s">
        <v>65</v>
      </c>
      <c r="B24" s="77">
        <f>VLOOKUP($A24,'[1]NNA ASB Summary CFI FISN Jul23'!$B:$H,6,0)</f>
        <v>0.72123734312022802</v>
      </c>
      <c r="C24" s="77">
        <f>VLOOKUP($A24,'[1]NNA ASB Summary CFI FISN Jul23'!$B:$H,7,0)</f>
        <v>0.9997050824130812</v>
      </c>
      <c r="D24" s="77">
        <f>VLOOKUP($A24,'[1]NNA ASB Summary CFI FISN Jul23'!$B:$I,8,0)</f>
        <v>0.85398302585444175</v>
      </c>
      <c r="E24" s="77">
        <f>VLOOKUP($A24,'[2]NNA ASB Summary CFI FISN Aug23'!$B:$H,6,0)</f>
        <v>0.70973406123295979</v>
      </c>
      <c r="F24" s="77">
        <f>VLOOKUP($A24,'[2]NNA ASB Summary CFI FISN Aug23'!$B:$H,7,0)</f>
        <v>0.99971267120007667</v>
      </c>
      <c r="G24" s="77">
        <f>VLOOKUP($A24,'[2]NNA ASB Summary CFI FISN Aug23'!$B:$I,8,0)</f>
        <v>0.85789994572678219</v>
      </c>
      <c r="H24" s="61">
        <f>VLOOKUP($A24,'NNA ASB Summary CFI FISN Aug23'!$B:$F,2,0)</f>
        <v>31323</v>
      </c>
      <c r="I24" s="24">
        <f>VLOOKUP($A24,'NNA ASB Summary CFI FISN Aug23'!$B:$G,3,0)</f>
        <v>22231</v>
      </c>
      <c r="J24" s="24">
        <f>VLOOKUP($A24,'NNA ASB Summary CFI FISN Aug23'!$B:$G,4,0)</f>
        <v>31314</v>
      </c>
      <c r="K24" s="70">
        <f>VLOOKUP($A24,'NNA ASB Summary CFI FISN Aug23'!$B:$F,5,0)</f>
        <v>26872</v>
      </c>
    </row>
    <row r="25" spans="1:11" customFormat="1">
      <c r="A25" s="17" t="s">
        <v>71</v>
      </c>
      <c r="B25" s="77">
        <f>VLOOKUP($A25,'[1]NNA ASB Summary CFI FISN Jul23'!$B:$H,6,0)</f>
        <v>0.98697468665519783</v>
      </c>
      <c r="C25" s="77">
        <f>VLOOKUP($A25,'[1]NNA ASB Summary CFI FISN Jul23'!$B:$H,7,0)</f>
        <v>1</v>
      </c>
      <c r="D25" s="77">
        <f>VLOOKUP($A25,'[1]NNA ASB Summary CFI FISN Jul23'!$B:$I,8,0)</f>
        <v>1</v>
      </c>
      <c r="E25" s="77">
        <f>VLOOKUP($A25,'[2]NNA ASB Summary CFI FISN Aug23'!$B:$H,6,0)</f>
        <v>0.98692649235323138</v>
      </c>
      <c r="F25" s="77">
        <f>VLOOKUP($A25,'[2]NNA ASB Summary CFI FISN Aug23'!$B:$H,7,0)</f>
        <v>1</v>
      </c>
      <c r="G25" s="77">
        <f>VLOOKUP($A25,'[2]NNA ASB Summary CFI FISN Aug23'!$B:$I,8,0)</f>
        <v>1</v>
      </c>
      <c r="H25" s="61">
        <f>VLOOKUP($A25,'NNA ASB Summary CFI FISN Aug23'!$B:$F,2,0)</f>
        <v>12162</v>
      </c>
      <c r="I25" s="24">
        <f>VLOOKUP($A25,'NNA ASB Summary CFI FISN Aug23'!$B:$G,3,0)</f>
        <v>12003</v>
      </c>
      <c r="J25" s="24">
        <f>VLOOKUP($A25,'NNA ASB Summary CFI FISN Aug23'!$B:$G,4,0)</f>
        <v>12162</v>
      </c>
      <c r="K25" s="70">
        <f>VLOOKUP($A25,'NNA ASB Summary CFI FISN Aug23'!$B:$F,5,0)</f>
        <v>12162</v>
      </c>
    </row>
    <row r="26" spans="1:11" customFormat="1">
      <c r="A26" s="17" t="s">
        <v>72</v>
      </c>
      <c r="B26" s="77">
        <f>VLOOKUP($A26,'[1]NNA ASB Summary CFI FISN Jul23'!$B:$H,6,0)</f>
        <v>0.32231665092854894</v>
      </c>
      <c r="C26" s="77">
        <f>VLOOKUP($A26,'[1]NNA ASB Summary CFI FISN Jul23'!$B:$H,7,0)</f>
        <v>1</v>
      </c>
      <c r="D26" s="77">
        <f>VLOOKUP($A26,'[1]NNA ASB Summary CFI FISN Jul23'!$B:$I,8,0)</f>
        <v>1</v>
      </c>
      <c r="E26" s="77">
        <f>VLOOKUP($A26,'[2]NNA ASB Summary CFI FISN Aug23'!$B:$H,6,0)</f>
        <v>0.33917285730125291</v>
      </c>
      <c r="F26" s="77">
        <f>VLOOKUP($A26,'[2]NNA ASB Summary CFI FISN Aug23'!$B:$H,7,0)</f>
        <v>1</v>
      </c>
      <c r="G26" s="77">
        <f>VLOOKUP($A26,'[2]NNA ASB Summary CFI FISN Aug23'!$B:$I,8,0)</f>
        <v>1</v>
      </c>
      <c r="H26" s="61">
        <f>VLOOKUP($A26,'NNA ASB Summary CFI FISN Aug23'!$B:$F,2,0)</f>
        <v>9019</v>
      </c>
      <c r="I26" s="24">
        <f>VLOOKUP($A26,'NNA ASB Summary CFI FISN Aug23'!$B:$G,3,0)</f>
        <v>3059</v>
      </c>
      <c r="J26" s="24">
        <f>VLOOKUP($A26,'NNA ASB Summary CFI FISN Aug23'!$B:$G,4,0)</f>
        <v>9019</v>
      </c>
      <c r="K26" s="70">
        <f>VLOOKUP($A26,'NNA ASB Summary CFI FISN Aug23'!$B:$F,5,0)</f>
        <v>9019</v>
      </c>
    </row>
    <row r="27" spans="1:11" customFormat="1">
      <c r="A27" s="17" t="s">
        <v>74</v>
      </c>
      <c r="B27" s="77">
        <f>VLOOKUP($A27,'[1]NNA ASB Summary CFI FISN Jul23'!$B:$H,6,0)</f>
        <v>0.29645879034785333</v>
      </c>
      <c r="C27" s="77">
        <f>VLOOKUP($A27,'[1]NNA ASB Summary CFI FISN Jul23'!$B:$H,7,0)</f>
        <v>1</v>
      </c>
      <c r="D27" s="77">
        <f>VLOOKUP($A27,'[1]NNA ASB Summary CFI FISN Jul23'!$B:$I,8,0)</f>
        <v>1</v>
      </c>
      <c r="E27" s="77">
        <f>VLOOKUP($A27,'[2]NNA ASB Summary CFI FISN Aug23'!$B:$H,6,0)</f>
        <v>0.29733959311424102</v>
      </c>
      <c r="F27" s="77">
        <f>VLOOKUP($A27,'[2]NNA ASB Summary CFI FISN Aug23'!$B:$H,7,0)</f>
        <v>1</v>
      </c>
      <c r="G27" s="77">
        <f>VLOOKUP($A27,'[2]NNA ASB Summary CFI FISN Aug23'!$B:$I,8,0)</f>
        <v>1</v>
      </c>
      <c r="H27" s="61">
        <f>VLOOKUP($A27,'NNA ASB Summary CFI FISN Aug23'!$B:$F,2,0)</f>
        <v>3195</v>
      </c>
      <c r="I27" s="24">
        <f>VLOOKUP($A27,'NNA ASB Summary CFI FISN Aug23'!$B:$G,3,0)</f>
        <v>950</v>
      </c>
      <c r="J27" s="24">
        <f>VLOOKUP($A27,'NNA ASB Summary CFI FISN Aug23'!$B:$G,4,0)</f>
        <v>3195</v>
      </c>
      <c r="K27" s="70">
        <f>VLOOKUP($A27,'NNA ASB Summary CFI FISN Aug23'!$B:$F,5,0)</f>
        <v>3195</v>
      </c>
    </row>
    <row r="28" spans="1:11" customFormat="1">
      <c r="A28" s="17" t="s">
        <v>79</v>
      </c>
      <c r="B28" s="77">
        <f>VLOOKUP($A28,'[1]NNA ASB Summary CFI FISN Jul23'!$B:$H,6,0)</f>
        <v>0.62670537010159655</v>
      </c>
      <c r="C28" s="77">
        <f>VLOOKUP($A28,'[1]NNA ASB Summary CFI FISN Jul23'!$B:$H,7,0)</f>
        <v>1</v>
      </c>
      <c r="D28" s="77">
        <f>VLOOKUP($A28,'[1]NNA ASB Summary CFI FISN Jul23'!$B:$I,8,0)</f>
        <v>1</v>
      </c>
      <c r="E28" s="77">
        <f>VLOOKUP($A28,'[2]NNA ASB Summary CFI FISN Aug23'!$B:$H,6,0)</f>
        <v>0.63017665797856937</v>
      </c>
      <c r="F28" s="77">
        <f>VLOOKUP($A28,'[2]NNA ASB Summary CFI FISN Aug23'!$B:$H,7,0)</f>
        <v>1</v>
      </c>
      <c r="G28" s="77">
        <f>VLOOKUP($A28,'[2]NNA ASB Summary CFI FISN Aug23'!$B:$I,8,0)</f>
        <v>1</v>
      </c>
      <c r="H28" s="61">
        <f>VLOOKUP($A28,'NNA ASB Summary CFI FISN Aug23'!$B:$F,2,0)</f>
        <v>3453</v>
      </c>
      <c r="I28" s="24">
        <f>VLOOKUP($A28,'NNA ASB Summary CFI FISN Aug23'!$B:$G,3,0)</f>
        <v>2176</v>
      </c>
      <c r="J28" s="24">
        <f>VLOOKUP($A28,'NNA ASB Summary CFI FISN Aug23'!$B:$G,4,0)</f>
        <v>3453</v>
      </c>
      <c r="K28" s="70">
        <f>VLOOKUP($A28,'NNA ASB Summary CFI FISN Aug23'!$B:$F,5,0)</f>
        <v>3453</v>
      </c>
    </row>
    <row r="29" spans="1:11" customFormat="1">
      <c r="A29" s="17" t="s">
        <v>80</v>
      </c>
      <c r="B29" s="77">
        <f>VLOOKUP($A29,'[1]NNA ASB Summary CFI FISN Jul23'!$B:$H,6,0)</f>
        <v>0.91905564924114669</v>
      </c>
      <c r="C29" s="77">
        <f>VLOOKUP($A29,'[1]NNA ASB Summary CFI FISN Jul23'!$B:$H,7,0)</f>
        <v>1</v>
      </c>
      <c r="D29" s="77">
        <f>VLOOKUP($A29,'[1]NNA ASB Summary CFI FISN Jul23'!$B:$I,8,0)</f>
        <v>1</v>
      </c>
      <c r="E29" s="77">
        <f>VLOOKUP($A29,'[2]NNA ASB Summary CFI FISN Aug23'!$B:$H,6,0)</f>
        <v>0.92203389830508475</v>
      </c>
      <c r="F29" s="77">
        <f>VLOOKUP($A29,'[2]NNA ASB Summary CFI FISN Aug23'!$B:$H,7,0)</f>
        <v>1</v>
      </c>
      <c r="G29" s="77">
        <f>VLOOKUP($A29,'[2]NNA ASB Summary CFI FISN Aug23'!$B:$I,8,0)</f>
        <v>1</v>
      </c>
      <c r="H29" s="61">
        <f>VLOOKUP($A29,'NNA ASB Summary CFI FISN Aug23'!$B:$F,2,0)</f>
        <v>590</v>
      </c>
      <c r="I29" s="24">
        <f>VLOOKUP($A29,'NNA ASB Summary CFI FISN Aug23'!$B:$G,3,0)</f>
        <v>544</v>
      </c>
      <c r="J29" s="24">
        <f>VLOOKUP($A29,'NNA ASB Summary CFI FISN Aug23'!$B:$G,4,0)</f>
        <v>590</v>
      </c>
      <c r="K29" s="70">
        <f>VLOOKUP($A29,'NNA ASB Summary CFI FISN Aug23'!$B:$F,5,0)</f>
        <v>590</v>
      </c>
    </row>
    <row r="30" spans="1:11" customFormat="1">
      <c r="A30" s="17" t="s">
        <v>81</v>
      </c>
      <c r="B30" s="77">
        <f>VLOOKUP($A30,'[1]NNA ASB Summary CFI FISN Jul23'!$B:$H,6,0)</f>
        <v>0.9591900724786242</v>
      </c>
      <c r="C30" s="77">
        <f>VLOOKUP($A30,'[1]NNA ASB Summary CFI FISN Jul23'!$B:$H,7,0)</f>
        <v>1</v>
      </c>
      <c r="D30" s="77">
        <f>VLOOKUP($A30,'[1]NNA ASB Summary CFI FISN Jul23'!$B:$I,8,0)</f>
        <v>1</v>
      </c>
      <c r="E30" s="77">
        <f>VLOOKUP($A30,'[2]NNA ASB Summary CFI FISN Aug23'!$B:$H,6,0)</f>
        <v>0.96008163755327447</v>
      </c>
      <c r="F30" s="77">
        <f>VLOOKUP($A30,'[2]NNA ASB Summary CFI FISN Aug23'!$B:$H,7,0)</f>
        <v>1</v>
      </c>
      <c r="G30" s="77">
        <f>VLOOKUP($A30,'[2]NNA ASB Summary CFI FISN Aug23'!$B:$I,8,0)</f>
        <v>1</v>
      </c>
      <c r="H30" s="61">
        <f>VLOOKUP($A30,'NNA ASB Summary CFI FISN Aug23'!$B:$F,2,0)</f>
        <v>83295</v>
      </c>
      <c r="I30" s="24">
        <f>VLOOKUP($A30,'NNA ASB Summary CFI FISN Aug23'!$B:$G,3,0)</f>
        <v>79970</v>
      </c>
      <c r="J30" s="24">
        <f>VLOOKUP($A30,'NNA ASB Summary CFI FISN Aug23'!$B:$G,4,0)</f>
        <v>83295</v>
      </c>
      <c r="K30" s="70">
        <f>VLOOKUP($A30,'NNA ASB Summary CFI FISN Aug23'!$B:$F,5,0)</f>
        <v>83295</v>
      </c>
    </row>
    <row r="31" spans="1:11" customFormat="1">
      <c r="A31" s="17" t="s">
        <v>82</v>
      </c>
      <c r="B31" s="77">
        <f>VLOOKUP($A31,'[1]NNA ASB Summary CFI FISN Jul23'!$B:$H,6,0)</f>
        <v>0.92344436004068542</v>
      </c>
      <c r="C31" s="77">
        <f>VLOOKUP($A31,'[1]NNA ASB Summary CFI FISN Jul23'!$B:$H,7,0)</f>
        <v>0.96123292433274532</v>
      </c>
      <c r="D31" s="77">
        <f>VLOOKUP($A31,'[1]NNA ASB Summary CFI FISN Jul23'!$B:$I,8,0)</f>
        <v>0.96137455097915514</v>
      </c>
      <c r="E31" s="77">
        <f>VLOOKUP($A31,'[2]NNA ASB Summary CFI FISN Aug23'!$B:$H,6,0)</f>
        <v>0.92581260529184417</v>
      </c>
      <c r="F31" s="77">
        <f>VLOOKUP($A31,'[2]NNA ASB Summary CFI FISN Aug23'!$B:$H,7,0)</f>
        <v>0.96270191259538207</v>
      </c>
      <c r="G31" s="77">
        <f>VLOOKUP($A31,'[2]NNA ASB Summary CFI FISN Aug23'!$B:$I,8,0)</f>
        <v>0.96283817262907545</v>
      </c>
      <c r="H31" s="61">
        <f>VLOOKUP($A31,'NNA ASB Summary CFI FISN Aug23'!$B:$F,2,0)</f>
        <v>80728</v>
      </c>
      <c r="I31" s="24">
        <f>VLOOKUP($A31,'NNA ASB Summary CFI FISN Aug23'!$B:$G,3,0)</f>
        <v>74739</v>
      </c>
      <c r="J31" s="24">
        <f>VLOOKUP($A31,'NNA ASB Summary CFI FISN Aug23'!$B:$G,4,0)</f>
        <v>77717</v>
      </c>
      <c r="K31" s="70">
        <f>VLOOKUP($A31,'NNA ASB Summary CFI FISN Aug23'!$B:$F,5,0)</f>
        <v>77728</v>
      </c>
    </row>
    <row r="32" spans="1:11" s="6" customFormat="1">
      <c r="A32" s="18" t="s">
        <v>83</v>
      </c>
      <c r="B32" s="77">
        <f>VLOOKUP($A32,'[1]NNA ASB Summary CFI FISN Jul23'!$B:$H,6,0)</f>
        <v>0.33856520140852425</v>
      </c>
      <c r="C32" s="77">
        <f>VLOOKUP($A32,'[1]NNA ASB Summary CFI FISN Jul23'!$B:$H,7,0)</f>
        <v>0.9999359403318685</v>
      </c>
      <c r="D32" s="77">
        <f>VLOOKUP($A32,'[1]NNA ASB Summary CFI FISN Jul23'!$B:$I,8,0)</f>
        <v>0.99998423146630611</v>
      </c>
      <c r="E32" s="77">
        <f>VLOOKUP($A32,'[2]NNA ASB Summary CFI FISN Aug23'!$B:$H,6,0)</f>
        <v>0.34207289271751889</v>
      </c>
      <c r="F32" s="77">
        <f>VLOOKUP($A32,'[2]NNA ASB Summary CFI FISN Aug23'!$B:$H,7,0)</f>
        <v>0.99994858512072793</v>
      </c>
      <c r="G32" s="77">
        <f>VLOOKUP($A32,'[2]NNA ASB Summary CFI FISN Aug23'!$B:$I,8,0)</f>
        <v>0.99998447852701222</v>
      </c>
      <c r="H32" s="61">
        <f>VLOOKUP($A32,'NNA ASB Summary CFI FISN Aug23'!$B:$F,2,0)</f>
        <v>1030830</v>
      </c>
      <c r="I32" s="24">
        <f>VLOOKUP($A32,'NNA ASB Summary CFI FISN Aug23'!$B:$G,3,0)</f>
        <v>352619</v>
      </c>
      <c r="J32" s="24">
        <f>VLOOKUP($A32,'NNA ASB Summary CFI FISN Aug23'!$B:$G,4,0)</f>
        <v>1030777</v>
      </c>
      <c r="K32" s="70">
        <f>VLOOKUP($A32,'NNA ASB Summary CFI FISN Aug23'!$B:$F,5,0)</f>
        <v>1030814</v>
      </c>
    </row>
    <row r="33" spans="1:11" customFormat="1" ht="13.8" thickBot="1">
      <c r="A33" s="19" t="s">
        <v>89</v>
      </c>
      <c r="B33" s="77">
        <f>VLOOKUP($A33,'[1]NNA ASB Summary CFI FISN Jul23'!$B:$H,6,0)</f>
        <v>0.79934761179317149</v>
      </c>
      <c r="C33" s="77">
        <f>VLOOKUP($A33,'[1]NNA ASB Summary CFI FISN Jul23'!$B:$H,7,0)</f>
        <v>0.99984108492397761</v>
      </c>
      <c r="D33" s="77">
        <f>VLOOKUP($A33,'[1]NNA ASB Summary CFI FISN Jul23'!$B:$I,8,0)</f>
        <v>0.9999701287451086</v>
      </c>
      <c r="E33" s="77">
        <f>VLOOKUP($A33,'[2]NNA ASB Summary CFI FISN Aug23'!$B:$H,6,0)</f>
        <v>0.79529383779913165</v>
      </c>
      <c r="F33" s="77">
        <f>VLOOKUP($A33,'[2]NNA ASB Summary CFI FISN Aug23'!$B:$H,7,0)</f>
        <v>0.99986144642574692</v>
      </c>
      <c r="G33" s="77">
        <f>VLOOKUP($A33,'[2]NNA ASB Summary CFI FISN Aug23'!$B:$I,8,0)</f>
        <v>1</v>
      </c>
      <c r="H33" s="61">
        <f>VLOOKUP($A33,'NNA ASB Summary CFI FISN Aug23'!$B:$F,2,0)</f>
        <v>815569</v>
      </c>
      <c r="I33" s="24">
        <f>VLOOKUP($A33,'NNA ASB Summary CFI FISN Aug23'!$B:$G,3,0)</f>
        <v>648617</v>
      </c>
      <c r="J33" s="24">
        <f>VLOOKUP($A33,'NNA ASB Summary CFI FISN Aug23'!$B:$G,4,0)</f>
        <v>815456</v>
      </c>
      <c r="K33" s="70">
        <f>VLOOKUP($A33,'NNA ASB Summary CFI FISN Aug23'!$B:$F,5,0)</f>
        <v>815569</v>
      </c>
    </row>
    <row r="34" spans="1:11">
      <c r="H34" s="49">
        <f t="shared" ref="H34:K34" si="0">SUM(H2:H33)</f>
        <v>9048139</v>
      </c>
      <c r="I34" s="49">
        <f t="shared" si="0"/>
        <v>6600420</v>
      </c>
      <c r="J34" s="49">
        <f t="shared" si="0"/>
        <v>8688819</v>
      </c>
      <c r="K34" s="49">
        <f t="shared" si="0"/>
        <v>8866407</v>
      </c>
    </row>
    <row r="35" spans="1:11">
      <c r="B35" s="35"/>
      <c r="C35" s="35"/>
      <c r="D35" s="35"/>
      <c r="E35" s="35"/>
      <c r="F35" s="35"/>
      <c r="G35" s="35"/>
      <c r="I35" s="35">
        <f>I34/H34</f>
        <v>0.72947818330377112</v>
      </c>
      <c r="J35" s="35">
        <f>J34/H34</f>
        <v>0.9602879663983942</v>
      </c>
      <c r="K35" s="35">
        <f>K34/H34</f>
        <v>0.97991498583299841</v>
      </c>
    </row>
    <row r="37" spans="1:11" ht="13.8" thickBot="1">
      <c r="A37" s="39" t="s">
        <v>563</v>
      </c>
      <c r="B37" s="39"/>
      <c r="C37" s="117"/>
      <c r="D37"/>
      <c r="H37" s="71"/>
      <c r="I37" s="72"/>
      <c r="J37" s="72"/>
      <c r="K37" s="72"/>
    </row>
    <row r="38" spans="1:11" ht="13.8" thickBot="1">
      <c r="A38" s="98" t="s">
        <v>564</v>
      </c>
      <c r="B38" s="99" t="s">
        <v>554</v>
      </c>
      <c r="C38" s="99" t="s">
        <v>555</v>
      </c>
      <c r="D38" s="100" t="s">
        <v>556</v>
      </c>
      <c r="H38" s="73"/>
      <c r="I38" s="73"/>
      <c r="J38" s="73"/>
      <c r="K38" s="73"/>
    </row>
    <row r="39" spans="1:11" ht="14.4">
      <c r="A39" s="101" t="s">
        <v>561</v>
      </c>
      <c r="B39" s="159">
        <v>0.66500000000000004</v>
      </c>
      <c r="C39" s="155">
        <v>0.91669999999999996</v>
      </c>
      <c r="D39" s="156">
        <v>0.9244</v>
      </c>
      <c r="H39" s="71"/>
      <c r="I39" s="72"/>
      <c r="J39" s="72"/>
      <c r="K39" s="72"/>
    </row>
    <row r="40" spans="1:11" ht="14.4">
      <c r="A40" s="112">
        <v>44197</v>
      </c>
      <c r="B40" s="160">
        <v>0.67359999999999998</v>
      </c>
      <c r="C40" s="157">
        <v>0.91900000000000004</v>
      </c>
      <c r="D40" s="158">
        <v>0.92649999999999999</v>
      </c>
    </row>
    <row r="41" spans="1:11" ht="14.4">
      <c r="A41" s="118">
        <v>44228</v>
      </c>
      <c r="B41" s="161">
        <v>0.6850464009000139</v>
      </c>
      <c r="C41" s="162">
        <v>0.92099043401460401</v>
      </c>
      <c r="D41" s="163">
        <v>0.92814482262923359</v>
      </c>
    </row>
    <row r="42" spans="1:11" ht="14.4">
      <c r="A42" s="119" t="s">
        <v>549</v>
      </c>
      <c r="B42" s="161">
        <v>0.68333159408190713</v>
      </c>
      <c r="C42" s="162">
        <v>0.92127232649593926</v>
      </c>
      <c r="D42" s="163">
        <v>0.92857580939269002</v>
      </c>
    </row>
    <row r="43" spans="1:11">
      <c r="A43" s="118">
        <v>44287</v>
      </c>
      <c r="B43" s="122">
        <v>0.68998457741088359</v>
      </c>
      <c r="C43" s="72">
        <v>0.92378625078908239</v>
      </c>
      <c r="D43" s="123">
        <v>0.93076158452615465</v>
      </c>
    </row>
    <row r="44" spans="1:11">
      <c r="A44" s="119" t="s">
        <v>550</v>
      </c>
      <c r="B44" s="122">
        <v>0.69367367360082677</v>
      </c>
      <c r="C44" s="72">
        <v>0.92527874304552382</v>
      </c>
      <c r="D44" s="123">
        <v>0.93154910615195963</v>
      </c>
    </row>
    <row r="45" spans="1:11">
      <c r="A45" s="118">
        <v>44348</v>
      </c>
      <c r="B45" s="122">
        <v>0.69405386826646664</v>
      </c>
      <c r="C45" s="72">
        <v>0.9251656042994626</v>
      </c>
      <c r="D45" s="123">
        <v>0.93129670123010322</v>
      </c>
    </row>
    <row r="46" spans="1:11">
      <c r="A46" s="118">
        <v>44378</v>
      </c>
      <c r="B46" s="173">
        <v>0.69810000000000005</v>
      </c>
      <c r="C46" s="171">
        <v>0.92630000000000001</v>
      </c>
      <c r="D46" s="172">
        <v>0.9325</v>
      </c>
    </row>
    <row r="47" spans="1:11">
      <c r="A47" s="118">
        <v>44409</v>
      </c>
      <c r="B47" s="122">
        <v>0.69385195407632816</v>
      </c>
      <c r="C47" s="72">
        <v>0.92465767816909061</v>
      </c>
      <c r="D47" s="123">
        <v>0.93227551717106483</v>
      </c>
    </row>
    <row r="48" spans="1:11">
      <c r="A48" s="118">
        <v>44440</v>
      </c>
      <c r="B48" s="122">
        <v>0.70010948763042502</v>
      </c>
      <c r="C48" s="72">
        <v>0.9260556158817197</v>
      </c>
      <c r="D48" s="123">
        <v>0.93351553190537528</v>
      </c>
    </row>
    <row r="49" spans="1:4">
      <c r="A49" s="119" t="s">
        <v>551</v>
      </c>
      <c r="B49" s="72">
        <v>0.70009999999999994</v>
      </c>
      <c r="C49" s="72">
        <v>0.93241082428527022</v>
      </c>
      <c r="D49" s="123">
        <v>0.9341449724240366</v>
      </c>
    </row>
    <row r="50" spans="1:4">
      <c r="A50" s="118">
        <v>44501</v>
      </c>
      <c r="B50" s="72">
        <v>0.70009999999999994</v>
      </c>
      <c r="C50" s="72">
        <v>0.94517547420299297</v>
      </c>
      <c r="D50" s="123">
        <v>0.94683823962317615</v>
      </c>
    </row>
    <row r="51" spans="1:4" ht="13.8" thickBot="1">
      <c r="A51" s="120" t="s">
        <v>552</v>
      </c>
      <c r="B51" s="220">
        <v>0.72233068054041982</v>
      </c>
      <c r="C51" s="220">
        <v>0.94929550151879039</v>
      </c>
      <c r="D51" s="221">
        <v>0.95081679831331123</v>
      </c>
    </row>
    <row r="52" spans="1:4">
      <c r="A52" s="112">
        <v>44562</v>
      </c>
      <c r="B52" s="166">
        <v>0.72677556670580434</v>
      </c>
      <c r="C52" s="167">
        <v>0.94994884945333669</v>
      </c>
      <c r="D52" s="168">
        <v>0.952747437414729</v>
      </c>
    </row>
    <row r="53" spans="1:4">
      <c r="A53" s="118">
        <v>44593</v>
      </c>
      <c r="B53" s="122">
        <v>0.73049262040048335</v>
      </c>
      <c r="C53" s="72">
        <v>0.95151461253502601</v>
      </c>
      <c r="D53" s="123">
        <v>0.95420989699386782</v>
      </c>
    </row>
    <row r="54" spans="1:4">
      <c r="A54" s="119" t="s">
        <v>566</v>
      </c>
      <c r="B54" s="122">
        <v>0.73345490544774039</v>
      </c>
      <c r="C54" s="72">
        <v>0.95300199547141717</v>
      </c>
      <c r="D54" s="123">
        <v>0.95559442818887708</v>
      </c>
    </row>
    <row r="55" spans="1:4">
      <c r="A55" s="118">
        <v>44652</v>
      </c>
      <c r="B55" s="122">
        <v>0.7342288441942193</v>
      </c>
      <c r="C55" s="72">
        <v>0.95381763934607811</v>
      </c>
      <c r="D55" s="123">
        <v>0.95633581111069621</v>
      </c>
    </row>
    <row r="56" spans="1:4">
      <c r="A56" s="119" t="s">
        <v>567</v>
      </c>
      <c r="B56" s="122">
        <v>0.73477224592746615</v>
      </c>
      <c r="C56" s="72">
        <v>0.9547754211886974</v>
      </c>
      <c r="D56" s="123">
        <v>0.95724309187827405</v>
      </c>
    </row>
    <row r="57" spans="1:4">
      <c r="A57" s="118">
        <v>44713</v>
      </c>
      <c r="B57" s="122">
        <v>0.73202887444924492</v>
      </c>
      <c r="C57" s="72">
        <v>0.95515077705117679</v>
      </c>
      <c r="D57" s="123">
        <v>0.95762028278135547</v>
      </c>
    </row>
    <row r="58" spans="1:4">
      <c r="A58" s="118">
        <v>44743</v>
      </c>
      <c r="B58" s="122">
        <v>0.73365926986641505</v>
      </c>
      <c r="C58" s="72">
        <v>0.95622176921722335</v>
      </c>
      <c r="D58" s="123">
        <v>0.95853059704142485</v>
      </c>
    </row>
    <row r="59" spans="1:4">
      <c r="A59" s="118">
        <v>44774</v>
      </c>
      <c r="B59" s="122">
        <v>0.73775672609387033</v>
      </c>
      <c r="C59" s="72">
        <v>0.95752667298170302</v>
      </c>
      <c r="D59" s="123">
        <v>0.95973279497315911</v>
      </c>
    </row>
    <row r="60" spans="1:4">
      <c r="A60" s="118">
        <v>44805</v>
      </c>
      <c r="B60" s="122">
        <v>0.73777392660810659</v>
      </c>
      <c r="C60" s="72">
        <v>0.95801275010589559</v>
      </c>
      <c r="D60" s="123">
        <v>0.96026911380461266</v>
      </c>
    </row>
    <row r="61" spans="1:4">
      <c r="A61" s="119" t="s">
        <v>568</v>
      </c>
      <c r="B61" s="122">
        <v>0.73577335595038851</v>
      </c>
      <c r="C61" s="72">
        <v>0.95851849358689256</v>
      </c>
      <c r="D61" s="123">
        <v>0.96076497300916164</v>
      </c>
    </row>
    <row r="62" spans="1:4">
      <c r="A62" s="118">
        <v>44866</v>
      </c>
      <c r="B62" s="122">
        <v>0.73429214441906099</v>
      </c>
      <c r="C62" s="72">
        <v>0.95901414370526306</v>
      </c>
      <c r="D62" s="123">
        <v>0.96117467303891291</v>
      </c>
    </row>
    <row r="63" spans="1:4" ht="13.8" thickBot="1">
      <c r="A63" s="120" t="s">
        <v>569</v>
      </c>
      <c r="B63" s="223">
        <v>0.72859401629812492</v>
      </c>
      <c r="C63" s="220">
        <v>0.95857257537319007</v>
      </c>
      <c r="D63" s="221">
        <v>0.96078431821441546</v>
      </c>
    </row>
    <row r="64" spans="1:4">
      <c r="A64" s="319">
        <v>44927</v>
      </c>
      <c r="B64" s="166">
        <v>0.73794001830239908</v>
      </c>
      <c r="C64" s="167">
        <v>0.95936192459794056</v>
      </c>
      <c r="D64" s="168">
        <v>0.96157846098984823</v>
      </c>
    </row>
    <row r="65" spans="1:4">
      <c r="A65" s="118">
        <v>44958</v>
      </c>
      <c r="B65" s="122">
        <v>0.73715845180703687</v>
      </c>
      <c r="C65" s="72">
        <v>0.96042525319615257</v>
      </c>
      <c r="D65" s="123">
        <v>0.96282348368503257</v>
      </c>
    </row>
    <row r="66" spans="1:4">
      <c r="A66" s="119" t="s">
        <v>615</v>
      </c>
      <c r="B66" s="122">
        <v>0.73120662001091963</v>
      </c>
      <c r="C66" s="72">
        <v>0.96064086384069136</v>
      </c>
      <c r="D66" s="123">
        <v>0.96391131599558333</v>
      </c>
    </row>
    <row r="67" spans="1:4">
      <c r="A67" s="118">
        <v>45017</v>
      </c>
      <c r="B67" s="122">
        <v>0.72879770172310432</v>
      </c>
      <c r="C67" s="72">
        <v>0.9611168003420435</v>
      </c>
      <c r="D67" s="123">
        <v>0.9644549134913647</v>
      </c>
    </row>
    <row r="68" spans="1:4">
      <c r="A68" s="119" t="s">
        <v>616</v>
      </c>
      <c r="B68" s="122">
        <v>0.72932099021904717</v>
      </c>
      <c r="C68" s="72">
        <v>0.96204775307993196</v>
      </c>
      <c r="D68" s="123">
        <v>0.96592796825311011</v>
      </c>
    </row>
    <row r="69" spans="1:4">
      <c r="A69" s="118">
        <v>45078</v>
      </c>
      <c r="B69" s="122">
        <v>0.72461197985801762</v>
      </c>
      <c r="C69" s="72">
        <v>0.96221432580507149</v>
      </c>
      <c r="D69" s="123">
        <v>0.97918210091990332</v>
      </c>
    </row>
    <row r="70" spans="1:4">
      <c r="A70" s="118">
        <v>45108</v>
      </c>
      <c r="B70" s="122">
        <v>0.72609359591024392</v>
      </c>
      <c r="C70" s="72">
        <v>0.96297610875754558</v>
      </c>
      <c r="D70" s="123">
        <v>0.98029480797763113</v>
      </c>
    </row>
    <row r="71" spans="1:4">
      <c r="A71" s="118">
        <v>45139</v>
      </c>
      <c r="B71" s="35">
        <v>0.72947818330377112</v>
      </c>
      <c r="C71" s="35">
        <v>0.9602879663983942</v>
      </c>
      <c r="D71" s="35">
        <v>0.97991498583299841</v>
      </c>
    </row>
    <row r="72" spans="1:4">
      <c r="A72" s="118">
        <v>45170</v>
      </c>
      <c r="B72" s="320"/>
      <c r="C72" s="71"/>
      <c r="D72" s="321"/>
    </row>
    <row r="73" spans="1:4">
      <c r="A73" s="119" t="s">
        <v>617</v>
      </c>
      <c r="B73" s="320"/>
      <c r="C73" s="71"/>
      <c r="D73" s="321"/>
    </row>
    <row r="74" spans="1:4">
      <c r="A74" s="118">
        <v>45231</v>
      </c>
      <c r="B74" s="320"/>
      <c r="C74" s="71"/>
      <c r="D74" s="321"/>
    </row>
    <row r="75" spans="1:4" ht="13.8" thickBot="1">
      <c r="A75" s="120" t="s">
        <v>618</v>
      </c>
      <c r="B75" s="322"/>
      <c r="C75" s="323"/>
      <c r="D75" s="324"/>
    </row>
  </sheetData>
  <autoFilter ref="A1:K35"/>
  <conditionalFormatting sqref="B2:G33">
    <cfRule type="cellIs" dxfId="14" priority="1" operator="greaterThan">
      <formula>0.89</formula>
    </cfRule>
    <cfRule type="cellIs" dxfId="13" priority="2" operator="between">
      <formula>0.5</formula>
      <formula>0.9</formula>
    </cfRule>
    <cfRule type="cellIs" dxfId="12" priority="3" operator="between">
      <formula>0</formula>
      <formula>0.5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L65"/>
  <sheetViews>
    <sheetView workbookViewId="0">
      <pane ySplit="1" topLeftCell="A11" activePane="bottomLeft" state="frozen"/>
      <selection pane="bottomLeft" activeCell="B54" sqref="B54:D65"/>
    </sheetView>
  </sheetViews>
  <sheetFormatPr baseColWidth="10" defaultColWidth="9.21875" defaultRowHeight="13.2"/>
  <cols>
    <col min="1" max="1" width="17" style="3" bestFit="1" customWidth="1"/>
    <col min="2" max="2" width="17.21875" customWidth="1"/>
    <col min="3" max="3" width="16" bestFit="1" customWidth="1"/>
    <col min="4" max="5" width="17.21875" customWidth="1"/>
    <col min="6" max="6" width="16" bestFit="1" customWidth="1"/>
    <col min="7" max="7" width="17.21875" customWidth="1"/>
    <col min="8" max="8" width="13.5546875" bestFit="1" customWidth="1"/>
    <col min="9" max="9" width="8.21875" style="3" bestFit="1" customWidth="1"/>
    <col min="10" max="10" width="12.21875" style="3" bestFit="1" customWidth="1"/>
    <col min="11" max="11" width="10.77734375" style="3" bestFit="1" customWidth="1"/>
    <col min="12" max="16384" width="9.21875" style="3"/>
  </cols>
  <sheetData>
    <row r="1" spans="1:12" ht="26.4">
      <c r="A1" s="7" t="s">
        <v>0</v>
      </c>
      <c r="B1" s="64" t="s">
        <v>639</v>
      </c>
      <c r="C1" s="66" t="s">
        <v>640</v>
      </c>
      <c r="D1" s="65" t="s">
        <v>641</v>
      </c>
      <c r="E1" s="64" t="s">
        <v>676</v>
      </c>
      <c r="F1" s="66" t="s">
        <v>677</v>
      </c>
      <c r="G1" s="65" t="s">
        <v>678</v>
      </c>
      <c r="H1" s="53" t="s">
        <v>419</v>
      </c>
      <c r="I1" s="52" t="s">
        <v>423</v>
      </c>
      <c r="J1" s="50" t="s">
        <v>420</v>
      </c>
      <c r="K1" s="50" t="s">
        <v>421</v>
      </c>
    </row>
    <row r="2" spans="1:12">
      <c r="A2" s="5" t="s">
        <v>113</v>
      </c>
      <c r="B2" s="77">
        <f>VLOOKUP($A2,'[1]NNA ASB Summary CFI FISN Jul23'!$B:$H,6,0)</f>
        <v>7.241213041864196E-3</v>
      </c>
      <c r="C2" s="77">
        <f>VLOOKUP($A2,'[1]NNA ASB Summary CFI FISN Jul23'!$B:$H,7,0)</f>
        <v>0.99906693463848695</v>
      </c>
      <c r="D2" s="77">
        <f>VLOOKUP($A2,'[1]NNA ASB Summary CFI FISN Jul23'!$B:$I,8,0)</f>
        <v>0.99917218896280402</v>
      </c>
      <c r="E2" s="77">
        <f>VLOOKUP($A2,'[2]NNA ASB Summary CFI FISN Aug23'!$B:$H,6,0)</f>
        <v>7.2870304748405383E-3</v>
      </c>
      <c r="F2" s="77">
        <f>VLOOKUP($A2,'[2]NNA ASB Summary CFI FISN Aug23'!$B:$H,7,0)</f>
        <v>0.99907016300496099</v>
      </c>
      <c r="G2" s="77">
        <f>VLOOKUP($A2,'[2]NNA ASB Summary CFI FISN Aug23'!$B:$I,8,0)</f>
        <v>0.99917505315379163</v>
      </c>
      <c r="H2" s="61">
        <f>VLOOKUP($A2,'NNA ASB Summary CFI FISN Aug23'!$B:$F,2,0)</f>
        <v>705500</v>
      </c>
      <c r="I2" s="24">
        <f>VLOOKUP($A2,'NNA ASB Summary CFI FISN Aug23'!$B:$G,3,0)</f>
        <v>5141</v>
      </c>
      <c r="J2" s="24">
        <f>VLOOKUP($A2,'NNA ASB Summary CFI FISN Aug23'!$B:$G,4,0)</f>
        <v>704844</v>
      </c>
      <c r="K2" s="70">
        <f>VLOOKUP($A2,'NNA ASB Summary CFI FISN Aug23'!$B:$F,5,0)</f>
        <v>704918</v>
      </c>
    </row>
    <row r="3" spans="1:12" customFormat="1">
      <c r="A3" s="46" t="s">
        <v>8</v>
      </c>
      <c r="B3" s="77">
        <f>VLOOKUP($A3,'[1]NNA ASB Summary CFI FISN Jul23'!$B:$H,6,0)</f>
        <v>0</v>
      </c>
      <c r="C3" s="77">
        <f>VLOOKUP($A3,'[1]NNA ASB Summary CFI FISN Jul23'!$B:$H,7,0)</f>
        <v>1</v>
      </c>
      <c r="D3" s="77">
        <f>VLOOKUP($A3,'[1]NNA ASB Summary CFI FISN Jul23'!$B:$I,8,0)</f>
        <v>1</v>
      </c>
      <c r="E3" s="77">
        <f>VLOOKUP($A3,'[2]NNA ASB Summary CFI FISN Aug23'!$B:$H,6,0)</f>
        <v>0</v>
      </c>
      <c r="F3" s="77">
        <f>VLOOKUP($A3,'[2]NNA ASB Summary CFI FISN Aug23'!$B:$H,7,0)</f>
        <v>1</v>
      </c>
      <c r="G3" s="77">
        <f>VLOOKUP($A3,'[2]NNA ASB Summary CFI FISN Aug23'!$B:$I,8,0)</f>
        <v>1</v>
      </c>
      <c r="H3" s="61">
        <f>VLOOKUP($A3,'NNA ASB Summary CFI FISN Aug23'!$B:$F,2,0)</f>
        <v>535</v>
      </c>
      <c r="I3" s="24">
        <f>VLOOKUP($A3,'NNA ASB Summary CFI FISN Aug23'!$B:$G,3,0)</f>
        <v>0</v>
      </c>
      <c r="J3" s="24">
        <f>VLOOKUP($A3,'NNA ASB Summary CFI FISN Aug23'!$B:$G,4,0)</f>
        <v>535</v>
      </c>
      <c r="K3" s="70">
        <f>VLOOKUP($A3,'NNA ASB Summary CFI FISN Aug23'!$B:$F,5,0)</f>
        <v>535</v>
      </c>
    </row>
    <row r="4" spans="1:12">
      <c r="A4" s="46" t="s">
        <v>19</v>
      </c>
      <c r="B4" s="77">
        <f>VLOOKUP($A4,'[1]NNA ASB Summary CFI FISN Jul23'!$B:$H,6,0)</f>
        <v>9.6555336246320379E-3</v>
      </c>
      <c r="C4" s="77">
        <f>VLOOKUP($A4,'[1]NNA ASB Summary CFI FISN Jul23'!$B:$H,7,0)</f>
        <v>0.99933075658453074</v>
      </c>
      <c r="D4" s="77">
        <f>VLOOKUP($A4,'[1]NNA ASB Summary CFI FISN Jul23'!$B:$I,8,0)</f>
        <v>0.99929680945476063</v>
      </c>
      <c r="E4" s="77">
        <f>VLOOKUP($A4,'[2]NNA ASB Summary CFI FISN Aug23'!$B:$H,6,0)</f>
        <v>1.065211991516518E-2</v>
      </c>
      <c r="F4" s="77">
        <f>VLOOKUP($A4,'[2]NNA ASB Summary CFI FISN Aug23'!$B:$H,7,0)</f>
        <v>0.99934081051646062</v>
      </c>
      <c r="G4" s="77">
        <f>VLOOKUP($A4,'[2]NNA ASB Summary CFI FISN Aug23'!$B:$I,8,0)</f>
        <v>0.99930737336874487</v>
      </c>
      <c r="H4" s="61">
        <f>VLOOKUP($A4,'NNA ASB Summary CFI FISN Aug23'!$B:$F,2,0)</f>
        <v>209348</v>
      </c>
      <c r="I4" s="24">
        <f>VLOOKUP($A4,'NNA ASB Summary CFI FISN Aug23'!$B:$G,3,0)</f>
        <v>2230</v>
      </c>
      <c r="J4" s="24">
        <f>VLOOKUP($A4,'NNA ASB Summary CFI FISN Aug23'!$B:$G,4,0)</f>
        <v>209210</v>
      </c>
      <c r="K4" s="70">
        <f>VLOOKUP($A4,'NNA ASB Summary CFI FISN Aug23'!$B:$F,5,0)</f>
        <v>209203</v>
      </c>
    </row>
    <row r="5" spans="1:12" customFormat="1">
      <c r="A5" s="46" t="s">
        <v>39</v>
      </c>
      <c r="B5" s="77">
        <f>VLOOKUP($A5,'[1]NNA ASB Summary CFI FISN Jul23'!$B:$H,6,0)</f>
        <v>0.69426171440137641</v>
      </c>
      <c r="C5" s="77">
        <f>VLOOKUP($A5,'[1]NNA ASB Summary CFI FISN Jul23'!$B:$H,7,0)</f>
        <v>0.98906993219309791</v>
      </c>
      <c r="D5" s="77">
        <f>VLOOKUP($A5,'[1]NNA ASB Summary CFI FISN Jul23'!$B:$I,8,0)</f>
        <v>0.99038558850318792</v>
      </c>
      <c r="E5" s="77">
        <f>VLOOKUP($A5,'[2]NNA ASB Summary CFI FISN Aug23'!$B:$H,6,0)</f>
        <v>0.70185294697417699</v>
      </c>
      <c r="F5" s="77">
        <f>VLOOKUP($A5,'[2]NNA ASB Summary CFI FISN Aug23'!$B:$H,7,0)</f>
        <v>0.9893554109994086</v>
      </c>
      <c r="G5" s="77">
        <f>VLOOKUP($A5,'[2]NNA ASB Summary CFI FISN Aug23'!$B:$I,8,0)</f>
        <v>0.99063670411985016</v>
      </c>
      <c r="H5" s="61">
        <f>VLOOKUP($A5,'NNA ASB Summary CFI FISN Aug23'!$B:$F,2,0)</f>
        <v>10146</v>
      </c>
      <c r="I5" s="24">
        <f>VLOOKUP($A5,'NNA ASB Summary CFI FISN Aug23'!$B:$G,3,0)</f>
        <v>7121</v>
      </c>
      <c r="J5" s="24">
        <f>VLOOKUP($A5,'NNA ASB Summary CFI FISN Aug23'!$B:$G,4,0)</f>
        <v>10038</v>
      </c>
      <c r="K5" s="70">
        <f>VLOOKUP($A5,'NNA ASB Summary CFI FISN Aug23'!$B:$F,5,0)</f>
        <v>10051</v>
      </c>
    </row>
    <row r="6" spans="1:12" customFormat="1">
      <c r="A6" s="46" t="s">
        <v>145</v>
      </c>
      <c r="B6" s="77">
        <f>VLOOKUP($A6,'[1]NNA ASB Summary CFI FISN Jul23'!$B:$H,6,0)</f>
        <v>7.8614670829093292E-2</v>
      </c>
      <c r="C6" s="77">
        <f>VLOOKUP($A6,'[1]NNA ASB Summary CFI FISN Jul23'!$B:$H,7,0)</f>
        <v>1</v>
      </c>
      <c r="D6" s="77">
        <f>VLOOKUP($A6,'[1]NNA ASB Summary CFI FISN Jul23'!$B:$I,8,0)</f>
        <v>1</v>
      </c>
      <c r="E6" s="77">
        <f>VLOOKUP($A6,'[2]NNA ASB Summary CFI FISN Aug23'!$B:$H,6,0)</f>
        <v>0.10272172327291719</v>
      </c>
      <c r="F6" s="77">
        <f>VLOOKUP($A6,'[2]NNA ASB Summary CFI FISN Aug23'!$B:$H,7,0)</f>
        <v>1</v>
      </c>
      <c r="G6" s="77">
        <f>VLOOKUP($A6,'[2]NNA ASB Summary CFI FISN Aug23'!$B:$I,8,0)</f>
        <v>1</v>
      </c>
      <c r="H6" s="61">
        <f>VLOOKUP($A6,'NNA ASB Summary CFI FISN Aug23'!$B:$F,2,0)</f>
        <v>116801</v>
      </c>
      <c r="I6" s="24">
        <f>VLOOKUP($A6,'NNA ASB Summary CFI FISN Aug23'!$B:$G,3,0)</f>
        <v>11998</v>
      </c>
      <c r="J6" s="24">
        <f>VLOOKUP($A6,'NNA ASB Summary CFI FISN Aug23'!$B:$G,4,0)</f>
        <v>116801</v>
      </c>
      <c r="K6" s="70">
        <f>VLOOKUP($A6,'NNA ASB Summary CFI FISN Aug23'!$B:$F,5,0)</f>
        <v>116801</v>
      </c>
    </row>
    <row r="7" spans="1:12">
      <c r="A7" s="46" t="s">
        <v>143</v>
      </c>
      <c r="B7" s="77">
        <f>VLOOKUP($A7,'[1]NNA ASB Summary CFI FISN Jul23'!$B:$H,6,0)</f>
        <v>0</v>
      </c>
      <c r="C7" s="77">
        <f>VLOOKUP($A7,'[1]NNA ASB Summary CFI FISN Jul23'!$B:$H,7,0)</f>
        <v>0.95604287540564459</v>
      </c>
      <c r="D7" s="77">
        <f>VLOOKUP($A7,'[1]NNA ASB Summary CFI FISN Jul23'!$B:$I,8,0)</f>
        <v>1</v>
      </c>
      <c r="E7" s="77">
        <f>VLOOKUP($A7,'[2]NNA ASB Summary CFI FISN Aug23'!$B:$H,6,0)</f>
        <v>0</v>
      </c>
      <c r="F7" s="77">
        <f>VLOOKUP($A7,'[2]NNA ASB Summary CFI FISN Aug23'!$B:$H,7,0)</f>
        <v>0.95599842146803471</v>
      </c>
      <c r="G7" s="77">
        <f>VLOOKUP($A7,'[2]NNA ASB Summary CFI FISN Aug23'!$B:$I,8,0)</f>
        <v>1</v>
      </c>
      <c r="H7" s="61">
        <f>VLOOKUP($A7,'NNA ASB Summary CFI FISN Aug23'!$B:$F,2,0)</f>
        <v>10136</v>
      </c>
      <c r="I7" s="24">
        <f>VLOOKUP($A7,'NNA ASB Summary CFI FISN Aug23'!$B:$G,3,0)</f>
        <v>0</v>
      </c>
      <c r="J7" s="24">
        <f>VLOOKUP($A7,'NNA ASB Summary CFI FISN Aug23'!$B:$G,4,0)</f>
        <v>9690</v>
      </c>
      <c r="K7" s="70">
        <f>VLOOKUP($A7,'NNA ASB Summary CFI FISN Aug23'!$B:$F,5,0)</f>
        <v>10136</v>
      </c>
    </row>
    <row r="8" spans="1:12">
      <c r="A8" s="46" t="s">
        <v>148</v>
      </c>
      <c r="B8" s="77">
        <f>VLOOKUP($A8,'[1]NNA ASB Summary CFI FISN Jul23'!$B:$H,6,0)</f>
        <v>3.0015532513328575E-2</v>
      </c>
      <c r="C8" s="77">
        <f>VLOOKUP($A8,'[1]NNA ASB Summary CFI FISN Jul23'!$B:$H,7,0)</f>
        <v>0.99995802023424707</v>
      </c>
      <c r="D8" s="77">
        <f>VLOOKUP($A8,'[1]NNA ASB Summary CFI FISN Jul23'!$B:$I,8,0)</f>
        <v>0.99995802023424707</v>
      </c>
      <c r="E8" s="77">
        <f>VLOOKUP($A8,'[2]NNA ASB Summary CFI FISN Aug23'!$B:$H,6,0)</f>
        <v>2.985635543677969E-2</v>
      </c>
      <c r="F8" s="77">
        <f>VLOOKUP($A8,'[2]NNA ASB Summary CFI FISN Aug23'!$B:$H,7,0)</f>
        <v>0.99995824285952895</v>
      </c>
      <c r="G8" s="77">
        <f>VLOOKUP($A8,'[2]NNA ASB Summary CFI FISN Aug23'!$B:$I,8,0)</f>
        <v>0.99995824285952895</v>
      </c>
      <c r="H8" s="61">
        <f>VLOOKUP($A8,'NNA ASB Summary CFI FISN Aug23'!$B:$F,2,0)</f>
        <v>23948</v>
      </c>
      <c r="I8" s="24">
        <f>VLOOKUP($A8,'NNA ASB Summary CFI FISN Aug23'!$B:$G,3,0)</f>
        <v>715</v>
      </c>
      <c r="J8" s="24">
        <f>VLOOKUP($A8,'NNA ASB Summary CFI FISN Aug23'!$B:$G,4,0)</f>
        <v>23947</v>
      </c>
      <c r="K8" s="70">
        <f>VLOOKUP($A8,'NNA ASB Summary CFI FISN Aug23'!$B:$F,5,0)</f>
        <v>23947</v>
      </c>
    </row>
    <row r="9" spans="1:12">
      <c r="A9" s="46" t="s">
        <v>193</v>
      </c>
      <c r="B9" s="77">
        <f>VLOOKUP($A9,'[1]NNA ASB Summary CFI FISN Jul23'!$B:$H,6,0)</f>
        <v>2.6179666476888416E-3</v>
      </c>
      <c r="C9" s="77">
        <f>VLOOKUP($A9,'[1]NNA ASB Summary CFI FISN Jul23'!$B:$H,7,0)</f>
        <v>0.81351123827875993</v>
      </c>
      <c r="D9" s="77">
        <f>VLOOKUP($A9,'[1]NNA ASB Summary CFI FISN Jul23'!$B:$I,8,0)</f>
        <v>0.98850138440801349</v>
      </c>
      <c r="E9" s="77">
        <f>VLOOKUP($A9,'[2]NNA ASB Summary CFI FISN Aug23'!$B:$H,6,0)</f>
        <v>2.6233958776582943E-3</v>
      </c>
      <c r="F9" s="77">
        <f>VLOOKUP($A9,'[2]NNA ASB Summary CFI FISN Aug23'!$B:$H,7,0)</f>
        <v>0.81451869109393205</v>
      </c>
      <c r="G9" s="77">
        <f>VLOOKUP($A9,'[2]NNA ASB Summary CFI FISN Aug23'!$B:$I,8,0)</f>
        <v>0.98862553310292378</v>
      </c>
      <c r="H9" s="61">
        <f>VLOOKUP($A9,'NNA ASB Summary CFI FISN Aug23'!$B:$F,2,0)</f>
        <v>207746</v>
      </c>
      <c r="I9" s="24">
        <f>VLOOKUP($A9,'NNA ASB Summary CFI FISN Aug23'!$B:$G,3,0)</f>
        <v>545</v>
      </c>
      <c r="J9" s="24">
        <f>VLOOKUP($A9,'NNA ASB Summary CFI FISN Aug23'!$B:$G,4,0)</f>
        <v>169213</v>
      </c>
      <c r="K9" s="70">
        <f>VLOOKUP($A9,'NNA ASB Summary CFI FISN Aug23'!$B:$F,5,0)</f>
        <v>205383</v>
      </c>
      <c r="L9" s="3" t="s">
        <v>564</v>
      </c>
    </row>
    <row r="10" spans="1:12">
      <c r="A10" s="46" t="s">
        <v>163</v>
      </c>
      <c r="B10" s="77">
        <f>VLOOKUP($A10,'[1]NNA ASB Summary CFI FISN Jul23'!$B:$H,6,0)</f>
        <v>0.64</v>
      </c>
      <c r="C10" s="77">
        <f>VLOOKUP($A10,'[1]NNA ASB Summary CFI FISN Jul23'!$B:$H,7,0)</f>
        <v>0.52</v>
      </c>
      <c r="D10" s="77">
        <f>VLOOKUP($A10,'[1]NNA ASB Summary CFI FISN Jul23'!$B:$I,8,0)</f>
        <v>1</v>
      </c>
      <c r="E10" s="77">
        <f>VLOOKUP($A10,'[2]NNA ASB Summary CFI FISN Aug23'!$B:$H,6,0)</f>
        <v>0.64</v>
      </c>
      <c r="F10" s="77">
        <f>VLOOKUP($A10,'[2]NNA ASB Summary CFI FISN Aug23'!$B:$H,7,0)</f>
        <v>0.52</v>
      </c>
      <c r="G10" s="77">
        <f>VLOOKUP($A10,'[2]NNA ASB Summary CFI FISN Aug23'!$B:$I,8,0)</f>
        <v>1</v>
      </c>
      <c r="H10" s="61">
        <f>VLOOKUP($A10,'NNA ASB Summary CFI FISN Aug23'!$B:$F,2,0)</f>
        <v>25</v>
      </c>
      <c r="I10" s="24">
        <f>VLOOKUP($A10,'NNA ASB Summary CFI FISN Aug23'!$B:$G,3,0)</f>
        <v>16</v>
      </c>
      <c r="J10" s="24">
        <f>VLOOKUP($A10,'NNA ASB Summary CFI FISN Aug23'!$B:$G,4,0)</f>
        <v>13</v>
      </c>
      <c r="K10" s="70">
        <f>VLOOKUP($A10,'NNA ASB Summary CFI FISN Aug23'!$B:$F,5,0)</f>
        <v>25</v>
      </c>
    </row>
    <row r="11" spans="1:12" customFormat="1">
      <c r="A11" s="47" t="s">
        <v>104</v>
      </c>
      <c r="B11" s="77">
        <f>VLOOKUP($A11,'[1]NNA ASB Summary CFI FISN Jul23'!$B:$H,6,0)</f>
        <v>0</v>
      </c>
      <c r="C11" s="77">
        <f>VLOOKUP($A11,'[1]NNA ASB Summary CFI FISN Jul23'!$B:$H,7,0)</f>
        <v>1</v>
      </c>
      <c r="D11" s="77">
        <f>VLOOKUP($A11,'[1]NNA ASB Summary CFI FISN Jul23'!$B:$I,8,0)</f>
        <v>1</v>
      </c>
      <c r="E11" s="77">
        <f>VLOOKUP($A11,'[2]NNA ASB Summary CFI FISN Aug23'!$B:$H,6,0)</f>
        <v>0</v>
      </c>
      <c r="F11" s="77">
        <f>VLOOKUP($A11,'[2]NNA ASB Summary CFI FISN Aug23'!$B:$H,7,0)</f>
        <v>1</v>
      </c>
      <c r="G11" s="77">
        <f>VLOOKUP($A11,'[2]NNA ASB Summary CFI FISN Aug23'!$B:$I,8,0)</f>
        <v>1</v>
      </c>
      <c r="H11" s="61">
        <f>VLOOKUP($A11,'NNA ASB Summary CFI FISN Aug23'!$B:$F,2,0)</f>
        <v>11587</v>
      </c>
      <c r="I11" s="24">
        <f>VLOOKUP($A11,'NNA ASB Summary CFI FISN Aug23'!$B:$G,3,0)</f>
        <v>0</v>
      </c>
      <c r="J11" s="24">
        <f>VLOOKUP($A11,'NNA ASB Summary CFI FISN Aug23'!$B:$G,4,0)</f>
        <v>11587</v>
      </c>
      <c r="K11" s="70">
        <f>VLOOKUP($A11,'NNA ASB Summary CFI FISN Aug23'!$B:$F,5,0)</f>
        <v>11587</v>
      </c>
    </row>
    <row r="12" spans="1:12">
      <c r="A12" s="47" t="s">
        <v>53</v>
      </c>
      <c r="B12" s="77">
        <f>VLOOKUP($A12,'[1]NNA ASB Summary CFI FISN Jul23'!$B:$H,6,0)</f>
        <v>0</v>
      </c>
      <c r="C12" s="77">
        <f>VLOOKUP($A12,'[1]NNA ASB Summary CFI FISN Jul23'!$B:$H,7,0)</f>
        <v>1</v>
      </c>
      <c r="D12" s="77">
        <f>VLOOKUP($A12,'[1]NNA ASB Summary CFI FISN Jul23'!$B:$I,8,0)</f>
        <v>1</v>
      </c>
      <c r="E12" s="77">
        <f>VLOOKUP($A12,'[2]NNA ASB Summary CFI FISN Aug23'!$B:$H,6,0)</f>
        <v>0</v>
      </c>
      <c r="F12" s="77">
        <f>VLOOKUP($A12,'[2]NNA ASB Summary CFI FISN Aug23'!$B:$H,7,0)</f>
        <v>1</v>
      </c>
      <c r="G12" s="77">
        <f>VLOOKUP($A12,'[2]NNA ASB Summary CFI FISN Aug23'!$B:$I,8,0)</f>
        <v>1</v>
      </c>
      <c r="H12" s="61">
        <f>VLOOKUP($A12,'NNA ASB Summary CFI FISN Aug23'!$B:$F,2,0)</f>
        <v>19</v>
      </c>
      <c r="I12" s="24">
        <f>VLOOKUP($A12,'NNA ASB Summary CFI FISN Aug23'!$B:$G,3,0)</f>
        <v>0</v>
      </c>
      <c r="J12" s="24">
        <f>VLOOKUP($A12,'NNA ASB Summary CFI FISN Aug23'!$B:$G,4,0)</f>
        <v>19</v>
      </c>
      <c r="K12" s="70">
        <f>VLOOKUP($A12,'NNA ASB Summary CFI FISN Aug23'!$B:$F,5,0)</f>
        <v>19</v>
      </c>
    </row>
    <row r="13" spans="1:12">
      <c r="A13" s="47" t="s">
        <v>57</v>
      </c>
      <c r="B13" s="77">
        <f>VLOOKUP($A13,'[1]NNA ASB Summary CFI FISN Jul23'!$B:$H,6,0)</f>
        <v>0</v>
      </c>
      <c r="C13" s="77">
        <f>VLOOKUP($A13,'[1]NNA ASB Summary CFI FISN Jul23'!$B:$H,7,0)</f>
        <v>0.99191374663072773</v>
      </c>
      <c r="D13" s="77">
        <f>VLOOKUP($A13,'[1]NNA ASB Summary CFI FISN Jul23'!$B:$I,8,0)</f>
        <v>1</v>
      </c>
      <c r="E13" s="77">
        <f>VLOOKUP($A13,'[2]NNA ASB Summary CFI FISN Aug23'!$B:$H,6,0)</f>
        <v>0</v>
      </c>
      <c r="F13" s="77">
        <f>VLOOKUP($A13,'[2]NNA ASB Summary CFI FISN Aug23'!$B:$H,7,0)</f>
        <v>0.90837696335078533</v>
      </c>
      <c r="G13" s="77">
        <f>VLOOKUP($A13,'[2]NNA ASB Summary CFI FISN Aug23'!$B:$I,8,0)</f>
        <v>1</v>
      </c>
      <c r="H13" s="61">
        <f>VLOOKUP($A13,'NNA ASB Summary CFI FISN Aug23'!$B:$F,2,0)</f>
        <v>764</v>
      </c>
      <c r="I13" s="24">
        <f>VLOOKUP($A13,'NNA ASB Summary CFI FISN Aug23'!$B:$G,3,0)</f>
        <v>0</v>
      </c>
      <c r="J13" s="24">
        <f>VLOOKUP($A13,'NNA ASB Summary CFI FISN Aug23'!$B:$G,4,0)</f>
        <v>694</v>
      </c>
      <c r="K13" s="70">
        <f>VLOOKUP($A13,'NNA ASB Summary CFI FISN Aug23'!$B:$F,5,0)</f>
        <v>764</v>
      </c>
    </row>
    <row r="14" spans="1:12">
      <c r="A14" s="47" t="s">
        <v>61</v>
      </c>
      <c r="B14" s="77">
        <f>VLOOKUP($A14,'[1]NNA ASB Summary CFI FISN Jul23'!$B:$H,6,0)</f>
        <v>0</v>
      </c>
      <c r="C14" s="77">
        <f>VLOOKUP($A14,'[1]NNA ASB Summary CFI FISN Jul23'!$B:$H,7,0)</f>
        <v>0.98254799301919715</v>
      </c>
      <c r="D14" s="77">
        <f>VLOOKUP($A14,'[1]NNA ASB Summary CFI FISN Jul23'!$B:$I,8,0)</f>
        <v>0.98254799301919715</v>
      </c>
      <c r="E14" s="77">
        <f>VLOOKUP($A14,'[2]NNA ASB Summary CFI FISN Aug23'!$B:$H,6,0)</f>
        <v>0</v>
      </c>
      <c r="F14" s="77">
        <f>VLOOKUP($A14,'[2]NNA ASB Summary CFI FISN Aug23'!$B:$H,7,0)</f>
        <v>0.98254799301919715</v>
      </c>
      <c r="G14" s="77">
        <f>VLOOKUP($A14,'[2]NNA ASB Summary CFI FISN Aug23'!$B:$I,8,0)</f>
        <v>0.98254799301919715</v>
      </c>
      <c r="H14" s="61">
        <f>VLOOKUP($A14,'NNA ASB Summary CFI FISN Aug23'!$B:$F,2,0)</f>
        <v>573</v>
      </c>
      <c r="I14" s="24">
        <f>VLOOKUP($A14,'NNA ASB Summary CFI FISN Aug23'!$B:$G,3,0)</f>
        <v>0</v>
      </c>
      <c r="J14" s="24">
        <f>VLOOKUP($A14,'NNA ASB Summary CFI FISN Aug23'!$B:$G,4,0)</f>
        <v>563</v>
      </c>
      <c r="K14" s="70">
        <f>VLOOKUP($A14,'NNA ASB Summary CFI FISN Aug23'!$B:$F,5,0)</f>
        <v>563</v>
      </c>
    </row>
    <row r="15" spans="1:12" customFormat="1">
      <c r="A15" s="47" t="s">
        <v>98</v>
      </c>
      <c r="B15" s="77">
        <f>VLOOKUP($A15,'[1]NNA ASB Summary CFI FISN Jul23'!$B:$H,6,0)</f>
        <v>0</v>
      </c>
      <c r="C15" s="77">
        <f>VLOOKUP($A15,'[1]NNA ASB Summary CFI FISN Jul23'!$B:$H,7,0)</f>
        <v>0.99530516431924887</v>
      </c>
      <c r="D15" s="77">
        <f>VLOOKUP($A15,'[1]NNA ASB Summary CFI FISN Jul23'!$B:$I,8,0)</f>
        <v>1</v>
      </c>
      <c r="E15" s="77">
        <f>VLOOKUP($A15,'[2]NNA ASB Summary CFI FISN Aug23'!$B:$H,6,0)</f>
        <v>0</v>
      </c>
      <c r="F15" s="77">
        <f>VLOOKUP($A15,'[2]NNA ASB Summary CFI FISN Aug23'!$B:$H,7,0)</f>
        <v>1</v>
      </c>
      <c r="G15" s="77">
        <f>VLOOKUP($A15,'[2]NNA ASB Summary CFI FISN Aug23'!$B:$I,8,0)</f>
        <v>1</v>
      </c>
      <c r="H15" s="61">
        <f>VLOOKUP($A15,'NNA ASB Summary CFI FISN Aug23'!$B:$F,2,0)</f>
        <v>1322</v>
      </c>
      <c r="I15" s="24">
        <f>VLOOKUP($A15,'NNA ASB Summary CFI FISN Aug23'!$B:$G,3,0)</f>
        <v>0</v>
      </c>
      <c r="J15" s="24">
        <f>VLOOKUP($A15,'NNA ASB Summary CFI FISN Aug23'!$B:$G,4,0)</f>
        <v>1322</v>
      </c>
      <c r="K15" s="70">
        <f>VLOOKUP($A15,'NNA ASB Summary CFI FISN Aug23'!$B:$F,5,0)</f>
        <v>1322</v>
      </c>
    </row>
    <row r="16" spans="1:12" customFormat="1">
      <c r="A16" s="47" t="s">
        <v>169</v>
      </c>
      <c r="B16" s="77">
        <f>VLOOKUP($A16,'[1]NNA ASB Summary CFI FISN Jul23'!$B:$H,6,0)</f>
        <v>0.15789473684210525</v>
      </c>
      <c r="C16" s="77">
        <f>VLOOKUP($A16,'[1]NNA ASB Summary CFI FISN Jul23'!$B:$H,7,0)</f>
        <v>1</v>
      </c>
      <c r="D16" s="77">
        <f>VLOOKUP($A16,'[1]NNA ASB Summary CFI FISN Jul23'!$B:$I,8,0)</f>
        <v>1</v>
      </c>
      <c r="E16" s="77">
        <f>VLOOKUP($A16,'[2]NNA ASB Summary CFI FISN Aug23'!$B:$H,6,0)</f>
        <v>0.15789473684210525</v>
      </c>
      <c r="F16" s="77">
        <f>VLOOKUP($A16,'[2]NNA ASB Summary CFI FISN Aug23'!$B:$H,7,0)</f>
        <v>1</v>
      </c>
      <c r="G16" s="77">
        <f>VLOOKUP($A16,'[2]NNA ASB Summary CFI FISN Aug23'!$B:$I,8,0)</f>
        <v>1</v>
      </c>
      <c r="H16" s="61">
        <f>VLOOKUP($A16,'NNA ASB Summary CFI FISN Aug23'!$B:$F,2,0)</f>
        <v>19</v>
      </c>
      <c r="I16" s="24">
        <f>VLOOKUP($A16,'NNA ASB Summary CFI FISN Aug23'!$B:$G,3,0)</f>
        <v>3</v>
      </c>
      <c r="J16" s="24">
        <f>VLOOKUP($A16,'NNA ASB Summary CFI FISN Aug23'!$B:$G,4,0)</f>
        <v>19</v>
      </c>
      <c r="K16" s="70">
        <f>VLOOKUP($A16,'NNA ASB Summary CFI FISN Aug23'!$B:$F,5,0)</f>
        <v>19</v>
      </c>
    </row>
    <row r="17" spans="1:11" customFormat="1">
      <c r="A17" s="263" t="s">
        <v>197</v>
      </c>
      <c r="B17" s="77">
        <f>VLOOKUP($A17,'[1]NNA ASB Summary CFI FISN Jul23'!$B:$H,6,0)</f>
        <v>0.54099341711549975</v>
      </c>
      <c r="C17" s="77">
        <f>VLOOKUP($A17,'[1]NNA ASB Summary CFI FISN Jul23'!$B:$H,7,0)</f>
        <v>0.97666068222621183</v>
      </c>
      <c r="D17" s="77">
        <f>VLOOKUP($A17,'[1]NNA ASB Summary CFI FISN Jul23'!$B:$I,8,0)</f>
        <v>1</v>
      </c>
      <c r="E17" s="77">
        <f>VLOOKUP($A17,'[2]NNA ASB Summary CFI FISN Aug23'!$B:$H,6,0)</f>
        <v>0.54002389486260449</v>
      </c>
      <c r="F17" s="77">
        <f>VLOOKUP($A17,'[2]NNA ASB Summary CFI FISN Aug23'!$B:$H,7,0)</f>
        <v>0.97670250896057342</v>
      </c>
      <c r="G17" s="77">
        <f>VLOOKUP($A17,'[2]NNA ASB Summary CFI FISN Aug23'!$B:$I,8,0)</f>
        <v>1</v>
      </c>
      <c r="H17" s="61">
        <f>VLOOKUP($A17,'NNA ASB Summary CFI FISN Aug23'!$B:$F,2,0)</f>
        <v>1674</v>
      </c>
      <c r="I17" s="24">
        <f>VLOOKUP($A17,'NNA ASB Summary CFI FISN Aug23'!$B:$G,3,0)</f>
        <v>904</v>
      </c>
      <c r="J17" s="24">
        <f>VLOOKUP($A17,'NNA ASB Summary CFI FISN Aug23'!$B:$G,4,0)</f>
        <v>1635</v>
      </c>
      <c r="K17" s="70">
        <f>VLOOKUP($A17,'NNA ASB Summary CFI FISN Aug23'!$B:$F,5,0)</f>
        <v>1674</v>
      </c>
    </row>
    <row r="18" spans="1:11" customFormat="1">
      <c r="A18" s="47" t="s">
        <v>78</v>
      </c>
      <c r="B18" s="77">
        <f>VLOOKUP($A18,'[1]NNA ASB Summary CFI FISN Jul23'!$B:$H,6,0)</f>
        <v>0.69843773965249023</v>
      </c>
      <c r="C18" s="77">
        <f>VLOOKUP($A18,'[1]NNA ASB Summary CFI FISN Jul23'!$B:$H,7,0)</f>
        <v>0.96730866145182848</v>
      </c>
      <c r="D18" s="77">
        <f>VLOOKUP($A18,'[1]NNA ASB Summary CFI FISN Jul23'!$B:$I,8,0)</f>
        <v>0.96443830934069541</v>
      </c>
      <c r="E18" s="77">
        <f>VLOOKUP($A18,'[2]NNA ASB Summary CFI FISN Aug23'!$B:$H,6,0)</f>
        <v>0.70900639407706545</v>
      </c>
      <c r="F18" s="77">
        <f>VLOOKUP($A18,'[2]NNA ASB Summary CFI FISN Aug23'!$B:$H,7,0)</f>
        <v>0.96863957597173145</v>
      </c>
      <c r="G18" s="77">
        <f>VLOOKUP($A18,'[2]NNA ASB Summary CFI FISN Aug23'!$B:$I,8,0)</f>
        <v>0.96586320040383644</v>
      </c>
      <c r="H18" s="61">
        <f>VLOOKUP($A18,'NNA ASB Summary CFI FISN Aug23'!$B:$F,2,0)</f>
        <v>47544</v>
      </c>
      <c r="I18" s="24">
        <f>VLOOKUP($A18,'NNA ASB Summary CFI FISN Aug23'!$B:$G,3,0)</f>
        <v>33709</v>
      </c>
      <c r="J18" s="24">
        <f>VLOOKUP($A18,'NNA ASB Summary CFI FISN Aug23'!$B:$G,4,0)</f>
        <v>46053</v>
      </c>
      <c r="K18" s="70">
        <f>VLOOKUP($A18,'NNA ASB Summary CFI FISN Aug23'!$B:$F,5,0)</f>
        <v>45921</v>
      </c>
    </row>
    <row r="19" spans="1:11">
      <c r="A19" s="47" t="s">
        <v>101</v>
      </c>
      <c r="B19" s="77">
        <f>VLOOKUP($A19,'[1]NNA ASB Summary CFI FISN Jul23'!$B:$H,6,0)</f>
        <v>0</v>
      </c>
      <c r="C19" s="77">
        <f>VLOOKUP($A19,'[1]NNA ASB Summary CFI FISN Jul23'!$B:$H,7,0)</f>
        <v>0.81952662721893488</v>
      </c>
      <c r="D19" s="77">
        <f>VLOOKUP($A19,'[1]NNA ASB Summary CFI FISN Jul23'!$B:$I,8,0)</f>
        <v>0.99260355029585801</v>
      </c>
      <c r="E19" s="77">
        <f>VLOOKUP($A19,'[2]NNA ASB Summary CFI FISN Aug23'!$B:$H,6,0)</f>
        <v>0</v>
      </c>
      <c r="F19" s="77">
        <f>VLOOKUP($A19,'[2]NNA ASB Summary CFI FISN Aug23'!$B:$H,7,0)</f>
        <v>0.81858407079646023</v>
      </c>
      <c r="G19" s="77">
        <f>VLOOKUP($A19,'[2]NNA ASB Summary CFI FISN Aug23'!$B:$I,8,0)</f>
        <v>0.99262536873156337</v>
      </c>
      <c r="H19" s="61">
        <f>VLOOKUP($A19,'NNA ASB Summary CFI FISN Aug23'!$B:$F,2,0)</f>
        <v>678</v>
      </c>
      <c r="I19" s="24">
        <f>VLOOKUP($A19,'NNA ASB Summary CFI FISN Aug23'!$B:$G,3,0)</f>
        <v>0</v>
      </c>
      <c r="J19" s="24">
        <f>VLOOKUP($A19,'NNA ASB Summary CFI FISN Aug23'!$B:$G,4,0)</f>
        <v>555</v>
      </c>
      <c r="K19" s="70">
        <f>VLOOKUP($A19,'NNA ASB Summary CFI FISN Aug23'!$B:$F,5,0)</f>
        <v>673</v>
      </c>
    </row>
    <row r="20" spans="1:11">
      <c r="A20" s="47" t="s">
        <v>578</v>
      </c>
      <c r="B20" s="77">
        <f>VLOOKUP($A20,'[1]NNA ASB Summary CFI FISN Jul23'!$B:$H,6,0)</f>
        <v>0</v>
      </c>
      <c r="C20" s="77">
        <f>VLOOKUP($A20,'[1]NNA ASB Summary CFI FISN Jul23'!$B:$H,7,0)</f>
        <v>1</v>
      </c>
      <c r="D20" s="77">
        <f>VLOOKUP($A20,'[1]NNA ASB Summary CFI FISN Jul23'!$B:$I,8,0)</f>
        <v>1</v>
      </c>
      <c r="E20" s="77">
        <f>VLOOKUP($A20,'[2]NNA ASB Summary CFI FISN Aug23'!$B:$H,6,0)</f>
        <v>0</v>
      </c>
      <c r="F20" s="77">
        <f>VLOOKUP($A20,'[2]NNA ASB Summary CFI FISN Aug23'!$B:$H,7,0)</f>
        <v>1</v>
      </c>
      <c r="G20" s="77">
        <f>VLOOKUP($A20,'[2]NNA ASB Summary CFI FISN Aug23'!$B:$I,8,0)</f>
        <v>1</v>
      </c>
      <c r="H20" s="61">
        <f>VLOOKUP($A20,'NNA ASB Summary CFI FISN Aug23'!$B:$F,2,0)</f>
        <v>75313</v>
      </c>
      <c r="I20" s="24">
        <f>VLOOKUP($A20,'NNA ASB Summary CFI FISN Aug23'!$B:$G,3,0)</f>
        <v>0</v>
      </c>
      <c r="J20" s="24">
        <f>VLOOKUP($A20,'NNA ASB Summary CFI FISN Aug23'!$B:$G,4,0)</f>
        <v>75313</v>
      </c>
      <c r="K20" s="70">
        <f>VLOOKUP($A20,'NNA ASB Summary CFI FISN Aug23'!$B:$F,5,0)</f>
        <v>75313</v>
      </c>
    </row>
    <row r="21" spans="1:11">
      <c r="A21" s="47" t="s">
        <v>180</v>
      </c>
      <c r="B21" s="77">
        <f>VLOOKUP($A21,'[1]NNA ASB Summary CFI FISN Jul23'!$B:$H,6,0)</f>
        <v>0</v>
      </c>
      <c r="C21" s="77">
        <f>VLOOKUP($A21,'[1]NNA ASB Summary CFI FISN Jul23'!$B:$H,7,0)</f>
        <v>1</v>
      </c>
      <c r="D21" s="77">
        <f>VLOOKUP($A21,'[1]NNA ASB Summary CFI FISN Jul23'!$B:$I,8,0)</f>
        <v>1</v>
      </c>
      <c r="E21" s="77">
        <f>VLOOKUP($A21,'[2]NNA ASB Summary CFI FISN Aug23'!$B:$H,6,0)</f>
        <v>0</v>
      </c>
      <c r="F21" s="77">
        <f>VLOOKUP($A21,'[2]NNA ASB Summary CFI FISN Aug23'!$B:$H,7,0)</f>
        <v>1</v>
      </c>
      <c r="G21" s="77">
        <f>VLOOKUP($A21,'[2]NNA ASB Summary CFI FISN Aug23'!$B:$I,8,0)</f>
        <v>1</v>
      </c>
      <c r="H21" s="61">
        <f>VLOOKUP($A21,'NNA ASB Summary CFI FISN Aug23'!$B:$F,2,0)</f>
        <v>17329</v>
      </c>
      <c r="I21" s="24">
        <f>VLOOKUP($A21,'NNA ASB Summary CFI FISN Aug23'!$B:$G,3,0)</f>
        <v>0</v>
      </c>
      <c r="J21" s="24">
        <f>VLOOKUP($A21,'NNA ASB Summary CFI FISN Aug23'!$B:$G,4,0)</f>
        <v>17329</v>
      </c>
      <c r="K21" s="70">
        <f>VLOOKUP($A21,'NNA ASB Summary CFI FISN Aug23'!$B:$F,5,0)</f>
        <v>17329</v>
      </c>
    </row>
    <row r="22" spans="1:11" ht="13.8" thickBot="1">
      <c r="A22" s="48" t="s">
        <v>93</v>
      </c>
      <c r="B22" s="77">
        <f>VLOOKUP($A22,'[1]NNA ASB Summary CFI FISN Jul23'!$B:$H,6,0)</f>
        <v>0</v>
      </c>
      <c r="C22" s="77">
        <f>VLOOKUP($A22,'[1]NNA ASB Summary CFI FISN Jul23'!$B:$H,7,0)</f>
        <v>1</v>
      </c>
      <c r="D22" s="77">
        <f>VLOOKUP($A22,'[1]NNA ASB Summary CFI FISN Jul23'!$B:$I,8,0)</f>
        <v>1</v>
      </c>
      <c r="E22" s="77">
        <f>VLOOKUP($A22,'[2]NNA ASB Summary CFI FISN Aug23'!$B:$H,6,0)</f>
        <v>0</v>
      </c>
      <c r="F22" s="77">
        <f>VLOOKUP($A22,'[2]NNA ASB Summary CFI FISN Aug23'!$B:$H,7,0)</f>
        <v>1</v>
      </c>
      <c r="G22" s="77">
        <f>VLOOKUP($A22,'[2]NNA ASB Summary CFI FISN Aug23'!$B:$I,8,0)</f>
        <v>1</v>
      </c>
      <c r="H22" s="61">
        <f>VLOOKUP($A22,'NNA ASB Summary CFI FISN Aug23'!$B:$F,2,0)</f>
        <v>2415</v>
      </c>
      <c r="I22" s="24">
        <f>VLOOKUP($A22,'NNA ASB Summary CFI FISN Aug23'!$B:$G,3,0)</f>
        <v>0</v>
      </c>
      <c r="J22" s="24">
        <f>VLOOKUP($A22,'NNA ASB Summary CFI FISN Aug23'!$B:$G,4,0)</f>
        <v>2415</v>
      </c>
      <c r="K22" s="70">
        <f>VLOOKUP($A22,'NNA ASB Summary CFI FISN Aug23'!$B:$F,5,0)</f>
        <v>2415</v>
      </c>
    </row>
    <row r="23" spans="1:11">
      <c r="B23" s="43"/>
      <c r="C23" s="43"/>
      <c r="D23" s="43"/>
      <c r="E23" s="43"/>
      <c r="F23" s="43"/>
      <c r="G23" s="43"/>
      <c r="H23" s="49">
        <f>SUM(H2:H22)</f>
        <v>1443422</v>
      </c>
      <c r="I23" s="49">
        <f t="shared" ref="I23:K23" si="0">SUM(I2:I22)</f>
        <v>62382</v>
      </c>
      <c r="J23" s="49">
        <f t="shared" si="0"/>
        <v>1401795</v>
      </c>
      <c r="K23" s="49">
        <f t="shared" si="0"/>
        <v>1438598</v>
      </c>
    </row>
    <row r="24" spans="1:11">
      <c r="B24" s="35"/>
      <c r="C24" s="35"/>
      <c r="D24" s="35"/>
      <c r="E24" s="35"/>
      <c r="F24" s="35"/>
      <c r="G24" s="35"/>
      <c r="H24" s="3"/>
      <c r="I24" s="35">
        <f>I23/H23</f>
        <v>4.3218130248811507E-2</v>
      </c>
      <c r="J24" s="35">
        <f>J23/H23</f>
        <v>0.97116089404207506</v>
      </c>
      <c r="K24" s="35">
        <f>K23/H23</f>
        <v>0.99665794202942726</v>
      </c>
    </row>
    <row r="27" spans="1:11" ht="13.8" thickBot="1">
      <c r="A27" s="39" t="s">
        <v>563</v>
      </c>
      <c r="B27" s="39"/>
      <c r="C27" s="117"/>
    </row>
    <row r="28" spans="1:11" ht="13.8" thickBot="1">
      <c r="A28" s="98" t="s">
        <v>564</v>
      </c>
      <c r="B28" s="99" t="s">
        <v>554</v>
      </c>
      <c r="C28" s="99" t="s">
        <v>555</v>
      </c>
      <c r="D28" s="100" t="s">
        <v>556</v>
      </c>
    </row>
    <row r="29" spans="1:11" ht="14.4">
      <c r="A29" s="101" t="s">
        <v>561</v>
      </c>
      <c r="B29" s="164">
        <v>1.4E-2</v>
      </c>
      <c r="C29" s="102">
        <v>0.9446</v>
      </c>
      <c r="D29" s="103">
        <v>0.97040000000000004</v>
      </c>
    </row>
    <row r="30" spans="1:11" ht="14.4">
      <c r="A30" s="112">
        <v>44197</v>
      </c>
      <c r="B30" s="165">
        <v>1.5299999999999999E-2</v>
      </c>
      <c r="C30" s="105">
        <v>0.94520000000000004</v>
      </c>
      <c r="D30" s="106">
        <v>0.97099999999999997</v>
      </c>
    </row>
    <row r="31" spans="1:11" ht="14.4">
      <c r="A31" s="118">
        <v>44228</v>
      </c>
      <c r="B31" s="161">
        <v>1.5427090005493851E-2</v>
      </c>
      <c r="C31" s="162">
        <v>0.94442601908417234</v>
      </c>
      <c r="D31" s="163">
        <v>0.97154463311450756</v>
      </c>
    </row>
    <row r="32" spans="1:11" ht="14.4">
      <c r="A32" s="119" t="s">
        <v>549</v>
      </c>
      <c r="B32" s="161">
        <v>1.565862551511096E-2</v>
      </c>
      <c r="C32" s="162">
        <v>0.95005962639112673</v>
      </c>
      <c r="D32" s="163">
        <v>0.97208213862481729</v>
      </c>
    </row>
    <row r="33" spans="1:4">
      <c r="A33" s="118">
        <v>44287</v>
      </c>
      <c r="B33" s="122">
        <v>1.5576567679355426E-2</v>
      </c>
      <c r="C33" s="72">
        <v>0.95470523814645691</v>
      </c>
      <c r="D33" s="123">
        <v>0.97176319314748361</v>
      </c>
    </row>
    <row r="34" spans="1:4">
      <c r="A34" s="119" t="s">
        <v>550</v>
      </c>
      <c r="B34" s="122">
        <v>1.5502581377816373E-2</v>
      </c>
      <c r="C34" s="72">
        <v>0.94977884129059342</v>
      </c>
      <c r="D34" s="123">
        <v>0.97862132475736963</v>
      </c>
    </row>
    <row r="35" spans="1:4">
      <c r="A35" s="118">
        <v>44348</v>
      </c>
      <c r="B35" s="122">
        <v>1.5490674963412243E-2</v>
      </c>
      <c r="C35" s="72">
        <v>0.95055048875608705</v>
      </c>
      <c r="D35" s="123">
        <v>0.97891700242118818</v>
      </c>
    </row>
    <row r="36" spans="1:4">
      <c r="A36" s="118">
        <v>44378</v>
      </c>
      <c r="B36" s="122">
        <v>3.556221800653369E-2</v>
      </c>
      <c r="C36" s="72">
        <v>0.95141803238722245</v>
      </c>
      <c r="D36" s="123">
        <v>0.97877742260664868</v>
      </c>
    </row>
    <row r="37" spans="1:4">
      <c r="A37" s="118">
        <v>44409</v>
      </c>
      <c r="B37" s="173">
        <v>3.5200000000000002E-2</v>
      </c>
      <c r="C37" s="171">
        <v>0.95220000000000005</v>
      </c>
      <c r="D37" s="172">
        <v>0.98429999999999995</v>
      </c>
    </row>
    <row r="38" spans="1:4">
      <c r="A38" s="118">
        <v>44440</v>
      </c>
      <c r="B38" s="122">
        <v>3.5394652189623413E-2</v>
      </c>
      <c r="C38" s="72">
        <v>0.95359333550724001</v>
      </c>
      <c r="D38" s="123">
        <v>0.98550459604995289</v>
      </c>
    </row>
    <row r="39" spans="1:4">
      <c r="A39" s="119" t="s">
        <v>551</v>
      </c>
      <c r="B39" s="122">
        <v>3.5400000000000001E-2</v>
      </c>
      <c r="C39" s="72">
        <v>0.9503273612405978</v>
      </c>
      <c r="D39" s="123">
        <v>0.98610718549485965</v>
      </c>
    </row>
    <row r="40" spans="1:4">
      <c r="A40" s="118">
        <v>44501</v>
      </c>
      <c r="B40" s="122">
        <v>3.5400000000000001E-2</v>
      </c>
      <c r="C40" s="72">
        <v>0.94831451413500367</v>
      </c>
      <c r="D40" s="123">
        <v>0.98650581059919229</v>
      </c>
    </row>
    <row r="41" spans="1:4" ht="13.8" thickBot="1">
      <c r="A41" s="120" t="s">
        <v>552</v>
      </c>
      <c r="B41" s="223">
        <v>3.545020541933952E-2</v>
      </c>
      <c r="C41" s="220">
        <v>0.98135432610161155</v>
      </c>
      <c r="D41" s="221">
        <v>0.98994102408642448</v>
      </c>
    </row>
    <row r="42" spans="1:4">
      <c r="A42" s="232">
        <v>44562</v>
      </c>
      <c r="B42" s="166">
        <v>3.501617065486963E-2</v>
      </c>
      <c r="C42" s="167">
        <v>0.98151581037603053</v>
      </c>
      <c r="D42" s="168">
        <v>0.99003053991554391</v>
      </c>
    </row>
    <row r="43" spans="1:4">
      <c r="A43" s="118">
        <v>44593</v>
      </c>
      <c r="B43" s="122">
        <v>3.7541466483642184E-2</v>
      </c>
      <c r="C43" s="72">
        <v>0.98196207961564863</v>
      </c>
      <c r="D43" s="123">
        <v>0.99014813543811486</v>
      </c>
    </row>
    <row r="44" spans="1:4">
      <c r="A44" s="119" t="s">
        <v>566</v>
      </c>
      <c r="B44" s="122">
        <v>3.640068678299202E-2</v>
      </c>
      <c r="C44" s="72">
        <v>0.9825046587571763</v>
      </c>
      <c r="D44" s="123">
        <v>0.99044385430219639</v>
      </c>
    </row>
    <row r="45" spans="1:4">
      <c r="A45" s="118">
        <v>44652</v>
      </c>
      <c r="B45" s="122">
        <v>3.5740215327260794E-2</v>
      </c>
      <c r="C45" s="72">
        <v>0.9828273262255498</v>
      </c>
      <c r="D45" s="123">
        <v>0.99058003817226759</v>
      </c>
    </row>
    <row r="46" spans="1:4">
      <c r="A46" s="119" t="s">
        <v>567</v>
      </c>
      <c r="B46" s="122">
        <v>3.7107415805192688E-2</v>
      </c>
      <c r="C46" s="72">
        <v>0.98328500751384473</v>
      </c>
      <c r="D46" s="123">
        <v>0.99095499642287999</v>
      </c>
    </row>
    <row r="47" spans="1:4">
      <c r="A47" s="118">
        <v>44713</v>
      </c>
      <c r="B47" s="122">
        <v>3.5797282884205514E-2</v>
      </c>
      <c r="C47" s="72">
        <v>0.98393060580017189</v>
      </c>
      <c r="D47" s="123">
        <v>0.9951250356582837</v>
      </c>
    </row>
    <row r="48" spans="1:4">
      <c r="A48" s="118">
        <v>44743</v>
      </c>
      <c r="B48" s="122">
        <v>3.5799999999999998E-2</v>
      </c>
      <c r="C48" s="72">
        <v>0.96910129245566579</v>
      </c>
      <c r="D48" s="123">
        <v>0.98952509768560259</v>
      </c>
    </row>
    <row r="49" spans="1:4">
      <c r="A49" s="118">
        <v>44774</v>
      </c>
      <c r="B49" s="122">
        <v>3.5799999999999998E-2</v>
      </c>
      <c r="C49" s="72">
        <v>0.97010881974934926</v>
      </c>
      <c r="D49" s="123">
        <v>0.98993841376295821</v>
      </c>
    </row>
    <row r="50" spans="1:4">
      <c r="A50" s="118">
        <v>44805</v>
      </c>
      <c r="B50" s="122">
        <v>4.1850854375448228E-2</v>
      </c>
      <c r="C50" s="72">
        <v>0.98386984125361776</v>
      </c>
      <c r="D50" s="123">
        <v>0.99427122992247507</v>
      </c>
    </row>
    <row r="51" spans="1:4">
      <c r="A51" s="119" t="s">
        <v>568</v>
      </c>
      <c r="B51" s="122">
        <v>4.1385554288780095E-2</v>
      </c>
      <c r="C51" s="72">
        <v>0.98412832807994099</v>
      </c>
      <c r="D51" s="123">
        <v>0.99437663469921533</v>
      </c>
    </row>
    <row r="52" spans="1:4">
      <c r="A52" s="118">
        <v>44866</v>
      </c>
      <c r="B52" s="122">
        <v>4.1034016550364809E-2</v>
      </c>
      <c r="C52" s="72">
        <v>0.98447204205068417</v>
      </c>
      <c r="D52" s="123">
        <v>0.99449113736409245</v>
      </c>
    </row>
    <row r="53" spans="1:4" ht="13.8" thickBot="1">
      <c r="A53" s="120" t="s">
        <v>569</v>
      </c>
      <c r="B53" s="223">
        <v>4.1172244834845523E-2</v>
      </c>
      <c r="C53" s="220">
        <v>0.98475379443756317</v>
      </c>
      <c r="D53" s="221">
        <v>0.99458558766064853</v>
      </c>
    </row>
    <row r="54" spans="1:4">
      <c r="A54" s="331">
        <v>44927</v>
      </c>
      <c r="B54" s="166">
        <v>4.1118447106382842E-2</v>
      </c>
      <c r="C54" s="167">
        <v>0.98238278688264902</v>
      </c>
      <c r="D54" s="168">
        <v>0.99455159784946923</v>
      </c>
    </row>
    <row r="55" spans="1:4">
      <c r="A55" s="332">
        <v>44958</v>
      </c>
      <c r="B55" s="122">
        <v>4.0515706566961122E-2</v>
      </c>
      <c r="C55" s="72">
        <v>0.98010124471812166</v>
      </c>
      <c r="D55" s="123">
        <v>0.99492924181124853</v>
      </c>
    </row>
    <row r="56" spans="1:4">
      <c r="A56" s="333" t="s">
        <v>615</v>
      </c>
      <c r="B56" s="122">
        <v>3.9810282793892954E-2</v>
      </c>
      <c r="C56" s="72">
        <v>0.97745534783383436</v>
      </c>
      <c r="D56" s="123">
        <v>0.99504248164057618</v>
      </c>
    </row>
    <row r="57" spans="1:4">
      <c r="A57" s="332">
        <v>45017</v>
      </c>
      <c r="B57" s="122">
        <v>3.6940420975404738E-2</v>
      </c>
      <c r="C57" s="72">
        <v>0.97591636332853637</v>
      </c>
      <c r="D57" s="123">
        <v>0.99603766887802758</v>
      </c>
    </row>
    <row r="58" spans="1:4">
      <c r="A58" s="333" t="s">
        <v>616</v>
      </c>
      <c r="B58" s="122">
        <v>3.7039678300570075E-2</v>
      </c>
      <c r="C58" s="72">
        <v>0.97396088784618273</v>
      </c>
      <c r="D58" s="123">
        <v>0.996121385356738</v>
      </c>
    </row>
    <row r="59" spans="1:4">
      <c r="A59" s="332">
        <v>45078</v>
      </c>
      <c r="B59" s="122">
        <v>3.8227037724461933E-2</v>
      </c>
      <c r="C59" s="72">
        <v>0.97280403880425348</v>
      </c>
      <c r="D59" s="123">
        <v>0.99621184387024586</v>
      </c>
    </row>
    <row r="60" spans="1:4">
      <c r="A60" s="332">
        <v>45108</v>
      </c>
      <c r="B60" s="122">
        <v>3.9923215444153635E-2</v>
      </c>
      <c r="C60" s="72">
        <v>0.97108625260049664</v>
      </c>
      <c r="D60" s="123">
        <v>0.99662774310448965</v>
      </c>
    </row>
    <row r="61" spans="1:4">
      <c r="A61" s="332">
        <v>45139</v>
      </c>
      <c r="B61" s="122">
        <v>4.3218130248811507E-2</v>
      </c>
      <c r="C61" s="72">
        <v>0.97116089404207506</v>
      </c>
      <c r="D61" s="123">
        <v>0.99665794202942726</v>
      </c>
    </row>
    <row r="62" spans="1:4">
      <c r="A62" s="332">
        <v>45170</v>
      </c>
      <c r="B62" s="81"/>
      <c r="C62" s="85"/>
      <c r="D62" s="310"/>
    </row>
    <row r="63" spans="1:4">
      <c r="A63" s="333" t="s">
        <v>617</v>
      </c>
      <c r="B63" s="81"/>
      <c r="C63" s="85"/>
      <c r="D63" s="310"/>
    </row>
    <row r="64" spans="1:4">
      <c r="A64" s="332">
        <v>45231</v>
      </c>
      <c r="B64" s="81"/>
      <c r="C64" s="85"/>
      <c r="D64" s="310"/>
    </row>
    <row r="65" spans="1:4" ht="13.8" thickBot="1">
      <c r="A65" s="334" t="s">
        <v>618</v>
      </c>
      <c r="B65" s="141"/>
      <c r="C65" s="311"/>
      <c r="D65" s="313"/>
    </row>
  </sheetData>
  <autoFilter ref="B1:K1"/>
  <conditionalFormatting sqref="B2:G22">
    <cfRule type="cellIs" dxfId="11" priority="1" operator="greaterThan">
      <formula>0.89</formula>
    </cfRule>
    <cfRule type="cellIs" dxfId="10" priority="2" operator="between">
      <formula>0.5</formula>
      <formula>0.9</formula>
    </cfRule>
    <cfRule type="cellIs" dxfId="9" priority="3" operator="between">
      <formula>0</formula>
      <formula>0.5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L77"/>
  <sheetViews>
    <sheetView workbookViewId="0">
      <pane ySplit="1" topLeftCell="A32" activePane="bottomLeft" state="frozen"/>
      <selection pane="bottomLeft" activeCell="B37" sqref="B37:G37"/>
    </sheetView>
  </sheetViews>
  <sheetFormatPr baseColWidth="10" defaultColWidth="9.21875" defaultRowHeight="13.2"/>
  <cols>
    <col min="1" max="1" width="20.21875" customWidth="1"/>
    <col min="2" max="2" width="17" customWidth="1"/>
    <col min="3" max="3" width="17.21875" bestFit="1" customWidth="1"/>
    <col min="4" max="4" width="18.5546875" bestFit="1" customWidth="1"/>
    <col min="5" max="5" width="17" customWidth="1"/>
    <col min="6" max="6" width="17.21875" bestFit="1" customWidth="1"/>
    <col min="7" max="7" width="18.5546875" bestFit="1" customWidth="1"/>
    <col min="8" max="8" width="13.5546875" bestFit="1" customWidth="1"/>
  </cols>
  <sheetData>
    <row r="1" spans="1:12" s="2" customFormat="1" ht="26.4">
      <c r="A1" s="1" t="s">
        <v>0</v>
      </c>
      <c r="B1" s="64" t="s">
        <v>639</v>
      </c>
      <c r="C1" s="66" t="s">
        <v>640</v>
      </c>
      <c r="D1" s="65" t="s">
        <v>641</v>
      </c>
      <c r="E1" s="64" t="s">
        <v>676</v>
      </c>
      <c r="F1" s="66" t="s">
        <v>677</v>
      </c>
      <c r="G1" s="65" t="s">
        <v>678</v>
      </c>
      <c r="H1" s="53" t="s">
        <v>419</v>
      </c>
      <c r="I1" s="52" t="s">
        <v>423</v>
      </c>
      <c r="J1" s="50" t="s">
        <v>420</v>
      </c>
      <c r="K1" s="50" t="s">
        <v>421</v>
      </c>
    </row>
    <row r="2" spans="1:12">
      <c r="A2" s="9" t="s">
        <v>1</v>
      </c>
      <c r="B2" s="77">
        <f>VLOOKUP($A2,'[1]NNA ASB Summary CFI FISN Jul23'!$B:$H,6,0)</f>
        <v>0</v>
      </c>
      <c r="C2" s="77">
        <f>VLOOKUP($A2,'[1]NNA ASB Summary CFI FISN Jul23'!$B:$H,7,0)</f>
        <v>1</v>
      </c>
      <c r="D2" s="77">
        <f>VLOOKUP($A2,'[1]NNA ASB Summary CFI FISN Jul23'!$B:$I,8,0)</f>
        <v>1</v>
      </c>
      <c r="E2" s="77">
        <f>VLOOKUP($A2,'[2]NNA ASB Summary CFI FISN Aug23'!$B:$H,6,0)</f>
        <v>0</v>
      </c>
      <c r="F2" s="77">
        <f>VLOOKUP($A2,'[2]NNA ASB Summary CFI FISN Aug23'!$B:$H,7,0)</f>
        <v>1</v>
      </c>
      <c r="G2" s="77">
        <f>VLOOKUP($A2,'[2]NNA ASB Summary CFI FISN Aug23'!$B:$I,8,0)</f>
        <v>1</v>
      </c>
      <c r="H2" s="61">
        <f>VLOOKUP($A2,'NNA ASB Summary CFI FISN Aug23'!$B:$F,2,0)</f>
        <v>125</v>
      </c>
      <c r="I2" s="24">
        <f>VLOOKUP($A2,'NNA ASB Summary CFI FISN Aug23'!$B:$G,3,0)</f>
        <v>0</v>
      </c>
      <c r="J2" s="24">
        <f>VLOOKUP($A2,'NNA ASB Summary CFI FISN Aug23'!$B:$G,4,0)</f>
        <v>125</v>
      </c>
      <c r="K2" s="70">
        <f>VLOOKUP($A2,'NNA ASB Summary CFI FISN Aug23'!$B:$F,5,0)</f>
        <v>125</v>
      </c>
      <c r="L2" s="70" t="s">
        <v>564</v>
      </c>
    </row>
    <row r="3" spans="1:12">
      <c r="A3" s="9" t="s">
        <v>2</v>
      </c>
      <c r="B3" s="77">
        <f>VLOOKUP($A3,'[1]NNA ASB Summary CFI FISN Jul23'!$B:$H,6,0)</f>
        <v>0</v>
      </c>
      <c r="C3" s="77">
        <f>VLOOKUP($A3,'[1]NNA ASB Summary CFI FISN Jul23'!$B:$H,7,0)</f>
        <v>1</v>
      </c>
      <c r="D3" s="77">
        <f>VLOOKUP($A3,'[1]NNA ASB Summary CFI FISN Jul23'!$B:$I,8,0)</f>
        <v>1</v>
      </c>
      <c r="E3" s="77">
        <f>VLOOKUP($A3,'[2]NNA ASB Summary CFI FISN Aug23'!$B:$H,6,0)</f>
        <v>0</v>
      </c>
      <c r="F3" s="77">
        <f>VLOOKUP($A3,'[2]NNA ASB Summary CFI FISN Aug23'!$B:$H,7,0)</f>
        <v>1</v>
      </c>
      <c r="G3" s="77">
        <f>VLOOKUP($A3,'[2]NNA ASB Summary CFI FISN Aug23'!$B:$I,8,0)</f>
        <v>1</v>
      </c>
      <c r="H3" s="61">
        <f>VLOOKUP($A3,'NNA ASB Summary CFI FISN Aug23'!$B:$F,2,0)</f>
        <v>486</v>
      </c>
      <c r="I3" s="24">
        <f>VLOOKUP($A3,'NNA ASB Summary CFI FISN Aug23'!$B:$G,3,0)</f>
        <v>0</v>
      </c>
      <c r="J3" s="24">
        <f>VLOOKUP($A3,'NNA ASB Summary CFI FISN Aug23'!$B:$G,4,0)</f>
        <v>486</v>
      </c>
      <c r="K3" s="70">
        <f>VLOOKUP($A3,'NNA ASB Summary CFI FISN Aug23'!$B:$F,5,0)</f>
        <v>486</v>
      </c>
    </row>
    <row r="4" spans="1:12">
      <c r="A4" s="9" t="s">
        <v>6</v>
      </c>
      <c r="B4" s="77">
        <f>VLOOKUP($A4,'[1]NNA ASB Summary CFI FISN Jul23'!$B:$H,6,0)</f>
        <v>0</v>
      </c>
      <c r="C4" s="77">
        <f>VLOOKUP($A4,'[1]NNA ASB Summary CFI FISN Jul23'!$B:$H,7,0)</f>
        <v>0.97315982106547372</v>
      </c>
      <c r="D4" s="77">
        <f>VLOOKUP($A4,'[1]NNA ASB Summary CFI FISN Jul23'!$B:$I,8,0)</f>
        <v>0.97559983733224886</v>
      </c>
      <c r="E4" s="77">
        <f>VLOOKUP($A4,'[2]NNA ASB Summary CFI FISN Aug23'!$B:$H,6,0)</f>
        <v>0</v>
      </c>
      <c r="F4" s="77">
        <f>VLOOKUP($A4,'[2]NNA ASB Summary CFI FISN Aug23'!$B:$H,7,0)</f>
        <v>0.97345132743362828</v>
      </c>
      <c r="G4" s="77">
        <f>VLOOKUP($A4,'[2]NNA ASB Summary CFI FISN Aug23'!$B:$I,8,0)</f>
        <v>0.97586484312148025</v>
      </c>
      <c r="H4" s="61">
        <f>VLOOKUP($A4,'NNA ASB Summary CFI FISN Aug23'!$B:$F,2,0)</f>
        <v>2486</v>
      </c>
      <c r="I4" s="24">
        <f>VLOOKUP($A4,'NNA ASB Summary CFI FISN Aug23'!$B:$G,3,0)</f>
        <v>0</v>
      </c>
      <c r="J4" s="24">
        <f>VLOOKUP($A4,'NNA ASB Summary CFI FISN Aug23'!$B:$G,4,0)</f>
        <v>2420</v>
      </c>
      <c r="K4" s="70">
        <f>VLOOKUP($A4,'NNA ASB Summary CFI FISN Aug23'!$B:$F,5,0)</f>
        <v>2426</v>
      </c>
    </row>
    <row r="5" spans="1:12">
      <c r="A5" s="9" t="s">
        <v>7</v>
      </c>
      <c r="B5" s="77">
        <f>VLOOKUP($A5,'[1]NNA ASB Summary CFI FISN Jul23'!$B:$H,6,0)</f>
        <v>0.81766917293233088</v>
      </c>
      <c r="C5" s="77">
        <f>VLOOKUP($A5,'[1]NNA ASB Summary CFI FISN Jul23'!$B:$H,7,0)</f>
        <v>1</v>
      </c>
      <c r="D5" s="77">
        <f>VLOOKUP($A5,'[1]NNA ASB Summary CFI FISN Jul23'!$B:$I,8,0)</f>
        <v>1</v>
      </c>
      <c r="E5" s="77">
        <f>VLOOKUP($A5,'[2]NNA ASB Summary CFI FISN Aug23'!$B:$H,6,0)</f>
        <v>0.81766917293233088</v>
      </c>
      <c r="F5" s="77">
        <f>VLOOKUP($A5,'[2]NNA ASB Summary CFI FISN Aug23'!$B:$H,7,0)</f>
        <v>1</v>
      </c>
      <c r="G5" s="77">
        <f>VLOOKUP($A5,'[2]NNA ASB Summary CFI FISN Aug23'!$B:$I,8,0)</f>
        <v>1</v>
      </c>
      <c r="H5" s="61">
        <f>VLOOKUP($A5,'NNA ASB Summary CFI FISN Aug23'!$B:$F,2,0)</f>
        <v>532</v>
      </c>
      <c r="I5" s="24">
        <f>VLOOKUP($A5,'NNA ASB Summary CFI FISN Aug23'!$B:$G,3,0)</f>
        <v>435</v>
      </c>
      <c r="J5" s="24">
        <f>VLOOKUP($A5,'NNA ASB Summary CFI FISN Aug23'!$B:$G,4,0)</f>
        <v>532</v>
      </c>
      <c r="K5" s="70">
        <f>VLOOKUP($A5,'NNA ASB Summary CFI FISN Aug23'!$B:$F,5,0)</f>
        <v>532</v>
      </c>
    </row>
    <row r="6" spans="1:12">
      <c r="A6" s="9" t="s">
        <v>13</v>
      </c>
      <c r="B6" s="77">
        <f>VLOOKUP($A6,'[1]NNA ASB Summary CFI FISN Jul23'!$B:$H,6,0)</f>
        <v>0</v>
      </c>
      <c r="C6" s="77">
        <f>VLOOKUP($A6,'[1]NNA ASB Summary CFI FISN Jul23'!$B:$H,7,0)</f>
        <v>0.99572649572649574</v>
      </c>
      <c r="D6" s="77">
        <f>VLOOKUP($A6,'[1]NNA ASB Summary CFI FISN Jul23'!$B:$I,8,0)</f>
        <v>0.99572649572649574</v>
      </c>
      <c r="E6" s="77">
        <f>VLOOKUP($A6,'[2]NNA ASB Summary CFI FISN Aug23'!$B:$H,6,0)</f>
        <v>0</v>
      </c>
      <c r="F6" s="77">
        <f>VLOOKUP($A6,'[2]NNA ASB Summary CFI FISN Aug23'!$B:$H,7,0)</f>
        <v>0.99572649572649574</v>
      </c>
      <c r="G6" s="77">
        <f>VLOOKUP($A6,'[2]NNA ASB Summary CFI FISN Aug23'!$B:$I,8,0)</f>
        <v>0.99572649572649574</v>
      </c>
      <c r="H6" s="61">
        <f>VLOOKUP($A6,'NNA ASB Summary CFI FISN Aug23'!$B:$F,2,0)</f>
        <v>234</v>
      </c>
      <c r="I6" s="24">
        <f>VLOOKUP($A6,'NNA ASB Summary CFI FISN Aug23'!$B:$G,3,0)</f>
        <v>0</v>
      </c>
      <c r="J6" s="24">
        <f>VLOOKUP($A6,'NNA ASB Summary CFI FISN Aug23'!$B:$G,4,0)</f>
        <v>233</v>
      </c>
      <c r="K6" s="70">
        <f>VLOOKUP($A6,'NNA ASB Summary CFI FISN Aug23'!$B:$F,5,0)</f>
        <v>233</v>
      </c>
    </row>
    <row r="7" spans="1:12">
      <c r="A7" s="9" t="s">
        <v>16</v>
      </c>
      <c r="B7" s="77">
        <f>VLOOKUP($A7,'[1]NNA ASB Summary CFI FISN Jul23'!$B:$H,6,0)</f>
        <v>0</v>
      </c>
      <c r="C7" s="77">
        <f>VLOOKUP($A7,'[1]NNA ASB Summary CFI FISN Jul23'!$B:$H,7,0)</f>
        <v>1</v>
      </c>
      <c r="D7" s="77">
        <f>VLOOKUP($A7,'[1]NNA ASB Summary CFI FISN Jul23'!$B:$I,8,0)</f>
        <v>1</v>
      </c>
      <c r="E7" s="77">
        <f>VLOOKUP($A7,'[2]NNA ASB Summary CFI FISN Aug23'!$B:$H,6,0)</f>
        <v>0</v>
      </c>
      <c r="F7" s="77">
        <f>VLOOKUP($A7,'[2]NNA ASB Summary CFI FISN Aug23'!$B:$H,7,0)</f>
        <v>1</v>
      </c>
      <c r="G7" s="77">
        <f>VLOOKUP($A7,'[2]NNA ASB Summary CFI FISN Aug23'!$B:$I,8,0)</f>
        <v>1</v>
      </c>
      <c r="H7" s="61">
        <f>VLOOKUP($A7,'NNA ASB Summary CFI FISN Aug23'!$B:$F,2,0)</f>
        <v>243</v>
      </c>
      <c r="I7" s="24">
        <f>VLOOKUP($A7,'NNA ASB Summary CFI FISN Aug23'!$B:$G,3,0)</f>
        <v>0</v>
      </c>
      <c r="J7" s="24">
        <f>VLOOKUP($A7,'NNA ASB Summary CFI FISN Aug23'!$B:$G,4,0)</f>
        <v>243</v>
      </c>
      <c r="K7" s="70">
        <f>VLOOKUP($A7,'NNA ASB Summary CFI FISN Aug23'!$B:$F,5,0)</f>
        <v>243</v>
      </c>
    </row>
    <row r="8" spans="1:12" ht="14.4">
      <c r="A8" s="22" t="s">
        <v>123</v>
      </c>
      <c r="B8" s="77">
        <f>VLOOKUP($A8,'[1]NNA ASB Summary CFI FISN Jul23'!$B:$H,6,0)</f>
        <v>0</v>
      </c>
      <c r="C8" s="77">
        <f>VLOOKUP($A8,'[1]NNA ASB Summary CFI FISN Jul23'!$B:$H,7,0)</f>
        <v>1</v>
      </c>
      <c r="D8" s="77">
        <f>VLOOKUP($A8,'[1]NNA ASB Summary CFI FISN Jul23'!$B:$I,8,0)</f>
        <v>0</v>
      </c>
      <c r="E8" s="77">
        <f>VLOOKUP($A8,'[2]NNA ASB Summary CFI FISN Aug23'!$B:$H,6,0)</f>
        <v>0</v>
      </c>
      <c r="F8" s="77">
        <f>VLOOKUP($A8,'[2]NNA ASB Summary CFI FISN Aug23'!$B:$H,7,0)</f>
        <v>1</v>
      </c>
      <c r="G8" s="77">
        <f>VLOOKUP($A8,'[2]NNA ASB Summary CFI FISN Aug23'!$B:$I,8,0)</f>
        <v>0</v>
      </c>
      <c r="H8" s="61">
        <f>VLOOKUP($A8,'NNA ASB Summary CFI FISN Aug23'!$B:$F,2,0)</f>
        <v>2</v>
      </c>
      <c r="I8" s="24">
        <f>VLOOKUP($A8,'NNA ASB Summary CFI FISN Aug23'!$B:$G,3,0)</f>
        <v>0</v>
      </c>
      <c r="J8" s="24">
        <f>VLOOKUP($A8,'NNA ASB Summary CFI FISN Aug23'!$B:$G,4,0)</f>
        <v>2</v>
      </c>
      <c r="K8" s="70">
        <f>VLOOKUP($A8,'NNA ASB Summary CFI FISN Aug23'!$B:$F,5,0)</f>
        <v>0</v>
      </c>
    </row>
    <row r="9" spans="1:12">
      <c r="A9" s="9" t="s">
        <v>22</v>
      </c>
      <c r="B9" s="77">
        <f>VLOOKUP($A9,'[1]NNA ASB Summary CFI FISN Jul23'!$B:$H,6,0)</f>
        <v>0</v>
      </c>
      <c r="C9" s="77">
        <f>VLOOKUP($A9,'[1]NNA ASB Summary CFI FISN Jul23'!$B:$H,7,0)</f>
        <v>0.99122807017543857</v>
      </c>
      <c r="D9" s="77">
        <f>VLOOKUP($A9,'[1]NNA ASB Summary CFI FISN Jul23'!$B:$I,8,0)</f>
        <v>0.99415204678362568</v>
      </c>
      <c r="E9" s="77">
        <f>VLOOKUP($A9,'[2]NNA ASB Summary CFI FISN Aug23'!$B:$H,6,0)</f>
        <v>0</v>
      </c>
      <c r="F9" s="77">
        <f>VLOOKUP($A9,'[2]NNA ASB Summary CFI FISN Aug23'!$B:$H,7,0)</f>
        <v>0.99122807017543857</v>
      </c>
      <c r="G9" s="77">
        <f>VLOOKUP($A9,'[2]NNA ASB Summary CFI FISN Aug23'!$B:$I,8,0)</f>
        <v>0.99415204678362568</v>
      </c>
      <c r="H9" s="61">
        <f>VLOOKUP($A9,'NNA ASB Summary CFI FISN Aug23'!$B:$F,2,0)</f>
        <v>342</v>
      </c>
      <c r="I9" s="24">
        <f>VLOOKUP($A9,'NNA ASB Summary CFI FISN Aug23'!$B:$G,3,0)</f>
        <v>0</v>
      </c>
      <c r="J9" s="24">
        <f>VLOOKUP($A9,'NNA ASB Summary CFI FISN Aug23'!$B:$G,4,0)</f>
        <v>339</v>
      </c>
      <c r="K9" s="70">
        <f>VLOOKUP($A9,'NNA ASB Summary CFI FISN Aug23'!$B:$F,5,0)</f>
        <v>340</v>
      </c>
    </row>
    <row r="10" spans="1:12">
      <c r="A10" s="32" t="s">
        <v>105</v>
      </c>
      <c r="B10" s="77">
        <f>VLOOKUP($A10,'[1]NNA ASB Summary CFI FISN Jul23'!$B:$H,6,0)</f>
        <v>0</v>
      </c>
      <c r="C10" s="77">
        <f>VLOOKUP($A10,'[1]NNA ASB Summary CFI FISN Jul23'!$B:$H,7,0)</f>
        <v>0.99837104713339708</v>
      </c>
      <c r="D10" s="77">
        <f>VLOOKUP($A10,'[1]NNA ASB Summary CFI FISN Jul23'!$B:$I,8,0)</f>
        <v>0.99840645915223625</v>
      </c>
      <c r="E10" s="77">
        <f>VLOOKUP($A10,'[2]NNA ASB Summary CFI FISN Aug23'!$B:$H,6,0)</f>
        <v>0</v>
      </c>
      <c r="F10" s="77">
        <f>VLOOKUP($A10,'[2]NNA ASB Summary CFI FISN Aug23'!$B:$H,7,0)</f>
        <v>0.99837104713339708</v>
      </c>
      <c r="G10" s="77">
        <f>VLOOKUP($A10,'[2]NNA ASB Summary CFI FISN Aug23'!$B:$I,8,0)</f>
        <v>0.99840645915223625</v>
      </c>
      <c r="H10" s="61">
        <f>VLOOKUP($A10,'NNA ASB Summary CFI FISN Aug23'!$B:$F,2,0)</f>
        <v>28239</v>
      </c>
      <c r="I10" s="24">
        <f>VLOOKUP($A10,'NNA ASB Summary CFI FISN Aug23'!$B:$G,3,0)</f>
        <v>0</v>
      </c>
      <c r="J10" s="24">
        <f>VLOOKUP($A10,'NNA ASB Summary CFI FISN Aug23'!$B:$G,4,0)</f>
        <v>28193</v>
      </c>
      <c r="K10" s="70">
        <f>VLOOKUP($A10,'NNA ASB Summary CFI FISN Aug23'!$B:$F,5,0)</f>
        <v>28194</v>
      </c>
    </row>
    <row r="11" spans="1:12">
      <c r="A11" s="8" t="s">
        <v>542</v>
      </c>
      <c r="B11" s="77">
        <f>VLOOKUP($A11,'[1]NNA ASB Summary CFI FISN Jul23'!$B:$H,6,0)</f>
        <v>0</v>
      </c>
      <c r="C11" s="77">
        <f>VLOOKUP($A11,'[1]NNA ASB Summary CFI FISN Jul23'!$B:$H,7,0)</f>
        <v>0.88601036269430056</v>
      </c>
      <c r="D11" s="77">
        <f>VLOOKUP($A11,'[1]NNA ASB Summary CFI FISN Jul23'!$B:$I,8,0)</f>
        <v>0.97927461139896377</v>
      </c>
      <c r="E11" s="77">
        <f>VLOOKUP($A11,'[2]NNA ASB Summary CFI FISN Aug23'!$B:$H,6,0)</f>
        <v>0</v>
      </c>
      <c r="F11" s="77">
        <f>VLOOKUP($A11,'[2]NNA ASB Summary CFI FISN Aug23'!$B:$H,7,0)</f>
        <v>0.77777777777777779</v>
      </c>
      <c r="G11" s="77">
        <f>VLOOKUP($A11,'[2]NNA ASB Summary CFI FISN Aug23'!$B:$I,8,0)</f>
        <v>0.95959595959595956</v>
      </c>
      <c r="H11" s="61">
        <f>VLOOKUP($A11,'NNA ASB Summary CFI FISN Aug23'!$B:$F,2,0)</f>
        <v>99</v>
      </c>
      <c r="I11" s="24">
        <f>VLOOKUP($A11,'NNA ASB Summary CFI FISN Aug23'!$B:$G,3,0)</f>
        <v>0</v>
      </c>
      <c r="J11" s="24">
        <f>VLOOKUP($A11,'NNA ASB Summary CFI FISN Aug23'!$B:$G,4,0)</f>
        <v>77</v>
      </c>
      <c r="K11" s="70">
        <f>VLOOKUP($A11,'NNA ASB Summary CFI FISN Aug23'!$B:$F,5,0)</f>
        <v>95</v>
      </c>
    </row>
    <row r="12" spans="1:12">
      <c r="A12" s="9" t="s">
        <v>35</v>
      </c>
      <c r="B12" s="77">
        <f>VLOOKUP($A12,'[1]NNA ASB Summary CFI FISN Jul23'!$B:$H,6,0)</f>
        <v>0.65771812080536918</v>
      </c>
      <c r="C12" s="77">
        <f>VLOOKUP($A12,'[1]NNA ASB Summary CFI FISN Jul23'!$B:$H,7,0)</f>
        <v>1</v>
      </c>
      <c r="D12" s="77">
        <f>VLOOKUP($A12,'[1]NNA ASB Summary CFI FISN Jul23'!$B:$I,8,0)</f>
        <v>1</v>
      </c>
      <c r="E12" s="77">
        <f>VLOOKUP($A12,'[2]NNA ASB Summary CFI FISN Aug23'!$B:$H,6,0)</f>
        <v>0.67469879518072284</v>
      </c>
      <c r="F12" s="77">
        <f>VLOOKUP($A12,'[2]NNA ASB Summary CFI FISN Aug23'!$B:$H,7,0)</f>
        <v>1</v>
      </c>
      <c r="G12" s="77">
        <f>VLOOKUP($A12,'[2]NNA ASB Summary CFI FISN Aug23'!$B:$I,8,0)</f>
        <v>1</v>
      </c>
      <c r="H12" s="61">
        <f>VLOOKUP($A12,'NNA ASB Summary CFI FISN Aug23'!$B:$F,2,0)</f>
        <v>249</v>
      </c>
      <c r="I12" s="24">
        <f>VLOOKUP($A12,'NNA ASB Summary CFI FISN Aug23'!$B:$G,3,0)</f>
        <v>168</v>
      </c>
      <c r="J12" s="24">
        <f>VLOOKUP($A12,'NNA ASB Summary CFI FISN Aug23'!$B:$G,4,0)</f>
        <v>249</v>
      </c>
      <c r="K12" s="70">
        <f>VLOOKUP($A12,'NNA ASB Summary CFI FISN Aug23'!$B:$F,5,0)</f>
        <v>249</v>
      </c>
    </row>
    <row r="13" spans="1:12">
      <c r="A13" s="9" t="s">
        <v>192</v>
      </c>
      <c r="B13" s="77">
        <f>VLOOKUP($A13,'[1]NNA ASB Summary CFI FISN Jul23'!$B:$H,6,0)</f>
        <v>0</v>
      </c>
      <c r="C13" s="77">
        <f>VLOOKUP($A13,'[1]NNA ASB Summary CFI FISN Jul23'!$B:$H,7,0)</f>
        <v>0.99641638225255968</v>
      </c>
      <c r="D13" s="77">
        <f>VLOOKUP($A13,'[1]NNA ASB Summary CFI FISN Jul23'!$B:$I,8,0)</f>
        <v>0.9815699658703072</v>
      </c>
      <c r="E13" s="77">
        <f>VLOOKUP($A13,'[2]NNA ASB Summary CFI FISN Aug23'!$B:$H,6,0)</f>
        <v>0</v>
      </c>
      <c r="F13" s="77">
        <f>VLOOKUP($A13,'[2]NNA ASB Summary CFI FISN Aug23'!$B:$H,7,0)</f>
        <v>0.99641638225255968</v>
      </c>
      <c r="G13" s="77">
        <f>VLOOKUP($A13,'[2]NNA ASB Summary CFI FISN Aug23'!$B:$I,8,0)</f>
        <v>0.9815699658703072</v>
      </c>
      <c r="H13" s="61">
        <f>VLOOKUP($A13,'NNA ASB Summary CFI FISN Aug23'!$B:$F,2,0)</f>
        <v>5860</v>
      </c>
      <c r="I13" s="24">
        <f>VLOOKUP($A13,'NNA ASB Summary CFI FISN Aug23'!$B:$G,3,0)</f>
        <v>0</v>
      </c>
      <c r="J13" s="24">
        <f>VLOOKUP($A13,'NNA ASB Summary CFI FISN Aug23'!$B:$G,4,0)</f>
        <v>5839</v>
      </c>
      <c r="K13" s="70">
        <f>VLOOKUP($A13,'NNA ASB Summary CFI FISN Aug23'!$B:$F,5,0)</f>
        <v>5752</v>
      </c>
    </row>
    <row r="14" spans="1:12">
      <c r="A14" s="9" t="s">
        <v>42</v>
      </c>
      <c r="B14" s="77">
        <f>VLOOKUP($A14,'[1]NNA ASB Summary CFI FISN Jul23'!$B:$H,6,0)</f>
        <v>0</v>
      </c>
      <c r="C14" s="77">
        <f>VLOOKUP($A14,'[1]NNA ASB Summary CFI FISN Jul23'!$B:$H,7,0)</f>
        <v>0.98365396705645669</v>
      </c>
      <c r="D14" s="77">
        <f>VLOOKUP($A14,'[1]NNA ASB Summary CFI FISN Jul23'!$B:$I,8,0)</f>
        <v>0.84326669181440961</v>
      </c>
      <c r="E14" s="77">
        <f>VLOOKUP($A14,'[2]NNA ASB Summary CFI FISN Aug23'!$B:$H,6,0)</f>
        <v>0</v>
      </c>
      <c r="F14" s="77">
        <f>VLOOKUP($A14,'[2]NNA ASB Summary CFI FISN Aug23'!$B:$H,7,0)</f>
        <v>0.98372864384504666</v>
      </c>
      <c r="G14" s="77">
        <f>VLOOKUP($A14,'[2]NNA ASB Summary CFI FISN Aug23'!$B:$I,8,0)</f>
        <v>0.84642343075286308</v>
      </c>
      <c r="H14" s="61">
        <f>VLOOKUP($A14,'NNA ASB Summary CFI FISN Aug23'!$B:$F,2,0)</f>
        <v>15979</v>
      </c>
      <c r="I14" s="24">
        <f>VLOOKUP($A14,'NNA ASB Summary CFI FISN Aug23'!$B:$G,3,0)</f>
        <v>0</v>
      </c>
      <c r="J14" s="24">
        <f>VLOOKUP($A14,'NNA ASB Summary CFI FISN Aug23'!$B:$G,4,0)</f>
        <v>15719</v>
      </c>
      <c r="K14" s="70">
        <f>VLOOKUP($A14,'NNA ASB Summary CFI FISN Aug23'!$B:$F,5,0)</f>
        <v>13525</v>
      </c>
    </row>
    <row r="15" spans="1:12">
      <c r="A15" s="9" t="s">
        <v>45</v>
      </c>
      <c r="B15" s="77">
        <f>VLOOKUP($A15,'[1]NNA ASB Summary CFI FISN Jul23'!$B:$H,6,0)</f>
        <v>0</v>
      </c>
      <c r="C15" s="77">
        <f>VLOOKUP($A15,'[1]NNA ASB Summary CFI FISN Jul23'!$B:$H,7,0)</f>
        <v>1</v>
      </c>
      <c r="D15" s="77">
        <f>VLOOKUP($A15,'[1]NNA ASB Summary CFI FISN Jul23'!$B:$I,8,0)</f>
        <v>1</v>
      </c>
      <c r="E15" s="77">
        <f>VLOOKUP($A15,'[2]NNA ASB Summary CFI FISN Aug23'!$B:$H,6,0)</f>
        <v>0</v>
      </c>
      <c r="F15" s="77">
        <f>VLOOKUP($A15,'[2]NNA ASB Summary CFI FISN Aug23'!$B:$H,7,0)</f>
        <v>1</v>
      </c>
      <c r="G15" s="77">
        <f>VLOOKUP($A15,'[2]NNA ASB Summary CFI FISN Aug23'!$B:$I,8,0)</f>
        <v>1</v>
      </c>
      <c r="H15" s="61">
        <f>VLOOKUP($A15,'NNA ASB Summary CFI FISN Aug23'!$B:$F,2,0)</f>
        <v>499</v>
      </c>
      <c r="I15" s="24">
        <f>VLOOKUP($A15,'NNA ASB Summary CFI FISN Aug23'!$B:$G,3,0)</f>
        <v>0</v>
      </c>
      <c r="J15" s="24">
        <f>VLOOKUP($A15,'NNA ASB Summary CFI FISN Aug23'!$B:$G,4,0)</f>
        <v>499</v>
      </c>
      <c r="K15" s="70">
        <f>VLOOKUP($A15,'NNA ASB Summary CFI FISN Aug23'!$B:$F,5,0)</f>
        <v>499</v>
      </c>
    </row>
    <row r="16" spans="1:12">
      <c r="A16" s="9" t="s">
        <v>47</v>
      </c>
      <c r="B16" s="77">
        <f>VLOOKUP($A16,'[1]NNA ASB Summary CFI FISN Jul23'!$B:$H,6,0)</f>
        <v>0</v>
      </c>
      <c r="C16" s="77">
        <f>VLOOKUP($A16,'[1]NNA ASB Summary CFI FISN Jul23'!$B:$H,7,0)</f>
        <v>0.92307692307692313</v>
      </c>
      <c r="D16" s="77">
        <f>VLOOKUP($A16,'[1]NNA ASB Summary CFI FISN Jul23'!$B:$I,8,0)</f>
        <v>0.92307692307692313</v>
      </c>
      <c r="E16" s="77">
        <f>VLOOKUP($A16,'[2]NNA ASB Summary CFI FISN Aug23'!$B:$H,6,0)</f>
        <v>0</v>
      </c>
      <c r="F16" s="77">
        <f>VLOOKUP($A16,'[2]NNA ASB Summary CFI FISN Aug23'!$B:$H,7,0)</f>
        <v>0.92307692307692313</v>
      </c>
      <c r="G16" s="77">
        <f>VLOOKUP($A16,'[2]NNA ASB Summary CFI FISN Aug23'!$B:$I,8,0)</f>
        <v>0.92307692307692313</v>
      </c>
      <c r="H16" s="61">
        <f>VLOOKUP($A16,'NNA ASB Summary CFI FISN Aug23'!$B:$F,2,0)</f>
        <v>156</v>
      </c>
      <c r="I16" s="24">
        <f>VLOOKUP($A16,'NNA ASB Summary CFI FISN Aug23'!$B:$G,3,0)</f>
        <v>0</v>
      </c>
      <c r="J16" s="24">
        <f>VLOOKUP($A16,'NNA ASB Summary CFI FISN Aug23'!$B:$G,4,0)</f>
        <v>144</v>
      </c>
      <c r="K16" s="70">
        <f>VLOOKUP($A16,'NNA ASB Summary CFI FISN Aug23'!$B:$F,5,0)</f>
        <v>144</v>
      </c>
    </row>
    <row r="17" spans="1:11">
      <c r="A17" s="9" t="s">
        <v>97</v>
      </c>
      <c r="B17" s="77">
        <f>VLOOKUP($A17,'[1]NNA ASB Summary CFI FISN Jul23'!$B:$H,6,0)</f>
        <v>0</v>
      </c>
      <c r="C17" s="77">
        <f>VLOOKUP($A17,'[1]NNA ASB Summary CFI FISN Jul23'!$B:$H,7,0)</f>
        <v>0.9989059080962801</v>
      </c>
      <c r="D17" s="77">
        <f>VLOOKUP($A17,'[1]NNA ASB Summary CFI FISN Jul23'!$B:$I,8,0)</f>
        <v>0.9989059080962801</v>
      </c>
      <c r="E17" s="77">
        <f>VLOOKUP($A17,'[2]NNA ASB Summary CFI FISN Aug23'!$B:$H,6,0)</f>
        <v>0</v>
      </c>
      <c r="F17" s="77">
        <f>VLOOKUP($A17,'[2]NNA ASB Summary CFI FISN Aug23'!$B:$H,7,0)</f>
        <v>1</v>
      </c>
      <c r="G17" s="77">
        <f>VLOOKUP($A17,'[2]NNA ASB Summary CFI FISN Aug23'!$B:$I,8,0)</f>
        <v>1</v>
      </c>
      <c r="H17" s="61">
        <f>VLOOKUP($A17,'NNA ASB Summary CFI FISN Aug23'!$B:$F,2,0)</f>
        <v>927</v>
      </c>
      <c r="I17" s="24">
        <f>VLOOKUP($A17,'NNA ASB Summary CFI FISN Aug23'!$B:$G,3,0)</f>
        <v>0</v>
      </c>
      <c r="J17" s="24">
        <f>VLOOKUP($A17,'NNA ASB Summary CFI FISN Aug23'!$B:$G,4,0)</f>
        <v>927</v>
      </c>
      <c r="K17" s="70">
        <f>VLOOKUP($A17,'NNA ASB Summary CFI FISN Aug23'!$B:$F,5,0)</f>
        <v>927</v>
      </c>
    </row>
    <row r="18" spans="1:11">
      <c r="A18" s="9" t="s">
        <v>49</v>
      </c>
      <c r="B18" s="77">
        <f>VLOOKUP($A18,'[1]NNA ASB Summary CFI FISN Jul23'!$B:$H,6,0)</f>
        <v>0</v>
      </c>
      <c r="C18" s="77">
        <f>VLOOKUP($A18,'[1]NNA ASB Summary CFI FISN Jul23'!$B:$H,7,0)</f>
        <v>1</v>
      </c>
      <c r="D18" s="77">
        <f>VLOOKUP($A18,'[1]NNA ASB Summary CFI FISN Jul23'!$B:$I,8,0)</f>
        <v>1</v>
      </c>
      <c r="E18" s="77">
        <f>VLOOKUP($A18,'[2]NNA ASB Summary CFI FISN Aug23'!$B:$H,6,0)</f>
        <v>0</v>
      </c>
      <c r="F18" s="77">
        <f>VLOOKUP($A18,'[2]NNA ASB Summary CFI FISN Aug23'!$B:$H,7,0)</f>
        <v>1</v>
      </c>
      <c r="G18" s="77">
        <f>VLOOKUP($A18,'[2]NNA ASB Summary CFI FISN Aug23'!$B:$I,8,0)</f>
        <v>1</v>
      </c>
      <c r="H18" s="61">
        <f>VLOOKUP($A18,'NNA ASB Summary CFI FISN Aug23'!$B:$F,2,0)</f>
        <v>1236</v>
      </c>
      <c r="I18" s="24">
        <f>VLOOKUP($A18,'NNA ASB Summary CFI FISN Aug23'!$B:$G,3,0)</f>
        <v>0</v>
      </c>
      <c r="J18" s="24">
        <f>VLOOKUP($A18,'NNA ASB Summary CFI FISN Aug23'!$B:$G,4,0)</f>
        <v>1236</v>
      </c>
      <c r="K18" s="70">
        <f>VLOOKUP($A18,'NNA ASB Summary CFI FISN Aug23'!$B:$F,5,0)</f>
        <v>1236</v>
      </c>
    </row>
    <row r="19" spans="1:11">
      <c r="A19" s="10" t="s">
        <v>55</v>
      </c>
      <c r="B19" s="77">
        <f>VLOOKUP($A19,'[1]NNA ASB Summary CFI FISN Jul23'!$B:$H,6,0)</f>
        <v>3.3783783783783786E-3</v>
      </c>
      <c r="C19" s="77">
        <f>VLOOKUP($A19,'[1]NNA ASB Summary CFI FISN Jul23'!$B:$H,7,0)</f>
        <v>0.99887387387387383</v>
      </c>
      <c r="D19" s="77">
        <f>VLOOKUP($A19,'[1]NNA ASB Summary CFI FISN Jul23'!$B:$I,8,0)</f>
        <v>1</v>
      </c>
      <c r="E19" s="77">
        <f>VLOOKUP($A19,'[2]NNA ASB Summary CFI FISN Aug23'!$B:$H,6,0)</f>
        <v>3.3594624860022394E-3</v>
      </c>
      <c r="F19" s="77">
        <f>VLOOKUP($A19,'[2]NNA ASB Summary CFI FISN Aug23'!$B:$H,7,0)</f>
        <v>0.99888017917133254</v>
      </c>
      <c r="G19" s="77">
        <f>VLOOKUP($A19,'[2]NNA ASB Summary CFI FISN Aug23'!$B:$I,8,0)</f>
        <v>1</v>
      </c>
      <c r="H19" s="61">
        <f>VLOOKUP($A19,'NNA ASB Summary CFI FISN Aug23'!$B:$F,2,0)</f>
        <v>2679</v>
      </c>
      <c r="I19" s="24">
        <f>VLOOKUP($A19,'NNA ASB Summary CFI FISN Aug23'!$B:$G,3,0)</f>
        <v>9</v>
      </c>
      <c r="J19" s="24">
        <f>VLOOKUP($A19,'NNA ASB Summary CFI FISN Aug23'!$B:$G,4,0)</f>
        <v>2676</v>
      </c>
      <c r="K19" s="70">
        <f>VLOOKUP($A19,'NNA ASB Summary CFI FISN Aug23'!$B:$F,5,0)</f>
        <v>2679</v>
      </c>
    </row>
    <row r="20" spans="1:11">
      <c r="A20" s="10" t="s">
        <v>59</v>
      </c>
      <c r="B20" s="77">
        <f>VLOOKUP($A20,'[1]NNA ASB Summary CFI FISN Jul23'!$B:$H,6,0)</f>
        <v>0</v>
      </c>
      <c r="C20" s="77">
        <f>VLOOKUP($A20,'[1]NNA ASB Summary CFI FISN Jul23'!$B:$H,7,0)</f>
        <v>0.91557669441141498</v>
      </c>
      <c r="D20" s="77">
        <f>VLOOKUP($A20,'[1]NNA ASB Summary CFI FISN Jul23'!$B:$I,8,0)</f>
        <v>0.94173602853745542</v>
      </c>
      <c r="E20" s="77">
        <f>VLOOKUP($A20,'[2]NNA ASB Summary CFI FISN Aug23'!$B:$H,6,0)</f>
        <v>0</v>
      </c>
      <c r="F20" s="77">
        <f>VLOOKUP($A20,'[2]NNA ASB Summary CFI FISN Aug23'!$B:$H,7,0)</f>
        <v>0.98593834505137912</v>
      </c>
      <c r="G20" s="77">
        <f>VLOOKUP($A20,'[2]NNA ASB Summary CFI FISN Aug23'!$B:$I,8,0)</f>
        <v>0.98593834505137912</v>
      </c>
      <c r="H20" s="61">
        <f>VLOOKUP($A20,'NNA ASB Summary CFI FISN Aug23'!$B:$F,2,0)</f>
        <v>1849</v>
      </c>
      <c r="I20" s="24">
        <f>VLOOKUP($A20,'NNA ASB Summary CFI FISN Aug23'!$B:$G,3,0)</f>
        <v>0</v>
      </c>
      <c r="J20" s="24">
        <f>VLOOKUP($A20,'NNA ASB Summary CFI FISN Aug23'!$B:$G,4,0)</f>
        <v>1823</v>
      </c>
      <c r="K20" s="70">
        <f>VLOOKUP($A20,'NNA ASB Summary CFI FISN Aug23'!$B:$F,5,0)</f>
        <v>1823</v>
      </c>
    </row>
    <row r="21" spans="1:11">
      <c r="A21" s="10" t="s">
        <v>60</v>
      </c>
      <c r="B21" s="77">
        <f>VLOOKUP($A21,'[1]NNA ASB Summary CFI FISN Jul23'!$B:$H,6,0)</f>
        <v>0</v>
      </c>
      <c r="C21" s="77">
        <f>VLOOKUP($A21,'[1]NNA ASB Summary CFI FISN Jul23'!$B:$H,7,0)</f>
        <v>0.97101449275362317</v>
      </c>
      <c r="D21" s="77">
        <f>VLOOKUP($A21,'[1]NNA ASB Summary CFI FISN Jul23'!$B:$I,8,0)</f>
        <v>0.94927536231884058</v>
      </c>
      <c r="E21" s="77">
        <f>VLOOKUP($A21,'[2]NNA ASB Summary CFI FISN Aug23'!$B:$H,6,0)</f>
        <v>0</v>
      </c>
      <c r="F21" s="77">
        <f>VLOOKUP($A21,'[2]NNA ASB Summary CFI FISN Aug23'!$B:$H,7,0)</f>
        <v>0.97452229299363058</v>
      </c>
      <c r="G21" s="77">
        <f>VLOOKUP($A21,'[2]NNA ASB Summary CFI FISN Aug23'!$B:$I,8,0)</f>
        <v>0.95541401273885351</v>
      </c>
      <c r="H21" s="61">
        <f>VLOOKUP($A21,'NNA ASB Summary CFI FISN Aug23'!$B:$F,2,0)</f>
        <v>157</v>
      </c>
      <c r="I21" s="24">
        <f>VLOOKUP($A21,'NNA ASB Summary CFI FISN Aug23'!$B:$G,3,0)</f>
        <v>0</v>
      </c>
      <c r="J21" s="24">
        <f>VLOOKUP($A21,'NNA ASB Summary CFI FISN Aug23'!$B:$G,4,0)</f>
        <v>153</v>
      </c>
      <c r="K21" s="70">
        <f>VLOOKUP($A21,'NNA ASB Summary CFI FISN Aug23'!$B:$F,5,0)</f>
        <v>150</v>
      </c>
    </row>
    <row r="22" spans="1:11">
      <c r="A22" s="10" t="s">
        <v>64</v>
      </c>
      <c r="B22" s="77">
        <f>VLOOKUP($A22,'[1]NNA ASB Summary CFI FISN Jul23'!$B:$H,6,0)</f>
        <v>9.7022094140249759E-2</v>
      </c>
      <c r="C22" s="77">
        <f>VLOOKUP($A22,'[1]NNA ASB Summary CFI FISN Jul23'!$B:$H,7,0)</f>
        <v>0.9193083573487032</v>
      </c>
      <c r="D22" s="77">
        <f>VLOOKUP($A22,'[1]NNA ASB Summary CFI FISN Jul23'!$B:$I,8,0)</f>
        <v>1</v>
      </c>
      <c r="E22" s="77">
        <f>VLOOKUP($A22,'[2]NNA ASB Summary CFI FISN Aug23'!$B:$H,6,0)</f>
        <v>9.662288930581614E-2</v>
      </c>
      <c r="F22" s="77">
        <f>VLOOKUP($A22,'[2]NNA ASB Summary CFI FISN Aug23'!$B:$H,7,0)</f>
        <v>0.92120075046904315</v>
      </c>
      <c r="G22" s="77">
        <f>VLOOKUP($A22,'[2]NNA ASB Summary CFI FISN Aug23'!$B:$I,8,0)</f>
        <v>1</v>
      </c>
      <c r="H22" s="61">
        <f>VLOOKUP($A22,'NNA ASB Summary CFI FISN Aug23'!$B:$F,2,0)</f>
        <v>1066</v>
      </c>
      <c r="I22" s="24">
        <f>VLOOKUP($A22,'NNA ASB Summary CFI FISN Aug23'!$B:$G,3,0)</f>
        <v>103</v>
      </c>
      <c r="J22" s="24">
        <f>VLOOKUP($A22,'NNA ASB Summary CFI FISN Aug23'!$B:$G,4,0)</f>
        <v>982</v>
      </c>
      <c r="K22" s="70">
        <f>VLOOKUP($A22,'NNA ASB Summary CFI FISN Aug23'!$B:$F,5,0)</f>
        <v>1066</v>
      </c>
    </row>
    <row r="23" spans="1:11">
      <c r="A23" s="10" t="s">
        <v>66</v>
      </c>
      <c r="B23" s="77">
        <f>VLOOKUP($A23,'[1]NNA ASB Summary CFI FISN Jul23'!$B:$H,6,0)</f>
        <v>0</v>
      </c>
      <c r="C23" s="77">
        <f>VLOOKUP($A23,'[1]NNA ASB Summary CFI FISN Jul23'!$B:$H,7,0)</f>
        <v>1</v>
      </c>
      <c r="D23" s="77">
        <f>VLOOKUP($A23,'[1]NNA ASB Summary CFI FISN Jul23'!$B:$I,8,0)</f>
        <v>1</v>
      </c>
      <c r="E23" s="77">
        <f>VLOOKUP($A23,'[2]NNA ASB Summary CFI FISN Aug23'!$B:$H,6,0)</f>
        <v>0</v>
      </c>
      <c r="F23" s="77">
        <f>VLOOKUP($A23,'[2]NNA ASB Summary CFI FISN Aug23'!$B:$H,7,0)</f>
        <v>1</v>
      </c>
      <c r="G23" s="77">
        <f>VLOOKUP($A23,'[2]NNA ASB Summary CFI FISN Aug23'!$B:$I,8,0)</f>
        <v>1</v>
      </c>
      <c r="H23" s="61">
        <f>VLOOKUP($A23,'NNA ASB Summary CFI FISN Aug23'!$B:$F,2,0)</f>
        <v>478</v>
      </c>
      <c r="I23" s="24">
        <f>VLOOKUP($A23,'NNA ASB Summary CFI FISN Aug23'!$B:$G,3,0)</f>
        <v>0</v>
      </c>
      <c r="J23" s="24">
        <f>VLOOKUP($A23,'NNA ASB Summary CFI FISN Aug23'!$B:$G,4,0)</f>
        <v>478</v>
      </c>
      <c r="K23" s="70">
        <f>VLOOKUP($A23,'NNA ASB Summary CFI FISN Aug23'!$B:$F,5,0)</f>
        <v>478</v>
      </c>
    </row>
    <row r="24" spans="1:11">
      <c r="A24" s="10" t="s">
        <v>67</v>
      </c>
      <c r="B24" s="77">
        <f>VLOOKUP($A24,'[1]NNA ASB Summary CFI FISN Jul23'!$B:$H,6,0)</f>
        <v>0</v>
      </c>
      <c r="C24" s="77">
        <f>VLOOKUP($A24,'[1]NNA ASB Summary CFI FISN Jul23'!$B:$H,7,0)</f>
        <v>1</v>
      </c>
      <c r="D24" s="77">
        <f>VLOOKUP($A24,'[1]NNA ASB Summary CFI FISN Jul23'!$B:$I,8,0)</f>
        <v>1</v>
      </c>
      <c r="E24" s="77">
        <f>VLOOKUP($A24,'[2]NNA ASB Summary CFI FISN Aug23'!$B:$H,6,0)</f>
        <v>0.15517241379310345</v>
      </c>
      <c r="F24" s="77">
        <f>VLOOKUP($A24,'[2]NNA ASB Summary CFI FISN Aug23'!$B:$H,7,0)</f>
        <v>1</v>
      </c>
      <c r="G24" s="77">
        <f>VLOOKUP($A24,'[2]NNA ASB Summary CFI FISN Aug23'!$B:$I,8,0)</f>
        <v>1</v>
      </c>
      <c r="H24" s="61">
        <f>VLOOKUP($A24,'NNA ASB Summary CFI FISN Aug23'!$B:$F,2,0)</f>
        <v>58</v>
      </c>
      <c r="I24" s="24">
        <f>VLOOKUP($A24,'NNA ASB Summary CFI FISN Aug23'!$B:$G,3,0)</f>
        <v>9</v>
      </c>
      <c r="J24" s="24">
        <f>VLOOKUP($A24,'NNA ASB Summary CFI FISN Aug23'!$B:$G,4,0)</f>
        <v>58</v>
      </c>
      <c r="K24" s="70">
        <f>VLOOKUP($A24,'NNA ASB Summary CFI FISN Aug23'!$B:$F,5,0)</f>
        <v>58</v>
      </c>
    </row>
    <row r="25" spans="1:11">
      <c r="A25" s="10" t="s">
        <v>73</v>
      </c>
      <c r="B25" s="77">
        <f>VLOOKUP($A25,'[1]NNA ASB Summary CFI FISN Jul23'!$B:$H,6,0)</f>
        <v>9.5238095238095233E-2</v>
      </c>
      <c r="C25" s="77">
        <f>VLOOKUP($A25,'[1]NNA ASB Summary CFI FISN Jul23'!$B:$H,7,0)</f>
        <v>1</v>
      </c>
      <c r="D25" s="77">
        <f>VLOOKUP($A25,'[1]NNA ASB Summary CFI FISN Jul23'!$B:$I,8,0)</f>
        <v>1</v>
      </c>
      <c r="E25" s="77">
        <f>VLOOKUP($A25,'[2]NNA ASB Summary CFI FISN Aug23'!$B:$H,6,0)</f>
        <v>8.8888888888888892E-2</v>
      </c>
      <c r="F25" s="77">
        <f>VLOOKUP($A25,'[2]NNA ASB Summary CFI FISN Aug23'!$B:$H,7,0)</f>
        <v>1</v>
      </c>
      <c r="G25" s="77">
        <f>VLOOKUP($A25,'[2]NNA ASB Summary CFI FISN Aug23'!$B:$I,8,0)</f>
        <v>1</v>
      </c>
      <c r="H25" s="61">
        <f>VLOOKUP($A25,'NNA ASB Summary CFI FISN Aug23'!$B:$F,2,0)</f>
        <v>135</v>
      </c>
      <c r="I25" s="24">
        <f>VLOOKUP($A25,'NNA ASB Summary CFI FISN Aug23'!$B:$G,3,0)</f>
        <v>12</v>
      </c>
      <c r="J25" s="24">
        <f>VLOOKUP($A25,'NNA ASB Summary CFI FISN Aug23'!$B:$G,4,0)</f>
        <v>135</v>
      </c>
      <c r="K25" s="70">
        <f>VLOOKUP($A25,'NNA ASB Summary CFI FISN Aug23'!$B:$F,5,0)</f>
        <v>135</v>
      </c>
    </row>
    <row r="26" spans="1:11">
      <c r="A26" s="10" t="s">
        <v>75</v>
      </c>
      <c r="B26" s="77">
        <f>VLOOKUP($A26,'[1]NNA ASB Summary CFI FISN Jul23'!$B:$H,6,0)</f>
        <v>0</v>
      </c>
      <c r="C26" s="77">
        <f>VLOOKUP($A26,'[1]NNA ASB Summary CFI FISN Jul23'!$B:$H,7,0)</f>
        <v>0.93970893970893976</v>
      </c>
      <c r="D26" s="77">
        <f>VLOOKUP($A26,'[1]NNA ASB Summary CFI FISN Jul23'!$B:$I,8,0)</f>
        <v>0.93762993762993763</v>
      </c>
      <c r="E26" s="77">
        <f>VLOOKUP($A26,'[2]NNA ASB Summary CFI FISN Aug23'!$B:$H,6,0)</f>
        <v>0</v>
      </c>
      <c r="F26" s="77">
        <f>VLOOKUP($A26,'[2]NNA ASB Summary CFI FISN Aug23'!$B:$H,7,0)</f>
        <v>0.93995859213250521</v>
      </c>
      <c r="G26" s="77">
        <f>VLOOKUP($A26,'[2]NNA ASB Summary CFI FISN Aug23'!$B:$I,8,0)</f>
        <v>0.93788819875776397</v>
      </c>
      <c r="H26" s="61">
        <f>VLOOKUP($A26,'NNA ASB Summary CFI FISN Aug23'!$B:$F,2,0)</f>
        <v>483</v>
      </c>
      <c r="I26" s="24">
        <f>VLOOKUP($A26,'NNA ASB Summary CFI FISN Aug23'!$B:$G,3,0)</f>
        <v>0</v>
      </c>
      <c r="J26" s="24">
        <f>VLOOKUP($A26,'NNA ASB Summary CFI FISN Aug23'!$B:$G,4,0)</f>
        <v>454</v>
      </c>
      <c r="K26" s="70">
        <f>VLOOKUP($A26,'NNA ASB Summary CFI FISN Aug23'!$B:$F,5,0)</f>
        <v>453</v>
      </c>
    </row>
    <row r="27" spans="1:11">
      <c r="A27" s="10" t="s">
        <v>77</v>
      </c>
      <c r="B27" s="77">
        <f>VLOOKUP($A27,'[1]NNA ASB Summary CFI FISN Jul23'!$B:$H,6,0)</f>
        <v>0</v>
      </c>
      <c r="C27" s="77">
        <f>VLOOKUP($A27,'[1]NNA ASB Summary CFI FISN Jul23'!$B:$H,7,0)</f>
        <v>0.99485199485199483</v>
      </c>
      <c r="D27" s="77">
        <f>VLOOKUP($A27,'[1]NNA ASB Summary CFI FISN Jul23'!$B:$I,8,0)</f>
        <v>0.99742599742599747</v>
      </c>
      <c r="E27" s="77">
        <f>VLOOKUP($A27,'[2]NNA ASB Summary CFI FISN Aug23'!$B:$H,6,0)</f>
        <v>0</v>
      </c>
      <c r="F27" s="77">
        <f>VLOOKUP($A27,'[2]NNA ASB Summary CFI FISN Aug23'!$B:$H,7,0)</f>
        <v>0.99485199485199483</v>
      </c>
      <c r="G27" s="77">
        <f>VLOOKUP($A27,'[2]NNA ASB Summary CFI FISN Aug23'!$B:$I,8,0)</f>
        <v>0.99742599742599747</v>
      </c>
      <c r="H27" s="61">
        <f>VLOOKUP($A27,'NNA ASB Summary CFI FISN Aug23'!$B:$F,2,0)</f>
        <v>777</v>
      </c>
      <c r="I27" s="24">
        <f>VLOOKUP($A27,'NNA ASB Summary CFI FISN Aug23'!$B:$G,3,0)</f>
        <v>0</v>
      </c>
      <c r="J27" s="24">
        <f>VLOOKUP($A27,'NNA ASB Summary CFI FISN Aug23'!$B:$G,4,0)</f>
        <v>773</v>
      </c>
      <c r="K27" s="70">
        <f>VLOOKUP($A27,'NNA ASB Summary CFI FISN Aug23'!$B:$F,5,0)</f>
        <v>775</v>
      </c>
    </row>
    <row r="28" spans="1:11" ht="14.4">
      <c r="A28" s="291" t="s">
        <v>613</v>
      </c>
      <c r="B28" s="77">
        <f>VLOOKUP($A28,'[1]NNA ASB Summary CFI FISN Jul23'!$B:$H,6,0)</f>
        <v>0.48739613155505901</v>
      </c>
      <c r="C28" s="77">
        <f>VLOOKUP($A28,'[1]NNA ASB Summary CFI FISN Jul23'!$B:$H,7,0)</f>
        <v>0.99975560365896232</v>
      </c>
      <c r="D28" s="77">
        <f>VLOOKUP($A28,'[1]NNA ASB Summary CFI FISN Jul23'!$B:$I,8,0)</f>
        <v>1</v>
      </c>
      <c r="E28" s="77">
        <f>VLOOKUP($A28,'[2]NNA ASB Summary CFI FISN Aug23'!$B:$H,6,0)</f>
        <v>0.47939895022127688</v>
      </c>
      <c r="F28" s="77">
        <f>VLOOKUP($A28,'[2]NNA ASB Summary CFI FISN Aug23'!$B:$H,7,0)</f>
        <v>0.99975985454046457</v>
      </c>
      <c r="G28" s="77">
        <f>VLOOKUP($A28,'[2]NNA ASB Summary CFI FISN Aug23'!$B:$I,8,0)</f>
        <v>1</v>
      </c>
      <c r="H28" s="61">
        <f>VLOOKUP($A28,'NNA ASB Summary CFI FISN Aug23'!$B:$F,2,0)</f>
        <v>29149</v>
      </c>
      <c r="I28" s="24">
        <f>VLOOKUP($A28,'NNA ASB Summary CFI FISN Aug23'!$B:$G,3,0)</f>
        <v>13974</v>
      </c>
      <c r="J28" s="24">
        <f>VLOOKUP($A28,'NNA ASB Summary CFI FISN Aug23'!$B:$G,4,0)</f>
        <v>29142</v>
      </c>
      <c r="K28" s="70">
        <f>VLOOKUP($A28,'NNA ASB Summary CFI FISN Aug23'!$B:$F,5,0)</f>
        <v>29149</v>
      </c>
    </row>
    <row r="29" spans="1:11">
      <c r="A29" s="10" t="s">
        <v>84</v>
      </c>
      <c r="B29" s="77">
        <f>VLOOKUP($A29,'[1]NNA ASB Summary CFI FISN Jul23'!$B:$H,6,0)</f>
        <v>0</v>
      </c>
      <c r="C29" s="77">
        <f>VLOOKUP($A29,'[1]NNA ASB Summary CFI FISN Jul23'!$B:$H,7,0)</f>
        <v>0.96875</v>
      </c>
      <c r="D29" s="77">
        <f>VLOOKUP($A29,'[1]NNA ASB Summary CFI FISN Jul23'!$B:$I,8,0)</f>
        <v>0.96875</v>
      </c>
      <c r="E29" s="77">
        <f>VLOOKUP($A29,'[2]NNA ASB Summary CFI FISN Aug23'!$B:$H,6,0)</f>
        <v>0</v>
      </c>
      <c r="F29" s="77">
        <f>VLOOKUP($A29,'[2]NNA ASB Summary CFI FISN Aug23'!$B:$H,7,0)</f>
        <v>0.96875</v>
      </c>
      <c r="G29" s="77">
        <f>VLOOKUP($A29,'[2]NNA ASB Summary CFI FISN Aug23'!$B:$I,8,0)</f>
        <v>0.96875</v>
      </c>
      <c r="H29" s="61">
        <f>VLOOKUP($A29,'NNA ASB Summary CFI FISN Aug23'!$B:$F,2,0)</f>
        <v>32</v>
      </c>
      <c r="I29" s="24">
        <f>VLOOKUP($A29,'NNA ASB Summary CFI FISN Aug23'!$B:$G,3,0)</f>
        <v>0</v>
      </c>
      <c r="J29" s="24">
        <f>VLOOKUP($A29,'NNA ASB Summary CFI FISN Aug23'!$B:$G,4,0)</f>
        <v>31</v>
      </c>
      <c r="K29" s="70">
        <f>VLOOKUP($A29,'NNA ASB Summary CFI FISN Aug23'!$B:$F,5,0)</f>
        <v>31</v>
      </c>
    </row>
    <row r="30" spans="1:11">
      <c r="A30" s="10" t="s">
        <v>85</v>
      </c>
      <c r="B30" s="77">
        <f>VLOOKUP($A30,'[1]NNA ASB Summary CFI FISN Jul23'!$B:$H,6,0)</f>
        <v>0</v>
      </c>
      <c r="C30" s="77">
        <f>VLOOKUP($A30,'[1]NNA ASB Summary CFI FISN Jul23'!$B:$H,7,0)</f>
        <v>1</v>
      </c>
      <c r="D30" s="77">
        <f>VLOOKUP($A30,'[1]NNA ASB Summary CFI FISN Jul23'!$B:$I,8,0)</f>
        <v>1</v>
      </c>
      <c r="E30" s="77">
        <f>VLOOKUP($A30,'[2]NNA ASB Summary CFI FISN Aug23'!$B:$H,6,0)</f>
        <v>0</v>
      </c>
      <c r="F30" s="77">
        <f>VLOOKUP($A30,'[2]NNA ASB Summary CFI FISN Aug23'!$B:$H,7,0)</f>
        <v>1</v>
      </c>
      <c r="G30" s="77">
        <f>VLOOKUP($A30,'[2]NNA ASB Summary CFI FISN Aug23'!$B:$I,8,0)</f>
        <v>1</v>
      </c>
      <c r="H30" s="61">
        <f>VLOOKUP($A30,'NNA ASB Summary CFI FISN Aug23'!$B:$F,2,0)</f>
        <v>193</v>
      </c>
      <c r="I30" s="24">
        <f>VLOOKUP($A30,'NNA ASB Summary CFI FISN Aug23'!$B:$G,3,0)</f>
        <v>0</v>
      </c>
      <c r="J30" s="24">
        <f>VLOOKUP($A30,'NNA ASB Summary CFI FISN Aug23'!$B:$G,4,0)</f>
        <v>193</v>
      </c>
      <c r="K30" s="70">
        <f>VLOOKUP($A30,'NNA ASB Summary CFI FISN Aug23'!$B:$F,5,0)</f>
        <v>193</v>
      </c>
    </row>
    <row r="31" spans="1:11">
      <c r="A31" s="10" t="s">
        <v>183</v>
      </c>
      <c r="B31" s="77">
        <f>VLOOKUP($A31,'[1]NNA ASB Summary CFI FISN Jul23'!$B:$H,6,0)</f>
        <v>9.7049689440993792E-2</v>
      </c>
      <c r="C31" s="77">
        <f>VLOOKUP($A31,'[1]NNA ASB Summary CFI FISN Jul23'!$B:$H,7,0)</f>
        <v>0.99792960662525876</v>
      </c>
      <c r="D31" s="77">
        <f>VLOOKUP($A31,'[1]NNA ASB Summary CFI FISN Jul23'!$B:$I,8,0)</f>
        <v>0.99792960662525876</v>
      </c>
      <c r="E31" s="77">
        <f>VLOOKUP($A31,'[2]NNA ASB Summary CFI FISN Aug23'!$B:$H,6,0)</f>
        <v>9.6203121360354069E-2</v>
      </c>
      <c r="F31" s="77">
        <f>VLOOKUP($A31,'[2]NNA ASB Summary CFI FISN Aug23'!$B:$H,7,0)</f>
        <v>0.99813650128115539</v>
      </c>
      <c r="G31" s="77">
        <f>VLOOKUP($A31,'[2]NNA ASB Summary CFI FISN Aug23'!$B:$I,8,0)</f>
        <v>0.99813650128115539</v>
      </c>
      <c r="H31" s="61">
        <f>VLOOKUP($A31,'NNA ASB Summary CFI FISN Aug23'!$B:$F,2,0)</f>
        <v>4293</v>
      </c>
      <c r="I31" s="24">
        <f>VLOOKUP($A31,'NNA ASB Summary CFI FISN Aug23'!$B:$G,3,0)</f>
        <v>413</v>
      </c>
      <c r="J31" s="24">
        <f>VLOOKUP($A31,'NNA ASB Summary CFI FISN Aug23'!$B:$G,4,0)</f>
        <v>4285</v>
      </c>
      <c r="K31" s="70">
        <f>VLOOKUP($A31,'NNA ASB Summary CFI FISN Aug23'!$B:$F,5,0)</f>
        <v>4285</v>
      </c>
    </row>
    <row r="32" spans="1:11">
      <c r="A32" s="10" t="s">
        <v>184</v>
      </c>
      <c r="B32" s="77">
        <f>VLOOKUP($A32,'[1]NNA ASB Summary CFI FISN Jul23'!$B:$H,6,0)</f>
        <v>0.74053846410796009</v>
      </c>
      <c r="C32" s="77">
        <f>VLOOKUP($A32,'[1]NNA ASB Summary CFI FISN Jul23'!$B:$H,7,0)</f>
        <v>1</v>
      </c>
      <c r="D32" s="77">
        <f>VLOOKUP($A32,'[1]NNA ASB Summary CFI FISN Jul23'!$B:$I,8,0)</f>
        <v>1</v>
      </c>
      <c r="E32" s="77">
        <f>VLOOKUP($A32,'[2]NNA ASB Summary CFI FISN Aug23'!$B:$H,6,0)</f>
        <v>0.7384756199034781</v>
      </c>
      <c r="F32" s="77">
        <f>VLOOKUP($A32,'[2]NNA ASB Summary CFI FISN Aug23'!$B:$H,7,0)</f>
        <v>1</v>
      </c>
      <c r="G32" s="77">
        <f>VLOOKUP($A32,'[2]NNA ASB Summary CFI FISN Aug23'!$B:$I,8,0)</f>
        <v>1</v>
      </c>
      <c r="H32" s="61">
        <f>VLOOKUP($A32,'NNA ASB Summary CFI FISN Aug23'!$B:$F,2,0)</f>
        <v>60090</v>
      </c>
      <c r="I32" s="24">
        <f>VLOOKUP($A32,'NNA ASB Summary CFI FISN Aug23'!$B:$G,3,0)</f>
        <v>44375</v>
      </c>
      <c r="J32" s="24">
        <f>VLOOKUP($A32,'NNA ASB Summary CFI FISN Aug23'!$B:$G,4,0)</f>
        <v>60090</v>
      </c>
      <c r="K32" s="70">
        <f>VLOOKUP($A32,'NNA ASB Summary CFI FISN Aug23'!$B:$F,5,0)</f>
        <v>60090</v>
      </c>
    </row>
    <row r="33" spans="1:11">
      <c r="A33" s="10" t="s">
        <v>86</v>
      </c>
      <c r="B33" s="77">
        <f>VLOOKUP($A33,'[1]NNA ASB Summary CFI FISN Jul23'!$B:$H,6,0)</f>
        <v>0.97402597402597402</v>
      </c>
      <c r="C33" s="77">
        <f>VLOOKUP($A33,'[1]NNA ASB Summary CFI FISN Jul23'!$B:$H,7,0)</f>
        <v>0.98051948051948057</v>
      </c>
      <c r="D33" s="77">
        <f>VLOOKUP($A33,'[1]NNA ASB Summary CFI FISN Jul23'!$B:$I,8,0)</f>
        <v>0.97402597402597402</v>
      </c>
      <c r="E33" s="77">
        <f>VLOOKUP($A33,'[2]NNA ASB Summary CFI FISN Aug23'!$B:$H,6,0)</f>
        <v>0.97660818713450293</v>
      </c>
      <c r="F33" s="77">
        <f>VLOOKUP($A33,'[2]NNA ASB Summary CFI FISN Aug23'!$B:$H,7,0)</f>
        <v>0.98245614035087714</v>
      </c>
      <c r="G33" s="77">
        <f>VLOOKUP($A33,'[2]NNA ASB Summary CFI FISN Aug23'!$B:$I,8,0)</f>
        <v>0.97660818713450293</v>
      </c>
      <c r="H33" s="61">
        <f>VLOOKUP($A33,'NNA ASB Summary CFI FISN Aug23'!$B:$F,2,0)</f>
        <v>171</v>
      </c>
      <c r="I33" s="24">
        <f>VLOOKUP($A33,'NNA ASB Summary CFI FISN Aug23'!$B:$G,3,0)</f>
        <v>167</v>
      </c>
      <c r="J33" s="24">
        <f>VLOOKUP($A33,'NNA ASB Summary CFI FISN Aug23'!$B:$G,4,0)</f>
        <v>168</v>
      </c>
      <c r="K33" s="70">
        <f>VLOOKUP($A33,'NNA ASB Summary CFI FISN Aug23'!$B:$F,5,0)</f>
        <v>167</v>
      </c>
    </row>
    <row r="34" spans="1:11">
      <c r="A34" s="10" t="s">
        <v>88</v>
      </c>
      <c r="B34" s="77">
        <f>VLOOKUP($A34,'[1]NNA ASB Summary CFI FISN Jul23'!$B:$H,6,0)</f>
        <v>0.12641083521444696</v>
      </c>
      <c r="C34" s="77">
        <f>VLOOKUP($A34,'[1]NNA ASB Summary CFI FISN Jul23'!$B:$H,7,0)</f>
        <v>0.94356659142212185</v>
      </c>
      <c r="D34" s="77">
        <f>VLOOKUP($A34,'[1]NNA ASB Summary CFI FISN Jul23'!$B:$I,8,0)</f>
        <v>0.963882618510158</v>
      </c>
      <c r="E34" s="77">
        <f>VLOOKUP($A34,'[2]NNA ASB Summary CFI FISN Aug23'!$B:$H,6,0)</f>
        <v>0.12641083521444696</v>
      </c>
      <c r="F34" s="77">
        <f>VLOOKUP($A34,'[2]NNA ASB Summary CFI FISN Aug23'!$B:$H,7,0)</f>
        <v>0.94356659142212185</v>
      </c>
      <c r="G34" s="77">
        <f>VLOOKUP($A34,'[2]NNA ASB Summary CFI FISN Aug23'!$B:$I,8,0)</f>
        <v>0.963882618510158</v>
      </c>
      <c r="H34" s="61">
        <f>VLOOKUP($A34,'NNA ASB Summary CFI FISN Aug23'!$B:$F,2,0)</f>
        <v>443</v>
      </c>
      <c r="I34" s="24">
        <f>VLOOKUP($A34,'NNA ASB Summary CFI FISN Aug23'!$B:$G,3,0)</f>
        <v>56</v>
      </c>
      <c r="J34" s="24">
        <f>VLOOKUP($A34,'NNA ASB Summary CFI FISN Aug23'!$B:$G,4,0)</f>
        <v>418</v>
      </c>
      <c r="K34" s="70">
        <f>VLOOKUP($A34,'NNA ASB Summary CFI FISN Aug23'!$B:$F,5,0)</f>
        <v>427</v>
      </c>
    </row>
    <row r="35" spans="1:11">
      <c r="A35" s="10" t="s">
        <v>94</v>
      </c>
      <c r="B35" s="77">
        <f>VLOOKUP($A35,'[1]NNA ASB Summary CFI FISN Jul23'!$B:$H,6,0)</f>
        <v>0</v>
      </c>
      <c r="C35" s="77">
        <f>VLOOKUP($A35,'[1]NNA ASB Summary CFI FISN Jul23'!$B:$H,7,0)</f>
        <v>0.9910714285714286</v>
      </c>
      <c r="D35" s="77">
        <f>VLOOKUP($A35,'[1]NNA ASB Summary CFI FISN Jul23'!$B:$I,8,0)</f>
        <v>0.9910714285714286</v>
      </c>
      <c r="E35" s="77">
        <f>VLOOKUP($A35,'[2]NNA ASB Summary CFI FISN Aug23'!$B:$H,6,0)</f>
        <v>0</v>
      </c>
      <c r="F35" s="77">
        <f>VLOOKUP($A35,'[2]NNA ASB Summary CFI FISN Aug23'!$B:$H,7,0)</f>
        <v>0.9910714285714286</v>
      </c>
      <c r="G35" s="77">
        <f>VLOOKUP($A35,'[2]NNA ASB Summary CFI FISN Aug23'!$B:$I,8,0)</f>
        <v>0.9910714285714286</v>
      </c>
      <c r="H35" s="61">
        <f>VLOOKUP($A35,'NNA ASB Summary CFI FISN Aug23'!$B:$F,2,0)</f>
        <v>224</v>
      </c>
      <c r="I35" s="24">
        <f>VLOOKUP($A35,'NNA ASB Summary CFI FISN Aug23'!$B:$G,3,0)</f>
        <v>0</v>
      </c>
      <c r="J35" s="24">
        <f>VLOOKUP($A35,'NNA ASB Summary CFI FISN Aug23'!$B:$G,4,0)</f>
        <v>222</v>
      </c>
      <c r="K35" s="70">
        <f>VLOOKUP($A35,'NNA ASB Summary CFI FISN Aug23'!$B:$F,5,0)</f>
        <v>222</v>
      </c>
    </row>
    <row r="36" spans="1:11">
      <c r="B36" s="44"/>
      <c r="C36" s="44"/>
      <c r="D36" s="44"/>
      <c r="E36" s="44"/>
      <c r="F36" s="44"/>
      <c r="G36" s="44"/>
      <c r="H36" s="49">
        <f>SUM(H20:H35)</f>
        <v>99598</v>
      </c>
      <c r="I36" s="49">
        <f>SUM(I20:I35)</f>
        <v>59109</v>
      </c>
      <c r="J36" s="49">
        <f>SUM(J20:J35)</f>
        <v>99405</v>
      </c>
      <c r="K36" s="49">
        <f>SUM(K20:K35)</f>
        <v>99502</v>
      </c>
    </row>
    <row r="37" spans="1:11">
      <c r="B37" s="35"/>
      <c r="C37" s="35"/>
      <c r="D37" s="35"/>
      <c r="E37" s="35"/>
      <c r="F37" s="35"/>
      <c r="G37" s="35"/>
      <c r="H37" s="3"/>
      <c r="I37" s="35">
        <f>I36/H36</f>
        <v>0.59347577260587558</v>
      </c>
      <c r="J37" s="35">
        <f>J36/H36</f>
        <v>0.99806221008453988</v>
      </c>
      <c r="K37" s="35">
        <f>K36/H36</f>
        <v>0.99903612522339802</v>
      </c>
    </row>
    <row r="39" spans="1:11" ht="13.8" thickBot="1">
      <c r="A39" s="39" t="s">
        <v>563</v>
      </c>
      <c r="B39" s="39"/>
      <c r="C39" s="117"/>
    </row>
    <row r="40" spans="1:11" ht="13.8" thickBot="1">
      <c r="A40" s="98" t="s">
        <v>564</v>
      </c>
      <c r="B40" s="121" t="s">
        <v>554</v>
      </c>
      <c r="C40" s="99" t="s">
        <v>555</v>
      </c>
      <c r="D40" s="100" t="s">
        <v>556</v>
      </c>
    </row>
    <row r="41" spans="1:11">
      <c r="A41" s="101" t="s">
        <v>561</v>
      </c>
      <c r="B41" s="166">
        <v>0.54343737677071013</v>
      </c>
      <c r="C41" s="167">
        <v>0.82050232050232053</v>
      </c>
      <c r="D41" s="168">
        <v>0.95624412291078953</v>
      </c>
    </row>
    <row r="42" spans="1:11">
      <c r="A42" s="112">
        <v>44197</v>
      </c>
      <c r="B42" s="122">
        <v>0.51498079385403328</v>
      </c>
      <c r="C42" s="72">
        <v>0.82625593130978381</v>
      </c>
      <c r="D42" s="123">
        <v>0.97347292310009792</v>
      </c>
    </row>
    <row r="43" spans="1:11">
      <c r="A43" s="118">
        <v>44228</v>
      </c>
      <c r="B43" s="122">
        <v>0.48671353148790947</v>
      </c>
      <c r="C43" s="72">
        <v>0.80567628270571423</v>
      </c>
      <c r="D43" s="123">
        <v>0.97421462532450487</v>
      </c>
    </row>
    <row r="44" spans="1:11">
      <c r="A44" s="119" t="s">
        <v>549</v>
      </c>
      <c r="B44" s="122">
        <v>0.5086987178564748</v>
      </c>
      <c r="C44" s="72">
        <v>0.83317744233232127</v>
      </c>
      <c r="D44" s="123">
        <v>0.97442907918783184</v>
      </c>
    </row>
    <row r="45" spans="1:11">
      <c r="A45" s="118">
        <v>44287</v>
      </c>
      <c r="B45" s="122">
        <v>0.51260455808462546</v>
      </c>
      <c r="C45" s="72">
        <v>0.83506816971162845</v>
      </c>
      <c r="D45" s="123">
        <v>0.97479088383074908</v>
      </c>
    </row>
    <row r="46" spans="1:11">
      <c r="A46" s="119" t="s">
        <v>550</v>
      </c>
      <c r="B46" s="122">
        <v>0.48809323223813533</v>
      </c>
      <c r="C46" s="72">
        <v>0.82219882055602356</v>
      </c>
      <c r="D46" s="123">
        <v>0.97528784049424322</v>
      </c>
    </row>
    <row r="47" spans="1:11">
      <c r="A47" s="118">
        <v>44348</v>
      </c>
      <c r="B47" s="122">
        <v>0.49450861310554245</v>
      </c>
      <c r="C47" s="72">
        <v>0.84575871952776915</v>
      </c>
      <c r="D47" s="123">
        <v>0.97474245821153904</v>
      </c>
    </row>
    <row r="48" spans="1:11">
      <c r="A48" s="118">
        <v>44378</v>
      </c>
      <c r="B48" s="122">
        <v>0.51081298924848695</v>
      </c>
      <c r="C48" s="72">
        <v>0.84883673274225058</v>
      </c>
      <c r="D48" s="123">
        <v>0.97546414568505035</v>
      </c>
    </row>
    <row r="49" spans="1:4">
      <c r="A49" s="118">
        <v>44409</v>
      </c>
      <c r="B49" s="173">
        <v>0.51439999999999997</v>
      </c>
      <c r="C49" s="171">
        <v>0.86399999999999999</v>
      </c>
      <c r="D49" s="172">
        <v>0.9748</v>
      </c>
    </row>
    <row r="50" spans="1:4">
      <c r="A50" s="118">
        <v>44440</v>
      </c>
      <c r="B50" s="122">
        <v>0.52932037174297275</v>
      </c>
      <c r="C50" s="72">
        <v>0.88632476195906262</v>
      </c>
      <c r="D50" s="123">
        <v>0.97471349563829179</v>
      </c>
    </row>
    <row r="51" spans="1:4">
      <c r="A51" s="119" t="s">
        <v>551</v>
      </c>
      <c r="B51" s="122">
        <v>0.52929999999999999</v>
      </c>
      <c r="C51" s="72">
        <v>0.88998126700668645</v>
      </c>
      <c r="D51" s="123">
        <v>0.97572915099886504</v>
      </c>
    </row>
    <row r="52" spans="1:4">
      <c r="A52" s="118">
        <v>44501</v>
      </c>
      <c r="B52" s="122">
        <v>0.52929999999999999</v>
      </c>
      <c r="C52" s="72">
        <v>0.87902909062344536</v>
      </c>
      <c r="D52" s="123">
        <v>0.97661752768976984</v>
      </c>
    </row>
    <row r="53" spans="1:4" ht="13.8" thickBot="1">
      <c r="A53" s="120" t="s">
        <v>552</v>
      </c>
      <c r="B53" s="223">
        <v>0.56070399915052893</v>
      </c>
      <c r="C53" s="220">
        <v>0.89736000318551656</v>
      </c>
      <c r="D53" s="221">
        <v>0.9803427084854196</v>
      </c>
    </row>
    <row r="54" spans="1:4">
      <c r="A54" s="232">
        <v>44562</v>
      </c>
      <c r="B54" s="166">
        <v>0.56521965573813182</v>
      </c>
      <c r="C54" s="167">
        <v>0.89640894768365409</v>
      </c>
      <c r="D54" s="168">
        <v>0.98089893492356972</v>
      </c>
    </row>
    <row r="55" spans="1:4">
      <c r="A55" s="118">
        <v>44593</v>
      </c>
      <c r="B55" s="122">
        <v>0.55343705511490748</v>
      </c>
      <c r="C55" s="72">
        <v>0.88596959528167585</v>
      </c>
      <c r="D55" s="123">
        <v>0.98135295912141551</v>
      </c>
    </row>
    <row r="56" spans="1:4">
      <c r="A56" s="119" t="s">
        <v>566</v>
      </c>
      <c r="B56" s="122">
        <v>0.56254257985731726</v>
      </c>
      <c r="C56" s="72">
        <v>0.9015489427341089</v>
      </c>
      <c r="D56" s="123">
        <v>0.98118130985281826</v>
      </c>
    </row>
    <row r="57" spans="1:4">
      <c r="A57" s="118">
        <v>44652</v>
      </c>
      <c r="B57" s="122">
        <v>0.58079769996090946</v>
      </c>
      <c r="C57" s="72">
        <v>0.90089908326292822</v>
      </c>
      <c r="D57" s="123">
        <v>0.98143828102341657</v>
      </c>
    </row>
    <row r="58" spans="1:4">
      <c r="A58" s="119" t="s">
        <v>567</v>
      </c>
      <c r="B58" s="122">
        <v>0.56550936557391296</v>
      </c>
      <c r="C58" s="72">
        <v>0.88851925869837767</v>
      </c>
      <c r="D58" s="123">
        <v>0.98108265786174453</v>
      </c>
    </row>
    <row r="59" spans="1:4">
      <c r="A59" s="118">
        <v>44713</v>
      </c>
      <c r="B59" s="122">
        <v>0.56605543078555742</v>
      </c>
      <c r="C59" s="72">
        <v>0.90244083022779442</v>
      </c>
      <c r="D59" s="123">
        <v>0.98119400774945087</v>
      </c>
    </row>
    <row r="60" spans="1:4">
      <c r="A60" s="118">
        <v>44743</v>
      </c>
      <c r="B60" s="122">
        <v>0.57817165516088187</v>
      </c>
      <c r="C60" s="72">
        <v>0.90330363327998475</v>
      </c>
      <c r="D60" s="123">
        <v>0.98315935312806058</v>
      </c>
    </row>
    <row r="61" spans="1:4">
      <c r="A61" s="118">
        <v>44774</v>
      </c>
      <c r="B61" s="122">
        <v>0.57262249859734426</v>
      </c>
      <c r="C61" s="72">
        <v>0.89406442865158031</v>
      </c>
      <c r="D61" s="123">
        <v>0.9848513184963531</v>
      </c>
    </row>
    <row r="62" spans="1:4">
      <c r="A62" s="118">
        <v>44805</v>
      </c>
      <c r="B62" s="122">
        <v>0.58187011284356416</v>
      </c>
      <c r="C62" s="72">
        <v>0.99170061338202931</v>
      </c>
      <c r="D62" s="123">
        <v>0.98471227232289182</v>
      </c>
    </row>
    <row r="63" spans="1:4">
      <c r="A63" s="119" t="s">
        <v>568</v>
      </c>
      <c r="B63" s="122">
        <v>0.59204137401476997</v>
      </c>
      <c r="C63" s="72">
        <v>0.99367646062467541</v>
      </c>
      <c r="D63" s="123">
        <v>0.98510580636419065</v>
      </c>
    </row>
    <row r="64" spans="1:4">
      <c r="A64" s="118">
        <v>44866</v>
      </c>
      <c r="B64" s="122">
        <v>0.5842545249743244</v>
      </c>
      <c r="C64" s="72">
        <v>0.98541185824876043</v>
      </c>
      <c r="D64" s="123">
        <v>0.98345720185968444</v>
      </c>
    </row>
    <row r="65" spans="1:4" ht="13.8" thickBot="1">
      <c r="A65" s="120" t="s">
        <v>569</v>
      </c>
      <c r="B65" s="223">
        <v>0.59285090567136112</v>
      </c>
      <c r="C65" s="220">
        <v>0.98309562725298349</v>
      </c>
      <c r="D65" s="221">
        <v>0.98305084745762716</v>
      </c>
    </row>
    <row r="66" spans="1:4">
      <c r="A66" s="331">
        <v>44927</v>
      </c>
      <c r="B66" s="166">
        <v>0.60225586227367167</v>
      </c>
      <c r="C66" s="167">
        <v>0.99392060508118685</v>
      </c>
      <c r="D66" s="168">
        <v>0.98316898079438897</v>
      </c>
    </row>
    <row r="67" spans="1:4">
      <c r="A67" s="332">
        <v>44958</v>
      </c>
      <c r="B67" s="122">
        <v>0.58600567424665784</v>
      </c>
      <c r="C67" s="72">
        <v>0.99413231311524741</v>
      </c>
      <c r="D67" s="123">
        <v>0.9955616214589692</v>
      </c>
    </row>
    <row r="68" spans="1:4">
      <c r="A68" s="333" t="s">
        <v>615</v>
      </c>
      <c r="B68" s="122">
        <v>0.5937004776008481</v>
      </c>
      <c r="C68" s="72">
        <v>0.99660105574924318</v>
      </c>
      <c r="D68" s="123">
        <v>0.99816391435971974</v>
      </c>
    </row>
    <row r="69" spans="1:4">
      <c r="A69" s="332">
        <v>45017</v>
      </c>
      <c r="B69" s="122">
        <v>0.60045290721781008</v>
      </c>
      <c r="C69" s="72">
        <v>0.99671482792715216</v>
      </c>
      <c r="D69" s="123">
        <v>0.99821388702835456</v>
      </c>
    </row>
    <row r="70" spans="1:4">
      <c r="A70" s="333" t="s">
        <v>616</v>
      </c>
      <c r="B70" s="122">
        <v>0.58716924141836835</v>
      </c>
      <c r="C70" s="72">
        <v>0.99675927382563001</v>
      </c>
      <c r="D70" s="123">
        <v>0.99823805178869207</v>
      </c>
    </row>
    <row r="71" spans="1:4">
      <c r="A71" s="332">
        <v>45078</v>
      </c>
      <c r="B71" s="122">
        <v>0.58470465138400074</v>
      </c>
      <c r="C71" s="72">
        <v>0.99673420209898855</v>
      </c>
      <c r="D71" s="123">
        <v>0.99822442055867344</v>
      </c>
    </row>
    <row r="72" spans="1:4">
      <c r="A72" s="332">
        <v>45108</v>
      </c>
      <c r="B72" s="122">
        <v>0.6006883279536499</v>
      </c>
      <c r="C72" s="72">
        <v>0.99685364885091998</v>
      </c>
      <c r="D72" s="123">
        <v>0.99828936248205358</v>
      </c>
    </row>
    <row r="73" spans="1:4">
      <c r="A73" s="332">
        <v>45139</v>
      </c>
      <c r="B73" s="122">
        <v>0.59347577260587558</v>
      </c>
      <c r="C73" s="72">
        <v>0.99806221008453988</v>
      </c>
      <c r="D73" s="123">
        <v>0.99903612522339802</v>
      </c>
    </row>
    <row r="74" spans="1:4">
      <c r="A74" s="332">
        <v>45170</v>
      </c>
      <c r="B74" s="81"/>
      <c r="C74" s="85"/>
      <c r="D74" s="310"/>
    </row>
    <row r="75" spans="1:4">
      <c r="A75" s="333" t="s">
        <v>617</v>
      </c>
      <c r="B75" s="81"/>
      <c r="C75" s="85"/>
      <c r="D75" s="310"/>
    </row>
    <row r="76" spans="1:4">
      <c r="A76" s="332">
        <v>45231</v>
      </c>
      <c r="B76" s="81"/>
      <c r="C76" s="85"/>
      <c r="D76" s="310"/>
    </row>
    <row r="77" spans="1:4" ht="13.8" thickBot="1">
      <c r="A77" s="334" t="s">
        <v>618</v>
      </c>
      <c r="B77" s="141"/>
      <c r="C77" s="311"/>
      <c r="D77" s="313"/>
    </row>
  </sheetData>
  <autoFilter ref="B1:K1"/>
  <conditionalFormatting sqref="B2:G35">
    <cfRule type="cellIs" dxfId="8" priority="1" operator="greaterThan">
      <formula>0.89</formula>
    </cfRule>
    <cfRule type="cellIs" dxfId="7" priority="2" operator="between">
      <formula>0.5</formula>
      <formula>0.9</formula>
    </cfRule>
    <cfRule type="cellIs" dxfId="6" priority="3" operator="between">
      <formula>0</formula>
      <formula>0.5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/>
  </sheetPr>
  <dimension ref="A1:K55"/>
  <sheetViews>
    <sheetView topLeftCell="A4" workbookViewId="0">
      <selection activeCell="B15" sqref="B15:G15"/>
    </sheetView>
  </sheetViews>
  <sheetFormatPr baseColWidth="10" defaultColWidth="9.21875" defaultRowHeight="13.2"/>
  <cols>
    <col min="1" max="1" width="16" style="4" bestFit="1" customWidth="1"/>
    <col min="2" max="2" width="16.21875" customWidth="1"/>
    <col min="3" max="3" width="17.21875" bestFit="1" customWidth="1"/>
    <col min="4" max="4" width="18.21875" bestFit="1" customWidth="1"/>
    <col min="5" max="5" width="16.21875" customWidth="1"/>
    <col min="6" max="6" width="17.21875" bestFit="1" customWidth="1"/>
    <col min="7" max="7" width="18.21875" bestFit="1" customWidth="1"/>
    <col min="8" max="8" width="13.5546875" bestFit="1" customWidth="1"/>
    <col min="9" max="9" width="8.21875" bestFit="1" customWidth="1"/>
    <col min="10" max="10" width="10.21875" bestFit="1" customWidth="1"/>
    <col min="11" max="11" width="8.5546875" bestFit="1" customWidth="1"/>
  </cols>
  <sheetData>
    <row r="1" spans="1:11" ht="26.4">
      <c r="A1" s="51" t="s">
        <v>0</v>
      </c>
      <c r="B1" s="64" t="s">
        <v>639</v>
      </c>
      <c r="C1" s="66" t="s">
        <v>640</v>
      </c>
      <c r="D1" s="65" t="s">
        <v>641</v>
      </c>
      <c r="E1" s="64" t="s">
        <v>676</v>
      </c>
      <c r="F1" s="66" t="s">
        <v>677</v>
      </c>
      <c r="G1" s="65" t="s">
        <v>678</v>
      </c>
      <c r="H1" s="53" t="s">
        <v>419</v>
      </c>
      <c r="I1" s="52" t="s">
        <v>423</v>
      </c>
      <c r="J1" s="50" t="s">
        <v>420</v>
      </c>
      <c r="K1" s="50" t="s">
        <v>421</v>
      </c>
    </row>
    <row r="2" spans="1:11">
      <c r="A2" s="74" t="s">
        <v>4</v>
      </c>
      <c r="B2" s="77">
        <f>VLOOKUP($A2,'[1]NNA ASB Summary CFI FISN Jul23'!$B:$H,6,0)</f>
        <v>0</v>
      </c>
      <c r="C2" s="77">
        <f>VLOOKUP($A2,'[1]NNA ASB Summary CFI FISN Jul23'!$B:$H,7,0)</f>
        <v>0.99965612104539203</v>
      </c>
      <c r="D2" s="77">
        <f>VLOOKUP($A2,'[1]NNA ASB Summary CFI FISN Jul23'!$B:$I,8,0)</f>
        <v>0.99965612104539203</v>
      </c>
      <c r="E2" s="77">
        <f>VLOOKUP($A2,'[2]NNA ASB Summary CFI FISN Aug23'!$B:$H,6,0)</f>
        <v>0</v>
      </c>
      <c r="F2" s="77">
        <f>VLOOKUP($A2,'[2]NNA ASB Summary CFI FISN Aug23'!$B:$H,7,0)</f>
        <v>0.99965612104539203</v>
      </c>
      <c r="G2" s="77">
        <f>VLOOKUP($A2,'[2]NNA ASB Summary CFI FISN Aug23'!$B:$I,8,0)</f>
        <v>0.99965612104539203</v>
      </c>
      <c r="H2" s="61">
        <f>VLOOKUP($A2,'NNA ASB Summary CFI FISN Aug23'!$B:$F,2,0)</f>
        <v>2908</v>
      </c>
      <c r="I2" s="24">
        <f>VLOOKUP($A2,'NNA ASB Summary CFI FISN Aug23'!$B:$G,3,0)</f>
        <v>0</v>
      </c>
      <c r="J2" s="24">
        <f>VLOOKUP($A2,'NNA ASB Summary CFI FISN Aug23'!$B:$G,4,0)</f>
        <v>2907</v>
      </c>
      <c r="K2" s="70">
        <f>VLOOKUP($A2,'NNA ASB Summary CFI FISN Aug23'!$B:$F,5,0)</f>
        <v>2907</v>
      </c>
    </row>
    <row r="3" spans="1:11">
      <c r="A3" s="74" t="s">
        <v>10</v>
      </c>
      <c r="B3" s="77">
        <f>VLOOKUP($A3,'[1]NNA ASB Summary CFI FISN Jul23'!$B:$H,6,0)</f>
        <v>0.2857142857142857</v>
      </c>
      <c r="C3" s="77">
        <f>VLOOKUP($A3,'[1]NNA ASB Summary CFI FISN Jul23'!$B:$H,7,0)</f>
        <v>1</v>
      </c>
      <c r="D3" s="77">
        <f>VLOOKUP($A3,'[1]NNA ASB Summary CFI FISN Jul23'!$B:$I,8,0)</f>
        <v>1</v>
      </c>
      <c r="E3" s="77">
        <f>VLOOKUP($A3,'[2]NNA ASB Summary CFI FISN Aug23'!$B:$H,6,0)</f>
        <v>0.29487179487179488</v>
      </c>
      <c r="F3" s="77">
        <f>VLOOKUP($A3,'[2]NNA ASB Summary CFI FISN Aug23'!$B:$H,7,0)</f>
        <v>1</v>
      </c>
      <c r="G3" s="77">
        <f>VLOOKUP($A3,'[2]NNA ASB Summary CFI FISN Aug23'!$B:$I,8,0)</f>
        <v>1</v>
      </c>
      <c r="H3" s="61">
        <f>VLOOKUP($A3,'NNA ASB Summary CFI FISN Aug23'!$B:$F,2,0)</f>
        <v>78</v>
      </c>
      <c r="I3" s="24">
        <f>VLOOKUP($A3,'NNA ASB Summary CFI FISN Aug23'!$B:$G,3,0)</f>
        <v>23</v>
      </c>
      <c r="J3" s="24">
        <f>VLOOKUP($A3,'NNA ASB Summary CFI FISN Aug23'!$B:$G,4,0)</f>
        <v>78</v>
      </c>
      <c r="K3" s="70">
        <f>VLOOKUP($A3,'NNA ASB Summary CFI FISN Aug23'!$B:$F,5,0)</f>
        <v>78</v>
      </c>
    </row>
    <row r="4" spans="1:11">
      <c r="A4" s="74" t="s">
        <v>15</v>
      </c>
      <c r="B4" s="77">
        <f>VLOOKUP($A4,'[1]NNA ASB Summary CFI FISN Jul23'!$B:$H,6,0)</f>
        <v>0.30060493252675663</v>
      </c>
      <c r="C4" s="77">
        <f>VLOOKUP($A4,'[1]NNA ASB Summary CFI FISN Jul23'!$B:$H,7,0)</f>
        <v>0.9986040018613308</v>
      </c>
      <c r="D4" s="77">
        <f>VLOOKUP($A4,'[1]NNA ASB Summary CFI FISN Jul23'!$B:$I,8,0)</f>
        <v>0.99627733829688225</v>
      </c>
      <c r="E4" s="77">
        <f>VLOOKUP($A4,'[2]NNA ASB Summary CFI FISN Aug23'!$B:$H,6,0)</f>
        <v>0.29709811146936893</v>
      </c>
      <c r="F4" s="77">
        <f>VLOOKUP($A4,'[2]NNA ASB Summary CFI FISN Aug23'!$B:$H,7,0)</f>
        <v>0.99861814831874707</v>
      </c>
      <c r="G4" s="77">
        <f>VLOOKUP($A4,'[2]NNA ASB Summary CFI FISN Aug23'!$B:$I,8,0)</f>
        <v>0.99631506218332566</v>
      </c>
      <c r="H4" s="61">
        <f>VLOOKUP($A4,'NNA ASB Summary CFI FISN Aug23'!$B:$F,2,0)</f>
        <v>2171</v>
      </c>
      <c r="I4" s="24">
        <f>VLOOKUP($A4,'NNA ASB Summary CFI FISN Aug23'!$B:$G,3,0)</f>
        <v>645</v>
      </c>
      <c r="J4" s="24">
        <f>VLOOKUP($A4,'NNA ASB Summary CFI FISN Aug23'!$B:$G,4,0)</f>
        <v>2168</v>
      </c>
      <c r="K4" s="70">
        <f>VLOOKUP($A4,'NNA ASB Summary CFI FISN Aug23'!$B:$F,5,0)</f>
        <v>2163</v>
      </c>
    </row>
    <row r="5" spans="1:11">
      <c r="A5" s="74" t="s">
        <v>33</v>
      </c>
      <c r="B5" s="77">
        <f>VLOOKUP($A5,'[1]NNA ASB Summary CFI FISN Jul23'!$B:$H,6,0)</f>
        <v>0</v>
      </c>
      <c r="C5" s="77">
        <f>VLOOKUP($A5,'[1]NNA ASB Summary CFI FISN Jul23'!$B:$H,7,0)</f>
        <v>0.97891566265060237</v>
      </c>
      <c r="D5" s="77">
        <f>VLOOKUP($A5,'[1]NNA ASB Summary CFI FISN Jul23'!$B:$I,8,0)</f>
        <v>0.98192771084337349</v>
      </c>
      <c r="E5" s="77">
        <f>VLOOKUP($A5,'[2]NNA ASB Summary CFI FISN Aug23'!$B:$H,6,0)</f>
        <v>0</v>
      </c>
      <c r="F5" s="77">
        <f>VLOOKUP($A5,'[2]NNA ASB Summary CFI FISN Aug23'!$B:$H,7,0)</f>
        <v>0.97935103244837762</v>
      </c>
      <c r="G5" s="77">
        <f>VLOOKUP($A5,'[2]NNA ASB Summary CFI FISN Aug23'!$B:$I,8,0)</f>
        <v>0.98230088495575218</v>
      </c>
      <c r="H5" s="61">
        <f>VLOOKUP($A5,'NNA ASB Summary CFI FISN Aug23'!$B:$F,2,0)</f>
        <v>339</v>
      </c>
      <c r="I5" s="24">
        <f>VLOOKUP($A5,'NNA ASB Summary CFI FISN Aug23'!$B:$G,3,0)</f>
        <v>0</v>
      </c>
      <c r="J5" s="24">
        <f>VLOOKUP($A5,'NNA ASB Summary CFI FISN Aug23'!$B:$G,4,0)</f>
        <v>332</v>
      </c>
      <c r="K5" s="70">
        <f>VLOOKUP($A5,'NNA ASB Summary CFI FISN Aug23'!$B:$F,5,0)</f>
        <v>333</v>
      </c>
    </row>
    <row r="6" spans="1:11">
      <c r="A6" s="74" t="s">
        <v>46</v>
      </c>
      <c r="B6" s="77">
        <f>VLOOKUP($A6,'[1]NNA ASB Summary CFI FISN Jul23'!$B:$H,6,0)</f>
        <v>1.008120974516942E-2</v>
      </c>
      <c r="C6" s="77">
        <f>VLOOKUP($A6,'[1]NNA ASB Summary CFI FISN Jul23'!$B:$H,7,0)</f>
        <v>1</v>
      </c>
      <c r="D6" s="77">
        <f>VLOOKUP($A6,'[1]NNA ASB Summary CFI FISN Jul23'!$B:$I,8,0)</f>
        <v>1</v>
      </c>
      <c r="E6" s="77">
        <f>VLOOKUP($A6,'[2]NNA ASB Summary CFI FISN Aug23'!$B:$H,6,0)</f>
        <v>1.1751538891997761E-2</v>
      </c>
      <c r="F6" s="77">
        <f>VLOOKUP($A6,'[2]NNA ASB Summary CFI FISN Aug23'!$B:$H,7,0)</f>
        <v>1</v>
      </c>
      <c r="G6" s="77">
        <f>VLOOKUP($A6,'[2]NNA ASB Summary CFI FISN Aug23'!$B:$I,8,0)</f>
        <v>1</v>
      </c>
      <c r="H6" s="61">
        <f>VLOOKUP($A6,'NNA ASB Summary CFI FISN Aug23'!$B:$F,2,0)</f>
        <v>3574</v>
      </c>
      <c r="I6" s="24">
        <f>VLOOKUP($A6,'NNA ASB Summary CFI FISN Aug23'!$B:$G,3,0)</f>
        <v>42</v>
      </c>
      <c r="J6" s="24">
        <f>VLOOKUP($A6,'NNA ASB Summary CFI FISN Aug23'!$B:$G,4,0)</f>
        <v>3574</v>
      </c>
      <c r="K6" s="70">
        <f>VLOOKUP($A6,'NNA ASB Summary CFI FISN Aug23'!$B:$F,5,0)</f>
        <v>3574</v>
      </c>
    </row>
    <row r="7" spans="1:11">
      <c r="A7" s="75" t="s">
        <v>460</v>
      </c>
      <c r="B7" s="77">
        <f>VLOOKUP($A7,'[1]NNA ASB Summary CFI FISN Jul23'!$B:$H,6,0)</f>
        <v>0</v>
      </c>
      <c r="C7" s="77">
        <f>VLOOKUP($A7,'[1]NNA ASB Summary CFI FISN Jul23'!$B:$H,7,0)</f>
        <v>0.99714693295292445</v>
      </c>
      <c r="D7" s="77">
        <f>VLOOKUP($A7,'[1]NNA ASB Summary CFI FISN Jul23'!$B:$I,8,0)</f>
        <v>0.99714693295292445</v>
      </c>
      <c r="E7" s="77">
        <f>VLOOKUP($A7,'[2]NNA ASB Summary CFI FISN Aug23'!$B:$H,6,0)</f>
        <v>0</v>
      </c>
      <c r="F7" s="77">
        <f>VLOOKUP($A7,'[2]NNA ASB Summary CFI FISN Aug23'!$B:$H,7,0)</f>
        <v>0.99716312056737588</v>
      </c>
      <c r="G7" s="77">
        <f>VLOOKUP($A7,'[2]NNA ASB Summary CFI FISN Aug23'!$B:$I,8,0)</f>
        <v>0.99716312056737588</v>
      </c>
      <c r="H7" s="61">
        <f>VLOOKUP($A7,'NNA ASB Summary CFI FISN Aug23'!$B:$F,2,0)</f>
        <v>705</v>
      </c>
      <c r="I7" s="24">
        <f>VLOOKUP($A7,'NNA ASB Summary CFI FISN Aug23'!$B:$G,3,0)</f>
        <v>0</v>
      </c>
      <c r="J7" s="24">
        <f>VLOOKUP($A7,'NNA ASB Summary CFI FISN Aug23'!$B:$G,4,0)</f>
        <v>703</v>
      </c>
      <c r="K7" s="70">
        <f>VLOOKUP($A7,'NNA ASB Summary CFI FISN Aug23'!$B:$F,5,0)</f>
        <v>703</v>
      </c>
    </row>
    <row r="8" spans="1:11">
      <c r="A8" s="45" t="s">
        <v>58</v>
      </c>
      <c r="B8" s="77">
        <f>VLOOKUP($A8,'[1]NNA ASB Summary CFI FISN Jul23'!$B:$H,6,0)</f>
        <v>0</v>
      </c>
      <c r="C8" s="77">
        <f>VLOOKUP($A8,'[1]NNA ASB Summary CFI FISN Jul23'!$B:$H,7,0)</f>
        <v>0.98657718120805371</v>
      </c>
      <c r="D8" s="77">
        <f>VLOOKUP($A8,'[1]NNA ASB Summary CFI FISN Jul23'!$B:$I,8,0)</f>
        <v>0.98657718120805371</v>
      </c>
      <c r="E8" s="77">
        <f>VLOOKUP($A8,'[2]NNA ASB Summary CFI FISN Aug23'!$B:$H,6,0)</f>
        <v>0</v>
      </c>
      <c r="F8" s="77">
        <f>VLOOKUP($A8,'[2]NNA ASB Summary CFI FISN Aug23'!$B:$H,7,0)</f>
        <v>0.98644067796610169</v>
      </c>
      <c r="G8" s="77">
        <f>VLOOKUP($A8,'[2]NNA ASB Summary CFI FISN Aug23'!$B:$I,8,0)</f>
        <v>0.98644067796610169</v>
      </c>
      <c r="H8" s="61">
        <f>VLOOKUP($A8,'NNA ASB Summary CFI FISN Aug23'!$B:$F,2,0)</f>
        <v>295</v>
      </c>
      <c r="I8" s="24">
        <f>VLOOKUP($A8,'NNA ASB Summary CFI FISN Aug23'!$B:$G,3,0)</f>
        <v>0</v>
      </c>
      <c r="J8" s="24">
        <f>VLOOKUP($A8,'NNA ASB Summary CFI FISN Aug23'!$B:$G,4,0)</f>
        <v>291</v>
      </c>
      <c r="K8" s="70">
        <f>VLOOKUP($A8,'NNA ASB Summary CFI FISN Aug23'!$B:$F,5,0)</f>
        <v>291</v>
      </c>
    </row>
    <row r="9" spans="1:11">
      <c r="A9" s="45" t="s">
        <v>99</v>
      </c>
      <c r="B9" s="77">
        <f>VLOOKUP($A9,'[1]NNA ASB Summary CFI FISN Jul23'!$B:$H,6,0)</f>
        <v>0.27480856383809971</v>
      </c>
      <c r="C9" s="77">
        <f>VLOOKUP($A9,'[1]NNA ASB Summary CFI FISN Jul23'!$B:$H,7,0)</f>
        <v>1</v>
      </c>
      <c r="D9" s="77">
        <f>VLOOKUP($A9,'[1]NNA ASB Summary CFI FISN Jul23'!$B:$I,8,0)</f>
        <v>1</v>
      </c>
      <c r="E9" s="77">
        <f>VLOOKUP($A9,'[2]NNA ASB Summary CFI FISN Aug23'!$B:$H,6,0)</f>
        <v>0.27445504615623301</v>
      </c>
      <c r="F9" s="77">
        <f>VLOOKUP($A9,'[2]NNA ASB Summary CFI FISN Aug23'!$B:$H,7,0)</f>
        <v>1</v>
      </c>
      <c r="G9" s="77">
        <f>VLOOKUP($A9,'[2]NNA ASB Summary CFI FISN Aug23'!$B:$I,8,0)</f>
        <v>1</v>
      </c>
      <c r="H9" s="61">
        <f>VLOOKUP($A9,'NNA ASB Summary CFI FISN Aug23'!$B:$F,2,0)</f>
        <v>12891</v>
      </c>
      <c r="I9" s="24">
        <f>VLOOKUP($A9,'NNA ASB Summary CFI FISN Aug23'!$B:$G,3,0)</f>
        <v>3538</v>
      </c>
      <c r="J9" s="24">
        <f>VLOOKUP($A9,'NNA ASB Summary CFI FISN Aug23'!$B:$G,4,0)</f>
        <v>12891</v>
      </c>
      <c r="K9" s="70">
        <f>VLOOKUP($A9,'NNA ASB Summary CFI FISN Aug23'!$B:$F,5,0)</f>
        <v>12891</v>
      </c>
    </row>
    <row r="10" spans="1:11">
      <c r="A10" s="45" t="s">
        <v>76</v>
      </c>
      <c r="B10" s="77">
        <f>VLOOKUP($A10,'[1]NNA ASB Summary CFI FISN Jul23'!$B:$H,6,0)</f>
        <v>2.0833333333333332E-2</v>
      </c>
      <c r="C10" s="77">
        <f>VLOOKUP($A10,'[1]NNA ASB Summary CFI FISN Jul23'!$B:$H,7,0)</f>
        <v>0.99305555555555558</v>
      </c>
      <c r="D10" s="77">
        <f>VLOOKUP($A10,'[1]NNA ASB Summary CFI FISN Jul23'!$B:$I,8,0)</f>
        <v>1</v>
      </c>
      <c r="E10" s="77">
        <f>VLOOKUP($A10,'[2]NNA ASB Summary CFI FISN Aug23'!$B:$H,6,0)</f>
        <v>2.1789883268482489E-2</v>
      </c>
      <c r="F10" s="77">
        <f>VLOOKUP($A10,'[2]NNA ASB Summary CFI FISN Aug23'!$B:$H,7,0)</f>
        <v>0.99299610894941637</v>
      </c>
      <c r="G10" s="77">
        <f>VLOOKUP($A10,'[2]NNA ASB Summary CFI FISN Aug23'!$B:$I,8,0)</f>
        <v>1</v>
      </c>
      <c r="H10" s="61">
        <f>VLOOKUP($A10,'NNA ASB Summary CFI FISN Aug23'!$B:$F,2,0)</f>
        <v>1285</v>
      </c>
      <c r="I10" s="24">
        <f>VLOOKUP($A10,'NNA ASB Summary CFI FISN Aug23'!$B:$G,3,0)</f>
        <v>28</v>
      </c>
      <c r="J10" s="24">
        <f>VLOOKUP($A10,'NNA ASB Summary CFI FISN Aug23'!$B:$G,4,0)</f>
        <v>1276</v>
      </c>
      <c r="K10" s="70">
        <f>VLOOKUP($A10,'NNA ASB Summary CFI FISN Aug23'!$B:$F,5,0)</f>
        <v>1285</v>
      </c>
    </row>
    <row r="11" spans="1:11">
      <c r="A11" s="63" t="s">
        <v>181</v>
      </c>
      <c r="B11" s="77">
        <f>VLOOKUP($A11,'[1]NNA ASB Summary CFI FISN Jul23'!$B:$H,6,0)</f>
        <v>0</v>
      </c>
      <c r="C11" s="77">
        <f>VLOOKUP($A11,'[1]NNA ASB Summary CFI FISN Jul23'!$B:$H,7,0)</f>
        <v>1</v>
      </c>
      <c r="D11" s="77">
        <f>VLOOKUP($A11,'[1]NNA ASB Summary CFI FISN Jul23'!$B:$I,8,0)</f>
        <v>0.97872340425531912</v>
      </c>
      <c r="E11" s="77">
        <f>VLOOKUP($A11,'[2]NNA ASB Summary CFI FISN Aug23'!$B:$H,6,0)</f>
        <v>0</v>
      </c>
      <c r="F11" s="77">
        <f>VLOOKUP($A11,'[2]NNA ASB Summary CFI FISN Aug23'!$B:$H,7,0)</f>
        <v>1</v>
      </c>
      <c r="G11" s="77">
        <f>VLOOKUP($A11,'[2]NNA ASB Summary CFI FISN Aug23'!$B:$I,8,0)</f>
        <v>0.97872340425531912</v>
      </c>
      <c r="H11" s="61">
        <f>VLOOKUP($A11,'NNA ASB Summary CFI FISN Aug23'!$B:$F,2,0)</f>
        <v>47</v>
      </c>
      <c r="I11" s="24">
        <f>VLOOKUP($A11,'NNA ASB Summary CFI FISN Aug23'!$B:$G,3,0)</f>
        <v>0</v>
      </c>
      <c r="J11" s="24">
        <f>VLOOKUP($A11,'NNA ASB Summary CFI FISN Aug23'!$B:$G,4,0)</f>
        <v>47</v>
      </c>
      <c r="K11" s="70">
        <f>VLOOKUP($A11,'NNA ASB Summary CFI FISN Aug23'!$B:$F,5,0)</f>
        <v>46</v>
      </c>
    </row>
    <row r="12" spans="1:11">
      <c r="A12" s="45" t="s">
        <v>87</v>
      </c>
      <c r="B12" s="77">
        <f>VLOOKUP($A12,'[1]NNA ASB Summary CFI FISN Jul23'!$B:$H,6,0)</f>
        <v>1.9505512427425143E-2</v>
      </c>
      <c r="C12" s="77">
        <f>VLOOKUP($A12,'[1]NNA ASB Summary CFI FISN Jul23'!$B:$H,7,0)</f>
        <v>0.99882575510470351</v>
      </c>
      <c r="D12" s="77">
        <f>VLOOKUP($A12,'[1]NNA ASB Summary CFI FISN Jul23'!$B:$I,8,0)</f>
        <v>1</v>
      </c>
      <c r="E12" s="77">
        <f>VLOOKUP($A12,'[2]NNA ASB Summary CFI FISN Aug23'!$B:$H,6,0)</f>
        <v>1.9505512427425143E-2</v>
      </c>
      <c r="F12" s="77">
        <f>VLOOKUP($A12,'[2]NNA ASB Summary CFI FISN Aug23'!$B:$H,7,0)</f>
        <v>0.99882575510470351</v>
      </c>
      <c r="G12" s="77">
        <f>VLOOKUP($A12,'[2]NNA ASB Summary CFI FISN Aug23'!$B:$I,8,0)</f>
        <v>1</v>
      </c>
      <c r="H12" s="61">
        <f>VLOOKUP($A12,'NNA ASB Summary CFI FISN Aug23'!$B:$F,2,0)</f>
        <v>15329</v>
      </c>
      <c r="I12" s="24">
        <f>VLOOKUP($A12,'NNA ASB Summary CFI FISN Aug23'!$B:$G,3,0)</f>
        <v>299</v>
      </c>
      <c r="J12" s="24">
        <f>VLOOKUP($A12,'NNA ASB Summary CFI FISN Aug23'!$B:$G,4,0)</f>
        <v>15311</v>
      </c>
      <c r="K12" s="70">
        <f>VLOOKUP($A12,'NNA ASB Summary CFI FISN Aug23'!$B:$F,5,0)</f>
        <v>15329</v>
      </c>
    </row>
    <row r="13" spans="1:11">
      <c r="A13" s="76" t="s">
        <v>102</v>
      </c>
      <c r="B13" s="77">
        <f>VLOOKUP($A13,'[1]NNA ASB Summary CFI FISN Jul23'!$B:$H,6,0)</f>
        <v>4.7562425683709865E-3</v>
      </c>
      <c r="C13" s="77">
        <f>VLOOKUP($A13,'[1]NNA ASB Summary CFI FISN Jul23'!$B:$H,7,0)</f>
        <v>0.87395957193816887</v>
      </c>
      <c r="D13" s="77">
        <f>VLOOKUP($A13,'[1]NNA ASB Summary CFI FISN Jul23'!$B:$I,8,0)</f>
        <v>1</v>
      </c>
      <c r="E13" s="77">
        <f>VLOOKUP($A13,'[2]NNA ASB Summary CFI FISN Aug23'!$B:$H,6,0)</f>
        <v>2.2075055187637969E-3</v>
      </c>
      <c r="F13" s="77">
        <f>VLOOKUP($A13,'[2]NNA ASB Summary CFI FISN Aug23'!$B:$H,7,0)</f>
        <v>0.80022075055187636</v>
      </c>
      <c r="G13" s="77">
        <f>VLOOKUP($A13,'[2]NNA ASB Summary CFI FISN Aug23'!$B:$I,8,0)</f>
        <v>1</v>
      </c>
      <c r="H13" s="61">
        <f>VLOOKUP($A13,'NNA ASB Summary CFI FISN Aug23'!$B:$F,2,0)</f>
        <v>906</v>
      </c>
      <c r="I13" s="24">
        <f>VLOOKUP($A13,'NNA ASB Summary CFI FISN Aug23'!$B:$G,3,0)</f>
        <v>2</v>
      </c>
      <c r="J13" s="24">
        <f>VLOOKUP($A13,'NNA ASB Summary CFI FISN Aug23'!$B:$G,4,0)</f>
        <v>725</v>
      </c>
      <c r="K13" s="70">
        <f>VLOOKUP($A13,'NNA ASB Summary CFI FISN Aug23'!$B:$F,5,0)</f>
        <v>906</v>
      </c>
    </row>
    <row r="14" spans="1:11">
      <c r="B14" s="44"/>
      <c r="C14" s="44"/>
      <c r="D14" s="44"/>
      <c r="E14" s="44"/>
      <c r="F14" s="44"/>
      <c r="G14" s="44"/>
      <c r="H14" s="36">
        <f>SUM(H2:H13)</f>
        <v>40528</v>
      </c>
      <c r="I14" s="36">
        <f>SUM(I2:I13)</f>
        <v>4577</v>
      </c>
      <c r="J14" s="36">
        <f>SUM(J2:J13)</f>
        <v>40303</v>
      </c>
      <c r="K14" s="36">
        <f>SUM(K2:K13)</f>
        <v>40506</v>
      </c>
    </row>
    <row r="15" spans="1:11">
      <c r="B15" s="35"/>
      <c r="C15" s="35"/>
      <c r="D15" s="35"/>
      <c r="E15" s="35"/>
      <c r="F15" s="35"/>
      <c r="G15" s="35"/>
      <c r="H15" s="3"/>
      <c r="I15" s="35">
        <f>I14/H14</f>
        <v>0.11293426766679826</v>
      </c>
      <c r="J15" s="35">
        <f>J14/H14</f>
        <v>0.99444828266877217</v>
      </c>
      <c r="K15" s="35">
        <f>K14/H14</f>
        <v>0.9994571654165022</v>
      </c>
    </row>
    <row r="17" spans="1:4" ht="13.8" thickBot="1">
      <c r="A17" s="39" t="s">
        <v>563</v>
      </c>
      <c r="B17" s="39"/>
      <c r="C17" s="117"/>
    </row>
    <row r="18" spans="1:4" ht="13.8" thickBot="1">
      <c r="A18" s="98" t="s">
        <v>564</v>
      </c>
      <c r="B18" s="121" t="s">
        <v>554</v>
      </c>
      <c r="C18" s="99" t="s">
        <v>555</v>
      </c>
      <c r="D18" s="100" t="s">
        <v>556</v>
      </c>
    </row>
    <row r="19" spans="1:4">
      <c r="A19" s="101" t="s">
        <v>561</v>
      </c>
      <c r="B19" s="166">
        <v>5.2499999999999998E-2</v>
      </c>
      <c r="C19" s="167">
        <v>0.97340000000000004</v>
      </c>
      <c r="D19" s="168">
        <v>0.98</v>
      </c>
    </row>
    <row r="20" spans="1:4">
      <c r="A20" s="112">
        <v>44197</v>
      </c>
      <c r="B20" s="122">
        <v>5.3274655587141923E-2</v>
      </c>
      <c r="C20" s="72">
        <v>0.97430570741307676</v>
      </c>
      <c r="D20" s="123">
        <v>0.98215066695823305</v>
      </c>
    </row>
    <row r="21" spans="1:4">
      <c r="A21" s="118">
        <v>44228</v>
      </c>
      <c r="B21" s="122">
        <v>5.279121239445856E-2</v>
      </c>
      <c r="C21" s="72">
        <v>0.97431483454928003</v>
      </c>
      <c r="D21" s="123">
        <v>0.98207503347268899</v>
      </c>
    </row>
    <row r="22" spans="1:4">
      <c r="A22" s="119" t="s">
        <v>549</v>
      </c>
      <c r="B22" s="122">
        <v>5.2638722988380932E-2</v>
      </c>
      <c r="C22" s="72">
        <v>0.97448148550331193</v>
      </c>
      <c r="D22" s="123">
        <v>0.9821641872081659</v>
      </c>
    </row>
    <row r="23" spans="1:4">
      <c r="A23" s="118">
        <v>44287</v>
      </c>
      <c r="B23" s="122">
        <v>5.3137883646358221E-2</v>
      </c>
      <c r="C23" s="72">
        <v>0.98108377569992722</v>
      </c>
      <c r="D23" s="123">
        <v>0.98208078467300797</v>
      </c>
    </row>
    <row r="24" spans="1:4">
      <c r="A24" s="119" t="s">
        <v>550</v>
      </c>
      <c r="B24" s="122">
        <v>5.3338356791086949E-2</v>
      </c>
      <c r="C24" s="72">
        <v>0.98110821066228904</v>
      </c>
      <c r="D24" s="123">
        <v>0.98210393175273825</v>
      </c>
    </row>
    <row r="25" spans="1:4">
      <c r="A25" s="118">
        <v>44348</v>
      </c>
      <c r="B25" s="122">
        <v>5.4503960263122569E-2</v>
      </c>
      <c r="C25" s="72">
        <v>0.98115183246073301</v>
      </c>
      <c r="D25" s="123">
        <v>0.98201100818901865</v>
      </c>
    </row>
    <row r="26" spans="1:4">
      <c r="A26" s="118">
        <v>44378</v>
      </c>
      <c r="B26" s="122">
        <v>6.1564015324028186E-2</v>
      </c>
      <c r="C26" s="72">
        <v>0.98119323813861281</v>
      </c>
      <c r="D26" s="123">
        <v>0.98199694591046693</v>
      </c>
    </row>
    <row r="27" spans="1:4">
      <c r="A27" s="118">
        <v>44409</v>
      </c>
      <c r="B27" s="173">
        <v>6.2100000000000002E-2</v>
      </c>
      <c r="C27" s="171">
        <v>0.98129999999999995</v>
      </c>
      <c r="D27" s="172">
        <v>0.98170000000000002</v>
      </c>
    </row>
    <row r="28" spans="1:4">
      <c r="A28" s="118">
        <v>44440</v>
      </c>
      <c r="B28" s="122">
        <v>6.3658788891541335E-2</v>
      </c>
      <c r="C28" s="72">
        <v>0.98151242672608152</v>
      </c>
      <c r="D28" s="123">
        <v>0.98167157369831037</v>
      </c>
    </row>
    <row r="29" spans="1:4">
      <c r="A29" s="119" t="s">
        <v>551</v>
      </c>
      <c r="B29" s="122">
        <v>6.3700000000000007E-2</v>
      </c>
      <c r="C29" s="72">
        <v>0.98165113462854736</v>
      </c>
      <c r="D29" s="123">
        <v>0.9817827620702364</v>
      </c>
    </row>
    <row r="30" spans="1:4">
      <c r="A30" s="118">
        <v>44501</v>
      </c>
      <c r="B30" s="122">
        <v>6.3700000000000007E-2</v>
      </c>
      <c r="C30" s="72">
        <v>0.98181581007044094</v>
      </c>
      <c r="D30" s="123">
        <v>0.98192016697104101</v>
      </c>
    </row>
    <row r="31" spans="1:4" ht="13.8" thickBot="1">
      <c r="A31" s="120" t="s">
        <v>552</v>
      </c>
      <c r="B31" s="223">
        <v>6.7588285736559006E-2</v>
      </c>
      <c r="C31" s="220">
        <v>0.98186212093651737</v>
      </c>
      <c r="D31" s="221">
        <v>0.98168022243588082</v>
      </c>
    </row>
    <row r="32" spans="1:4">
      <c r="A32" s="232">
        <v>44562</v>
      </c>
      <c r="B32" s="166">
        <v>6.8249948315071321E-2</v>
      </c>
      <c r="C32" s="167">
        <v>0.98206532974984495</v>
      </c>
      <c r="D32" s="168">
        <v>0.98172937771345881</v>
      </c>
    </row>
    <row r="33" spans="1:4">
      <c r="A33" s="118">
        <v>44593</v>
      </c>
      <c r="B33" s="122">
        <v>6.8737573269295318E-2</v>
      </c>
      <c r="C33" s="72">
        <v>0.98207968600717843</v>
      </c>
      <c r="D33" s="123">
        <v>0.98174400289203911</v>
      </c>
    </row>
    <row r="34" spans="1:4">
      <c r="A34" s="119" t="s">
        <v>566</v>
      </c>
      <c r="B34" s="122">
        <v>6.8337424105412742E-2</v>
      </c>
      <c r="C34" s="72">
        <v>0.9820436636093528</v>
      </c>
      <c r="D34" s="123">
        <v>0.98181113551220778</v>
      </c>
    </row>
    <row r="35" spans="1:4">
      <c r="A35" s="118">
        <v>44652</v>
      </c>
      <c r="B35" s="122">
        <v>7.0303030303030298E-2</v>
      </c>
      <c r="C35" s="72">
        <v>0.9821018697614442</v>
      </c>
      <c r="D35" s="123">
        <v>0.98202450032237265</v>
      </c>
    </row>
    <row r="36" spans="1:4">
      <c r="A36" s="119" t="s">
        <v>567</v>
      </c>
      <c r="B36" s="122">
        <v>7.0826350393193238E-2</v>
      </c>
      <c r="C36" s="72">
        <v>0.98208070130204972</v>
      </c>
      <c r="D36" s="123">
        <v>0.98195178548407891</v>
      </c>
    </row>
    <row r="37" spans="1:4">
      <c r="A37" s="118">
        <v>44713</v>
      </c>
      <c r="B37" s="122">
        <v>7.1198245840319876E-2</v>
      </c>
      <c r="C37" s="72">
        <v>0.98209725267638337</v>
      </c>
      <c r="D37" s="123">
        <v>0.9816845092222366</v>
      </c>
    </row>
    <row r="38" spans="1:4">
      <c r="A38" s="118">
        <v>44743</v>
      </c>
      <c r="B38" s="122">
        <v>7.2241974545267165E-2</v>
      </c>
      <c r="C38" s="72">
        <v>0.98211985366105015</v>
      </c>
      <c r="D38" s="123">
        <v>0.98170763126706861</v>
      </c>
    </row>
    <row r="39" spans="1:4">
      <c r="A39" s="118">
        <v>44774</v>
      </c>
      <c r="B39" s="122">
        <v>8.4007657945118067E-2</v>
      </c>
      <c r="C39" s="72">
        <v>0.98215698787492023</v>
      </c>
      <c r="D39" s="123">
        <v>0.98177409061901721</v>
      </c>
    </row>
    <row r="40" spans="1:4">
      <c r="A40" s="118">
        <v>44805</v>
      </c>
      <c r="B40" s="122">
        <v>8.4921039225674982E-2</v>
      </c>
      <c r="C40" s="72">
        <v>0.98227203260315843</v>
      </c>
      <c r="D40" s="123">
        <v>0.98163525216505354</v>
      </c>
    </row>
    <row r="41" spans="1:4">
      <c r="A41" s="119" t="s">
        <v>568</v>
      </c>
      <c r="B41" s="122">
        <v>8.6908887077048511E-2</v>
      </c>
      <c r="C41" s="72">
        <v>0.98591011006930285</v>
      </c>
      <c r="D41" s="123">
        <v>0.98509478189971467</v>
      </c>
    </row>
    <row r="42" spans="1:4">
      <c r="A42" s="118">
        <v>44866</v>
      </c>
      <c r="B42" s="122">
        <v>8.9217823287879555E-2</v>
      </c>
      <c r="C42" s="72">
        <v>0.98600902316621886</v>
      </c>
      <c r="D42" s="123">
        <v>0.98496983829269524</v>
      </c>
    </row>
    <row r="43" spans="1:4" ht="13.8" thickBot="1">
      <c r="A43" s="120" t="s">
        <v>569</v>
      </c>
      <c r="B43" s="223">
        <v>9.0948101777059767E-2</v>
      </c>
      <c r="C43" s="220">
        <v>0.98556138933764137</v>
      </c>
      <c r="D43" s="221">
        <v>0.984375</v>
      </c>
    </row>
    <row r="44" spans="1:4">
      <c r="A44" s="319">
        <v>44927</v>
      </c>
      <c r="B44" s="166">
        <v>0.10041661406388082</v>
      </c>
      <c r="C44" s="167">
        <v>0.99810629970963261</v>
      </c>
      <c r="D44" s="168">
        <v>0.99926776922105798</v>
      </c>
    </row>
    <row r="45" spans="1:4">
      <c r="A45" s="118">
        <v>44958</v>
      </c>
      <c r="B45" s="122">
        <v>0.10209377913275719</v>
      </c>
      <c r="C45" s="72">
        <v>0.99780795686462243</v>
      </c>
      <c r="D45" s="123">
        <v>0.99926931895487414</v>
      </c>
    </row>
    <row r="46" spans="1:4">
      <c r="A46" s="119" t="s">
        <v>615</v>
      </c>
      <c r="B46" s="122">
        <v>0.10413626528455694</v>
      </c>
      <c r="C46" s="72">
        <v>0.99708146731746594</v>
      </c>
      <c r="D46" s="123">
        <v>0.99927036682936643</v>
      </c>
    </row>
    <row r="47" spans="1:4">
      <c r="A47" s="118">
        <v>45017</v>
      </c>
      <c r="B47" s="122">
        <v>0.1052446763149314</v>
      </c>
      <c r="C47" s="72">
        <v>0.99643833554892269</v>
      </c>
      <c r="D47" s="123">
        <v>0.99927261782337151</v>
      </c>
    </row>
    <row r="48" spans="1:4">
      <c r="A48" s="119" t="s">
        <v>616</v>
      </c>
      <c r="B48" s="122">
        <v>0.10686029043565348</v>
      </c>
      <c r="C48" s="72">
        <v>0.9962944416624937</v>
      </c>
      <c r="D48" s="123">
        <v>0.99932398597896843</v>
      </c>
    </row>
    <row r="49" spans="1:4">
      <c r="A49" s="118">
        <v>45078</v>
      </c>
      <c r="B49" s="122">
        <v>0.1086387108040013</v>
      </c>
      <c r="C49" s="72">
        <v>0.99640781300671044</v>
      </c>
      <c r="D49" s="123">
        <v>0.99945119365380297</v>
      </c>
    </row>
    <row r="50" spans="1:4">
      <c r="A50" s="118">
        <v>45108</v>
      </c>
      <c r="B50" s="122">
        <v>0.11279649044538627</v>
      </c>
      <c r="C50" s="72">
        <v>0.99628225146851068</v>
      </c>
      <c r="D50" s="123">
        <v>0.99945473021538156</v>
      </c>
    </row>
    <row r="51" spans="1:4">
      <c r="A51" s="118">
        <v>45139</v>
      </c>
      <c r="B51" s="72">
        <v>0.11293426766679826</v>
      </c>
      <c r="C51" s="72">
        <v>0.99444828266877217</v>
      </c>
      <c r="D51" s="123">
        <v>0.9994571654165022</v>
      </c>
    </row>
    <row r="52" spans="1:4">
      <c r="A52" s="118">
        <v>45170</v>
      </c>
      <c r="B52" s="81"/>
      <c r="C52" s="85"/>
      <c r="D52" s="310"/>
    </row>
    <row r="53" spans="1:4">
      <c r="A53" s="119" t="s">
        <v>617</v>
      </c>
      <c r="B53" s="81"/>
      <c r="C53" s="85"/>
      <c r="D53" s="310"/>
    </row>
    <row r="54" spans="1:4">
      <c r="A54" s="118">
        <v>45231</v>
      </c>
      <c r="B54" s="81"/>
      <c r="C54" s="85"/>
      <c r="D54" s="310"/>
    </row>
    <row r="55" spans="1:4" ht="13.8" thickBot="1">
      <c r="A55" s="120" t="s">
        <v>618</v>
      </c>
      <c r="B55" s="141"/>
      <c r="C55" s="311"/>
      <c r="D55" s="313"/>
    </row>
  </sheetData>
  <autoFilter ref="B1:K1"/>
  <conditionalFormatting sqref="B2:G13">
    <cfRule type="cellIs" dxfId="5" priority="1" operator="greaterThan">
      <formula>0.89</formula>
    </cfRule>
    <cfRule type="cellIs" dxfId="4" priority="2" operator="between">
      <formula>0.5</formula>
      <formula>0.9</formula>
    </cfRule>
    <cfRule type="cellIs" dxfId="3" priority="3" operator="between">
      <formula>0</formula>
      <formula>0.5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</sheetPr>
  <dimension ref="A1:K66"/>
  <sheetViews>
    <sheetView workbookViewId="0">
      <pane ySplit="1" topLeftCell="A2" activePane="bottomLeft" state="frozen"/>
      <selection pane="bottomLeft" activeCell="B26" sqref="B26:G26"/>
    </sheetView>
  </sheetViews>
  <sheetFormatPr baseColWidth="10" defaultColWidth="8.77734375" defaultRowHeight="13.2"/>
  <cols>
    <col min="1" max="1" width="20.21875" style="4" customWidth="1"/>
    <col min="2" max="2" width="17.21875" bestFit="1" customWidth="1"/>
    <col min="3" max="3" width="17.77734375" bestFit="1" customWidth="1"/>
    <col min="4" max="4" width="18.5546875" bestFit="1" customWidth="1"/>
    <col min="5" max="5" width="17.21875" bestFit="1" customWidth="1"/>
    <col min="6" max="6" width="17.77734375" bestFit="1" customWidth="1"/>
    <col min="7" max="7" width="18.5546875" bestFit="1" customWidth="1"/>
    <col min="8" max="8" width="13.5546875" bestFit="1" customWidth="1"/>
    <col min="9" max="9" width="8.21875" bestFit="1" customWidth="1"/>
  </cols>
  <sheetData>
    <row r="1" spans="1:11" ht="27" thickBot="1">
      <c r="A1" s="11" t="s">
        <v>0</v>
      </c>
      <c r="B1" s="64" t="s">
        <v>639</v>
      </c>
      <c r="C1" s="66" t="s">
        <v>640</v>
      </c>
      <c r="D1" s="65" t="s">
        <v>641</v>
      </c>
      <c r="E1" s="64" t="s">
        <v>676</v>
      </c>
      <c r="F1" s="66" t="s">
        <v>677</v>
      </c>
      <c r="G1" s="65" t="s">
        <v>678</v>
      </c>
      <c r="H1" s="53" t="s">
        <v>419</v>
      </c>
      <c r="I1" s="52" t="s">
        <v>423</v>
      </c>
      <c r="J1" s="50" t="s">
        <v>420</v>
      </c>
      <c r="K1" s="50" t="s">
        <v>421</v>
      </c>
    </row>
    <row r="2" spans="1:11">
      <c r="A2" s="27" t="s">
        <v>3</v>
      </c>
      <c r="B2" s="77">
        <f>VLOOKUP($A2,'[1]NNA ASB Summary CFI FISN Jul23'!$B:$H,6,0)</f>
        <v>0</v>
      </c>
      <c r="C2" s="77">
        <f>VLOOKUP($A2,'[1]NNA ASB Summary CFI FISN Jul23'!$B:$H,7,0)</f>
        <v>1</v>
      </c>
      <c r="D2" s="77">
        <f>VLOOKUP($A2,'[1]NNA ASB Summary CFI FISN Jul23'!$B:$I,8,0)</f>
        <v>1</v>
      </c>
      <c r="E2" s="77">
        <f>VLOOKUP($A2,'[2]NNA ASB Summary CFI FISN Aug23'!$B:$H,6,0)</f>
        <v>0</v>
      </c>
      <c r="F2" s="77">
        <f>VLOOKUP($A2,'[2]NNA ASB Summary CFI FISN Aug23'!$B:$H,7,0)</f>
        <v>1</v>
      </c>
      <c r="G2" s="77">
        <f>VLOOKUP($A2,'[2]NNA ASB Summary CFI FISN Aug23'!$B:$I,8,0)</f>
        <v>1</v>
      </c>
      <c r="H2" s="61">
        <f>VLOOKUP($A2,'NNA ASB Summary CFI FISN Aug23'!$B:$F,2,0)</f>
        <v>13051</v>
      </c>
      <c r="I2" s="24">
        <f>VLOOKUP($A2,'NNA ASB Summary CFI FISN Aug23'!$B:$G,3,0)</f>
        <v>0</v>
      </c>
      <c r="J2" s="24">
        <f>VLOOKUP($A2,'NNA ASB Summary CFI FISN Aug23'!$B:$G,4,0)</f>
        <v>13051</v>
      </c>
      <c r="K2" s="70">
        <f>VLOOKUP($A2,'NNA ASB Summary CFI FISN Aug23'!$B:$F,5,0)</f>
        <v>13051</v>
      </c>
    </row>
    <row r="3" spans="1:11">
      <c r="A3" s="28" t="s">
        <v>9</v>
      </c>
      <c r="B3" s="77">
        <f>VLOOKUP($A3,'[1]NNA ASB Summary CFI FISN Jul23'!$B:$H,6,0)</f>
        <v>0.13461538461538461</v>
      </c>
      <c r="C3" s="77">
        <f>VLOOKUP($A3,'[1]NNA ASB Summary CFI FISN Jul23'!$B:$H,7,0)</f>
        <v>1</v>
      </c>
      <c r="D3" s="77">
        <f>VLOOKUP($A3,'[1]NNA ASB Summary CFI FISN Jul23'!$B:$I,8,0)</f>
        <v>1</v>
      </c>
      <c r="E3" s="77">
        <f>VLOOKUP($A3,'[2]NNA ASB Summary CFI FISN Aug23'!$B:$H,6,0)</f>
        <v>0.13461538461538461</v>
      </c>
      <c r="F3" s="77">
        <f>VLOOKUP($A3,'[2]NNA ASB Summary CFI FISN Aug23'!$B:$H,7,0)</f>
        <v>1</v>
      </c>
      <c r="G3" s="77">
        <f>VLOOKUP($A3,'[2]NNA ASB Summary CFI FISN Aug23'!$B:$I,8,0)</f>
        <v>1</v>
      </c>
      <c r="H3" s="61">
        <f>VLOOKUP($A3,'NNA ASB Summary CFI FISN Aug23'!$B:$F,2,0)</f>
        <v>104</v>
      </c>
      <c r="I3" s="24">
        <f>VLOOKUP($A3,'NNA ASB Summary CFI FISN Aug23'!$B:$G,3,0)</f>
        <v>14</v>
      </c>
      <c r="J3" s="24">
        <f>VLOOKUP($A3,'NNA ASB Summary CFI FISN Aug23'!$B:$G,4,0)</f>
        <v>104</v>
      </c>
      <c r="K3" s="70">
        <f>VLOOKUP($A3,'NNA ASB Summary CFI FISN Aug23'!$B:$F,5,0)</f>
        <v>104</v>
      </c>
    </row>
    <row r="4" spans="1:11">
      <c r="A4" s="28" t="s">
        <v>12</v>
      </c>
      <c r="B4" s="77">
        <f>VLOOKUP($A4,'[1]NNA ASB Summary CFI FISN Jul23'!$B:$H,6,0)</f>
        <v>0</v>
      </c>
      <c r="C4" s="77">
        <f>VLOOKUP($A4,'[1]NNA ASB Summary CFI FISN Jul23'!$B:$H,7,0)</f>
        <v>1</v>
      </c>
      <c r="D4" s="77">
        <f>VLOOKUP($A4,'[1]NNA ASB Summary CFI FISN Jul23'!$B:$I,8,0)</f>
        <v>1</v>
      </c>
      <c r="E4" s="77">
        <f>VLOOKUP($A4,'[2]NNA ASB Summary CFI FISN Aug23'!$B:$H,6,0)</f>
        <v>0</v>
      </c>
      <c r="F4" s="77">
        <f>VLOOKUP($A4,'[2]NNA ASB Summary CFI FISN Aug23'!$B:$H,7,0)</f>
        <v>1</v>
      </c>
      <c r="G4" s="77">
        <f>VLOOKUP($A4,'[2]NNA ASB Summary CFI FISN Aug23'!$B:$I,8,0)</f>
        <v>1</v>
      </c>
      <c r="H4" s="61">
        <f>VLOOKUP($A4,'NNA ASB Summary CFI FISN Aug23'!$B:$F,2,0)</f>
        <v>9555</v>
      </c>
      <c r="I4" s="24">
        <f>VLOOKUP($A4,'NNA ASB Summary CFI FISN Aug23'!$B:$G,3,0)</f>
        <v>0</v>
      </c>
      <c r="J4" s="24">
        <f>VLOOKUP($A4,'NNA ASB Summary CFI FISN Aug23'!$B:$G,4,0)</f>
        <v>9555</v>
      </c>
      <c r="K4" s="70">
        <f>VLOOKUP($A4,'NNA ASB Summary CFI FISN Aug23'!$B:$F,5,0)</f>
        <v>9555</v>
      </c>
    </row>
    <row r="5" spans="1:11">
      <c r="A5" s="28" t="s">
        <v>14</v>
      </c>
      <c r="B5" s="77">
        <f>VLOOKUP($A5,'[1]NNA ASB Summary CFI FISN Jul23'!$B:$H,6,0)</f>
        <v>0</v>
      </c>
      <c r="C5" s="77">
        <f>VLOOKUP($A5,'[1]NNA ASB Summary CFI FISN Jul23'!$B:$H,7,0)</f>
        <v>0.96299213791222937</v>
      </c>
      <c r="D5" s="77">
        <f>VLOOKUP($A5,'[1]NNA ASB Summary CFI FISN Jul23'!$B:$I,8,0)</f>
        <v>0.96071985820974659</v>
      </c>
      <c r="E5" s="77">
        <f>VLOOKUP($A5,'[2]NNA ASB Summary CFI FISN Aug23'!$B:$H,6,0)</f>
        <v>0</v>
      </c>
      <c r="F5" s="77">
        <f>VLOOKUP($A5,'[2]NNA ASB Summary CFI FISN Aug23'!$B:$H,7,0)</f>
        <v>0.96346861261476802</v>
      </c>
      <c r="G5" s="77">
        <f>VLOOKUP($A5,'[2]NNA ASB Summary CFI FISN Aug23'!$B:$I,8,0)</f>
        <v>0.96128540239854054</v>
      </c>
      <c r="H5" s="61">
        <f>VLOOKUP($A5,'NNA ASB Summary CFI FISN Aug23'!$B:$F,2,0)</f>
        <v>200622</v>
      </c>
      <c r="I5" s="24">
        <f>VLOOKUP($A5,'NNA ASB Summary CFI FISN Aug23'!$B:$G,3,0)</f>
        <v>0</v>
      </c>
      <c r="J5" s="24">
        <f>VLOOKUP($A5,'NNA ASB Summary CFI FISN Aug23'!$B:$G,4,0)</f>
        <v>193293</v>
      </c>
      <c r="K5" s="70">
        <f>VLOOKUP($A5,'NNA ASB Summary CFI FISN Aug23'!$B:$F,5,0)</f>
        <v>192855</v>
      </c>
    </row>
    <row r="6" spans="1:11">
      <c r="A6" s="28" t="s">
        <v>17</v>
      </c>
      <c r="B6" s="77">
        <f>VLOOKUP($A6,'[1]NNA ASB Summary CFI FISN Jul23'!$B:$H,6,0)</f>
        <v>0</v>
      </c>
      <c r="C6" s="77">
        <f>VLOOKUP($A6,'[1]NNA ASB Summary CFI FISN Jul23'!$B:$H,7,0)</f>
        <v>0.94511408023335741</v>
      </c>
      <c r="D6" s="77">
        <f>VLOOKUP($A6,'[1]NNA ASB Summary CFI FISN Jul23'!$B:$I,8,0)</f>
        <v>0.93718462389565971</v>
      </c>
      <c r="E6" s="77">
        <f>VLOOKUP($A6,'[2]NNA ASB Summary CFI FISN Aug23'!$B:$H,6,0)</f>
        <v>0</v>
      </c>
      <c r="F6" s="77">
        <f>VLOOKUP($A6,'[2]NNA ASB Summary CFI FISN Aug23'!$B:$H,7,0)</f>
        <v>0.94522657281126266</v>
      </c>
      <c r="G6" s="77">
        <f>VLOOKUP($A6,'[2]NNA ASB Summary CFI FISN Aug23'!$B:$I,8,0)</f>
        <v>0.93756133879319092</v>
      </c>
      <c r="H6" s="61">
        <f>VLOOKUP($A6,'NNA ASB Summary CFI FISN Aug23'!$B:$F,2,0)</f>
        <v>59098</v>
      </c>
      <c r="I6" s="24">
        <f>VLOOKUP($A6,'NNA ASB Summary CFI FISN Aug23'!$B:$G,3,0)</f>
        <v>0</v>
      </c>
      <c r="J6" s="24">
        <f>VLOOKUP($A6,'NNA ASB Summary CFI FISN Aug23'!$B:$G,4,0)</f>
        <v>55861</v>
      </c>
      <c r="K6" s="70">
        <f>VLOOKUP($A6,'NNA ASB Summary CFI FISN Aug23'!$B:$F,5,0)</f>
        <v>55408</v>
      </c>
    </row>
    <row r="7" spans="1:11">
      <c r="A7" s="28" t="s">
        <v>18</v>
      </c>
      <c r="B7" s="77">
        <f>VLOOKUP($A7,'[1]NNA ASB Summary CFI FISN Jul23'!$B:$H,6,0)</f>
        <v>0.16967126193001061</v>
      </c>
      <c r="C7" s="77">
        <f>VLOOKUP($A7,'[1]NNA ASB Summary CFI FISN Jul23'!$B:$H,7,0)</f>
        <v>1</v>
      </c>
      <c r="D7" s="77">
        <f>VLOOKUP($A7,'[1]NNA ASB Summary CFI FISN Jul23'!$B:$I,8,0)</f>
        <v>1</v>
      </c>
      <c r="E7" s="77">
        <f>VLOOKUP($A7,'[2]NNA ASB Summary CFI FISN Aug23'!$B:$H,6,0)</f>
        <v>0.16068803293149073</v>
      </c>
      <c r="F7" s="77">
        <f>VLOOKUP($A7,'[2]NNA ASB Summary CFI FISN Aug23'!$B:$H,7,0)</f>
        <v>1</v>
      </c>
      <c r="G7" s="77">
        <f>VLOOKUP($A7,'[2]NNA ASB Summary CFI FISN Aug23'!$B:$I,8,0)</f>
        <v>1</v>
      </c>
      <c r="H7" s="61">
        <f>VLOOKUP($A7,'NNA ASB Summary CFI FISN Aug23'!$B:$F,2,0)</f>
        <v>6802</v>
      </c>
      <c r="I7" s="24">
        <f>VLOOKUP($A7,'NNA ASB Summary CFI FISN Aug23'!$B:$G,3,0)</f>
        <v>1093</v>
      </c>
      <c r="J7" s="24">
        <f>VLOOKUP($A7,'NNA ASB Summary CFI FISN Aug23'!$B:$G,4,0)</f>
        <v>6802</v>
      </c>
      <c r="K7" s="70">
        <f>VLOOKUP($A7,'NNA ASB Summary CFI FISN Aug23'!$B:$F,5,0)</f>
        <v>6802</v>
      </c>
    </row>
    <row r="8" spans="1:11">
      <c r="A8" s="28" t="s">
        <v>20</v>
      </c>
      <c r="B8" s="77">
        <f>VLOOKUP($A8,'[1]NNA ASB Summary CFI FISN Jul23'!$B:$H,6,0)</f>
        <v>0</v>
      </c>
      <c r="C8" s="77">
        <f>VLOOKUP($A8,'[1]NNA ASB Summary CFI FISN Jul23'!$B:$H,7,0)</f>
        <v>0.99999563842309369</v>
      </c>
      <c r="D8" s="77">
        <f>VLOOKUP($A8,'[1]NNA ASB Summary CFI FISN Jul23'!$B:$I,8,0)</f>
        <v>0.99997219494722223</v>
      </c>
      <c r="E8" s="77">
        <f>VLOOKUP($A8,'[2]NNA ASB Summary CFI FISN Aug23'!$B:$H,6,0)</f>
        <v>0</v>
      </c>
      <c r="F8" s="77">
        <f>VLOOKUP($A8,'[2]NNA ASB Summary CFI FISN Aug23'!$B:$H,7,0)</f>
        <v>0.99999571895129291</v>
      </c>
      <c r="G8" s="77">
        <f>VLOOKUP($A8,'[2]NNA ASB Summary CFI FISN Aug23'!$B:$I,8,0)</f>
        <v>0.99997270831449225</v>
      </c>
      <c r="H8" s="61">
        <f>VLOOKUP($A8,'NNA ASB Summary CFI FISN Aug23'!$B:$F,2,0)</f>
        <v>1868701</v>
      </c>
      <c r="I8" s="24">
        <f>VLOOKUP($A8,'NNA ASB Summary CFI FISN Aug23'!$B:$G,3,0)</f>
        <v>0</v>
      </c>
      <c r="J8" s="24">
        <f>VLOOKUP($A8,'NNA ASB Summary CFI FISN Aug23'!$B:$G,4,0)</f>
        <v>1868693</v>
      </c>
      <c r="K8" s="70">
        <f>VLOOKUP($A8,'NNA ASB Summary CFI FISN Aug23'!$B:$F,5,0)</f>
        <v>1868650</v>
      </c>
    </row>
    <row r="9" spans="1:11">
      <c r="A9" s="28" t="s">
        <v>21</v>
      </c>
      <c r="B9" s="77">
        <f>VLOOKUP($A9,'[1]NNA ASB Summary CFI FISN Jul23'!$B:$H,6,0)</f>
        <v>0</v>
      </c>
      <c r="C9" s="77">
        <f>VLOOKUP($A9,'[1]NNA ASB Summary CFI FISN Jul23'!$B:$H,7,0)</f>
        <v>1</v>
      </c>
      <c r="D9" s="77">
        <f>VLOOKUP($A9,'[1]NNA ASB Summary CFI FISN Jul23'!$B:$I,8,0)</f>
        <v>1</v>
      </c>
      <c r="E9" s="77">
        <f>VLOOKUP($A9,'[2]NNA ASB Summary CFI FISN Aug23'!$B:$H,6,0)</f>
        <v>0</v>
      </c>
      <c r="F9" s="77">
        <f>VLOOKUP($A9,'[2]NNA ASB Summary CFI FISN Aug23'!$B:$H,7,0)</f>
        <v>1</v>
      </c>
      <c r="G9" s="77">
        <f>VLOOKUP($A9,'[2]NNA ASB Summary CFI FISN Aug23'!$B:$I,8,0)</f>
        <v>1</v>
      </c>
      <c r="H9" s="61">
        <f>VLOOKUP($A9,'NNA ASB Summary CFI FISN Aug23'!$B:$F,2,0)</f>
        <v>738</v>
      </c>
      <c r="I9" s="24">
        <f>VLOOKUP($A9,'NNA ASB Summary CFI FISN Aug23'!$B:$G,3,0)</f>
        <v>0</v>
      </c>
      <c r="J9" s="24">
        <f>VLOOKUP($A9,'NNA ASB Summary CFI FISN Aug23'!$B:$G,4,0)</f>
        <v>738</v>
      </c>
      <c r="K9" s="70">
        <f>VLOOKUP($A9,'NNA ASB Summary CFI FISN Aug23'!$B:$F,5,0)</f>
        <v>738</v>
      </c>
    </row>
    <row r="10" spans="1:11">
      <c r="A10" s="28" t="s">
        <v>570</v>
      </c>
      <c r="B10" s="77">
        <f>VLOOKUP($A10,'[1]NNA ASB Summary CFI FISN Jul23'!$B:$H,6,0)</f>
        <v>0.62059471365638763</v>
      </c>
      <c r="C10" s="77">
        <f>VLOOKUP($A10,'[1]NNA ASB Summary CFI FISN Jul23'!$B:$H,7,0)</f>
        <v>0.99394273127753308</v>
      </c>
      <c r="D10" s="77">
        <f>VLOOKUP($A10,'[1]NNA ASB Summary CFI FISN Jul23'!$B:$I,8,0)</f>
        <v>1</v>
      </c>
      <c r="E10" s="77">
        <f>VLOOKUP($A10,'[2]NNA ASB Summary CFI FISN Aug23'!$B:$H,6,0)</f>
        <v>0.62027869453612028</v>
      </c>
      <c r="F10" s="77">
        <f>VLOOKUP($A10,'[2]NNA ASB Summary CFI FISN Aug23'!$B:$H,7,0)</f>
        <v>0.99394939493949397</v>
      </c>
      <c r="G10" s="77">
        <f>VLOOKUP($A10,'[2]NNA ASB Summary CFI FISN Aug23'!$B:$I,8,0)</f>
        <v>1</v>
      </c>
      <c r="H10" s="61">
        <f>VLOOKUP($A10,'NNA ASB Summary CFI FISN Aug23'!$B:$F,2,0)</f>
        <v>5454</v>
      </c>
      <c r="I10" s="24">
        <f>VLOOKUP($A10,'NNA ASB Summary CFI FISN Aug23'!$B:$G,3,0)</f>
        <v>3383</v>
      </c>
      <c r="J10" s="24">
        <f>VLOOKUP($A10,'NNA ASB Summary CFI FISN Aug23'!$B:$G,4,0)</f>
        <v>5421</v>
      </c>
      <c r="K10" s="70">
        <f>VLOOKUP($A10,'NNA ASB Summary CFI FISN Aug23'!$B:$F,5,0)</f>
        <v>5454</v>
      </c>
    </row>
    <row r="11" spans="1:11">
      <c r="A11" s="29" t="s">
        <v>26</v>
      </c>
      <c r="B11" s="77">
        <f>VLOOKUP($A11,'[1]NNA ASB Summary CFI FISN Jul23'!$B:$H,6,0)</f>
        <v>0.45328719723183392</v>
      </c>
      <c r="C11" s="77">
        <f>VLOOKUP($A11,'[1]NNA ASB Summary CFI FISN Jul23'!$B:$H,7,0)</f>
        <v>1</v>
      </c>
      <c r="D11" s="77">
        <f>VLOOKUP($A11,'[1]NNA ASB Summary CFI FISN Jul23'!$B:$I,8,0)</f>
        <v>1</v>
      </c>
      <c r="E11" s="77">
        <f>VLOOKUP($A11,'[2]NNA ASB Summary CFI FISN Aug23'!$B:$H,6,0)</f>
        <v>0.44210526315789472</v>
      </c>
      <c r="F11" s="77">
        <f>VLOOKUP($A11,'[2]NNA ASB Summary CFI FISN Aug23'!$B:$H,7,0)</f>
        <v>1</v>
      </c>
      <c r="G11" s="77">
        <f>VLOOKUP($A11,'[2]NNA ASB Summary CFI FISN Aug23'!$B:$I,8,0)</f>
        <v>1</v>
      </c>
      <c r="H11" s="61">
        <f>VLOOKUP($A11,'NNA ASB Summary CFI FISN Aug23'!$B:$F,2,0)</f>
        <v>285</v>
      </c>
      <c r="I11" s="24">
        <f>VLOOKUP($A11,'NNA ASB Summary CFI FISN Aug23'!$B:$G,3,0)</f>
        <v>126</v>
      </c>
      <c r="J11" s="24">
        <f>VLOOKUP($A11,'NNA ASB Summary CFI FISN Aug23'!$B:$G,4,0)</f>
        <v>285</v>
      </c>
      <c r="K11" s="70">
        <f>VLOOKUP($A11,'NNA ASB Summary CFI FISN Aug23'!$B:$F,5,0)</f>
        <v>285</v>
      </c>
    </row>
    <row r="12" spans="1:11">
      <c r="A12" s="29" t="s">
        <v>27</v>
      </c>
      <c r="B12" s="77">
        <f>VLOOKUP($A12,'[1]NNA ASB Summary CFI FISN Jul23'!$B:$H,6,0)</f>
        <v>0</v>
      </c>
      <c r="C12" s="77">
        <f>VLOOKUP($A12,'[1]NNA ASB Summary CFI FISN Jul23'!$B:$H,7,0)</f>
        <v>1</v>
      </c>
      <c r="D12" s="77">
        <f>VLOOKUP($A12,'[1]NNA ASB Summary CFI FISN Jul23'!$B:$I,8,0)</f>
        <v>1</v>
      </c>
      <c r="E12" s="77">
        <f>VLOOKUP($A12,'[2]NNA ASB Summary CFI FISN Aug23'!$B:$H,6,0)</f>
        <v>0</v>
      </c>
      <c r="F12" s="77">
        <f>VLOOKUP($A12,'[2]NNA ASB Summary CFI FISN Aug23'!$B:$H,7,0)</f>
        <v>1</v>
      </c>
      <c r="G12" s="77">
        <f>VLOOKUP($A12,'[2]NNA ASB Summary CFI FISN Aug23'!$B:$I,8,0)</f>
        <v>1</v>
      </c>
      <c r="H12" s="61">
        <f>VLOOKUP($A12,'NNA ASB Summary CFI FISN Aug23'!$B:$F,2,0)</f>
        <v>324</v>
      </c>
      <c r="I12" s="24">
        <f>VLOOKUP($A12,'NNA ASB Summary CFI FISN Aug23'!$B:$G,3,0)</f>
        <v>0</v>
      </c>
      <c r="J12" s="24">
        <f>VLOOKUP($A12,'NNA ASB Summary CFI FISN Aug23'!$B:$G,4,0)</f>
        <v>324</v>
      </c>
      <c r="K12" s="70">
        <f>VLOOKUP($A12,'NNA ASB Summary CFI FISN Aug23'!$B:$F,5,0)</f>
        <v>324</v>
      </c>
    </row>
    <row r="13" spans="1:11">
      <c r="A13" s="29" t="s">
        <v>28</v>
      </c>
      <c r="B13" s="77">
        <f>VLOOKUP($A13,'[1]NNA ASB Summary CFI FISN Jul23'!$B:$H,6,0)</f>
        <v>0.12078882497945768</v>
      </c>
      <c r="C13" s="77">
        <f>VLOOKUP($A13,'[1]NNA ASB Summary CFI FISN Jul23'!$B:$H,7,0)</f>
        <v>0.9728841413311422</v>
      </c>
      <c r="D13" s="77">
        <f>VLOOKUP($A13,'[1]NNA ASB Summary CFI FISN Jul23'!$B:$I,8,0)</f>
        <v>0.9728841413311422</v>
      </c>
      <c r="E13" s="77">
        <f>VLOOKUP($A13,'[2]NNA ASB Summary CFI FISN Aug23'!$B:$H,6,0)</f>
        <v>0.12078882497945768</v>
      </c>
      <c r="F13" s="77">
        <f>VLOOKUP($A13,'[2]NNA ASB Summary CFI FISN Aug23'!$B:$H,7,0)</f>
        <v>0.9728841413311422</v>
      </c>
      <c r="G13" s="77">
        <f>VLOOKUP($A13,'[2]NNA ASB Summary CFI FISN Aug23'!$B:$I,8,0)</f>
        <v>0.9728841413311422</v>
      </c>
      <c r="H13" s="61">
        <f>VLOOKUP($A13,'NNA ASB Summary CFI FISN Aug23'!$B:$F,2,0)</f>
        <v>1217</v>
      </c>
      <c r="I13" s="24">
        <f>VLOOKUP($A13,'NNA ASB Summary CFI FISN Aug23'!$B:$G,3,0)</f>
        <v>147</v>
      </c>
      <c r="J13" s="24">
        <f>VLOOKUP($A13,'NNA ASB Summary CFI FISN Aug23'!$B:$G,4,0)</f>
        <v>1184</v>
      </c>
      <c r="K13" s="70">
        <f>VLOOKUP($A13,'NNA ASB Summary CFI FISN Aug23'!$B:$F,5,0)</f>
        <v>1184</v>
      </c>
    </row>
    <row r="14" spans="1:11">
      <c r="A14" s="28" t="s">
        <v>37</v>
      </c>
      <c r="B14" s="77">
        <f>VLOOKUP($A14,'[1]NNA ASB Summary CFI FISN Jul23'!$B:$H,6,0)</f>
        <v>0</v>
      </c>
      <c r="C14" s="77">
        <f>VLOOKUP($A14,'[1]NNA ASB Summary CFI FISN Jul23'!$B:$H,7,0)</f>
        <v>0.97413793103448276</v>
      </c>
      <c r="D14" s="77">
        <f>VLOOKUP($A14,'[1]NNA ASB Summary CFI FISN Jul23'!$B:$I,8,0)</f>
        <v>1</v>
      </c>
      <c r="E14" s="77">
        <f>VLOOKUP($A14,'[2]NNA ASB Summary CFI FISN Aug23'!$B:$H,6,0)</f>
        <v>0</v>
      </c>
      <c r="F14" s="77">
        <f>VLOOKUP($A14,'[2]NNA ASB Summary CFI FISN Aug23'!$B:$H,7,0)</f>
        <v>0.97574123989218331</v>
      </c>
      <c r="G14" s="77">
        <f>VLOOKUP($A14,'[2]NNA ASB Summary CFI FISN Aug23'!$B:$I,8,0)</f>
        <v>1</v>
      </c>
      <c r="H14" s="61">
        <f>VLOOKUP($A14,'NNA ASB Summary CFI FISN Aug23'!$B:$F,2,0)</f>
        <v>371</v>
      </c>
      <c r="I14" s="24">
        <f>VLOOKUP($A14,'NNA ASB Summary CFI FISN Aug23'!$B:$G,3,0)</f>
        <v>0</v>
      </c>
      <c r="J14" s="24">
        <f>VLOOKUP($A14,'NNA ASB Summary CFI FISN Aug23'!$B:$G,4,0)</f>
        <v>362</v>
      </c>
      <c r="K14" s="70">
        <f>VLOOKUP($A14,'NNA ASB Summary CFI FISN Aug23'!$B:$F,5,0)</f>
        <v>371</v>
      </c>
    </row>
    <row r="15" spans="1:11">
      <c r="A15" s="28" t="s">
        <v>38</v>
      </c>
      <c r="B15" s="77">
        <f>VLOOKUP($A15,'[1]NNA ASB Summary CFI FISN Jul23'!$B:$H,6,0)</f>
        <v>0</v>
      </c>
      <c r="C15" s="77">
        <f>VLOOKUP($A15,'[1]NNA ASB Summary CFI FISN Jul23'!$B:$H,7,0)</f>
        <v>0.99737532808398954</v>
      </c>
      <c r="D15" s="77">
        <f>VLOOKUP($A15,'[1]NNA ASB Summary CFI FISN Jul23'!$B:$I,8,0)</f>
        <v>0.99737532808398954</v>
      </c>
      <c r="E15" s="77">
        <f>VLOOKUP($A15,'[2]NNA ASB Summary CFI FISN Aug23'!$B:$H,6,0)</f>
        <v>0</v>
      </c>
      <c r="F15" s="77">
        <f>VLOOKUP($A15,'[2]NNA ASB Summary CFI FISN Aug23'!$B:$H,7,0)</f>
        <v>0.99737532808398954</v>
      </c>
      <c r="G15" s="77">
        <f>VLOOKUP($A15,'[2]NNA ASB Summary CFI FISN Aug23'!$B:$I,8,0)</f>
        <v>0.99737532808398954</v>
      </c>
      <c r="H15" s="61">
        <f>VLOOKUP($A15,'NNA ASB Summary CFI FISN Aug23'!$B:$F,2,0)</f>
        <v>381</v>
      </c>
      <c r="I15" s="24">
        <f>VLOOKUP($A15,'NNA ASB Summary CFI FISN Aug23'!$B:$G,3,0)</f>
        <v>0</v>
      </c>
      <c r="J15" s="24">
        <f>VLOOKUP($A15,'NNA ASB Summary CFI FISN Aug23'!$B:$G,4,0)</f>
        <v>380</v>
      </c>
      <c r="K15" s="70">
        <f>VLOOKUP($A15,'NNA ASB Summary CFI FISN Aug23'!$B:$F,5,0)</f>
        <v>380</v>
      </c>
    </row>
    <row r="16" spans="1:11">
      <c r="A16" s="28" t="s">
        <v>44</v>
      </c>
      <c r="B16" s="77">
        <f>VLOOKUP($A16,'[1]NNA ASB Summary CFI FISN Jul23'!$B:$H,6,0)</f>
        <v>0</v>
      </c>
      <c r="C16" s="77">
        <f>VLOOKUP($A16,'[1]NNA ASB Summary CFI FISN Jul23'!$B:$H,7,0)</f>
        <v>0.91588785046728971</v>
      </c>
      <c r="D16" s="77">
        <f>VLOOKUP($A16,'[1]NNA ASB Summary CFI FISN Jul23'!$B:$I,8,0)</f>
        <v>1</v>
      </c>
      <c r="E16" s="77">
        <f>VLOOKUP($A16,'[2]NNA ASB Summary CFI FISN Aug23'!$B:$H,6,0)</f>
        <v>0</v>
      </c>
      <c r="F16" s="77">
        <f>VLOOKUP($A16,'[2]NNA ASB Summary CFI FISN Aug23'!$B:$H,7,0)</f>
        <v>0.91588785046728971</v>
      </c>
      <c r="G16" s="77">
        <f>VLOOKUP($A16,'[2]NNA ASB Summary CFI FISN Aug23'!$B:$I,8,0)</f>
        <v>1</v>
      </c>
      <c r="H16" s="61">
        <f>VLOOKUP($A16,'NNA ASB Summary CFI FISN Aug23'!$B:$F,2,0)</f>
        <v>1177</v>
      </c>
      <c r="I16" s="24">
        <f>VLOOKUP($A16,'NNA ASB Summary CFI FISN Aug23'!$B:$G,3,0)</f>
        <v>0</v>
      </c>
      <c r="J16" s="24">
        <f>VLOOKUP($A16,'NNA ASB Summary CFI FISN Aug23'!$B:$G,4,0)</f>
        <v>1078</v>
      </c>
      <c r="K16" s="70">
        <f>VLOOKUP($A16,'NNA ASB Summary CFI FISN Aug23'!$B:$F,5,0)</f>
        <v>1177</v>
      </c>
    </row>
    <row r="17" spans="1:11">
      <c r="A17" s="30" t="s">
        <v>56</v>
      </c>
      <c r="B17" s="77">
        <f>VLOOKUP($A17,'[1]NNA ASB Summary CFI FISN Jul23'!$B:$H,6,0)</f>
        <v>0</v>
      </c>
      <c r="C17" s="77">
        <f>VLOOKUP($A17,'[1]NNA ASB Summary CFI FISN Jul23'!$B:$H,7,0)</f>
        <v>0.95798421372191866</v>
      </c>
      <c r="D17" s="77">
        <f>VLOOKUP($A17,'[1]NNA ASB Summary CFI FISN Jul23'!$B:$I,8,0)</f>
        <v>0.92884031572556158</v>
      </c>
      <c r="E17" s="77">
        <f>VLOOKUP($A17,'[2]NNA ASB Summary CFI FISN Aug23'!$B:$H,6,0)</f>
        <v>0</v>
      </c>
      <c r="F17" s="77">
        <f>VLOOKUP($A17,'[2]NNA ASB Summary CFI FISN Aug23'!$B:$H,7,0)</f>
        <v>0.96162377994676129</v>
      </c>
      <c r="G17" s="77">
        <f>VLOOKUP($A17,'[2]NNA ASB Summary CFI FISN Aug23'!$B:$I,8,0)</f>
        <v>0.93500443655723153</v>
      </c>
      <c r="H17" s="61">
        <f>VLOOKUP($A17,'NNA ASB Summary CFI FISN Aug23'!$B:$F,2,0)</f>
        <v>18032</v>
      </c>
      <c r="I17" s="24">
        <f>VLOOKUP($A17,'NNA ASB Summary CFI FISN Aug23'!$B:$G,3,0)</f>
        <v>0</v>
      </c>
      <c r="J17" s="24">
        <f>VLOOKUP($A17,'NNA ASB Summary CFI FISN Aug23'!$B:$G,4,0)</f>
        <v>17340</v>
      </c>
      <c r="K17" s="70">
        <f>VLOOKUP($A17,'NNA ASB Summary CFI FISN Aug23'!$B:$F,5,0)</f>
        <v>16860</v>
      </c>
    </row>
    <row r="18" spans="1:11">
      <c r="A18" s="30" t="s">
        <v>63</v>
      </c>
      <c r="B18" s="77">
        <f>VLOOKUP($A18,'[1]NNA ASB Summary CFI FISN Jul23'!$B:$H,6,0)</f>
        <v>0</v>
      </c>
      <c r="C18" s="77">
        <f>VLOOKUP($A18,'[1]NNA ASB Summary CFI FISN Jul23'!$B:$H,7,0)</f>
        <v>0.93333333333333335</v>
      </c>
      <c r="D18" s="77">
        <f>VLOOKUP($A18,'[1]NNA ASB Summary CFI FISN Jul23'!$B:$I,8,0)</f>
        <v>0.93777777777777782</v>
      </c>
      <c r="E18" s="77">
        <f>VLOOKUP($A18,'[2]NNA ASB Summary CFI FISN Aug23'!$B:$H,6,0)</f>
        <v>0</v>
      </c>
      <c r="F18" s="77">
        <f>VLOOKUP($A18,'[2]NNA ASB Summary CFI FISN Aug23'!$B:$H,7,0)</f>
        <v>0.94423791821561343</v>
      </c>
      <c r="G18" s="77">
        <f>VLOOKUP($A18,'[2]NNA ASB Summary CFI FISN Aug23'!$B:$I,8,0)</f>
        <v>0.94795539033457255</v>
      </c>
      <c r="H18" s="61">
        <f>VLOOKUP($A18,'NNA ASB Summary CFI FISN Aug23'!$B:$F,2,0)</f>
        <v>269</v>
      </c>
      <c r="I18" s="24">
        <f>VLOOKUP($A18,'NNA ASB Summary CFI FISN Aug23'!$B:$G,3,0)</f>
        <v>0</v>
      </c>
      <c r="J18" s="24">
        <f>VLOOKUP($A18,'NNA ASB Summary CFI FISN Aug23'!$B:$G,4,0)</f>
        <v>254</v>
      </c>
      <c r="K18" s="70">
        <f>VLOOKUP($A18,'NNA ASB Summary CFI FISN Aug23'!$B:$F,5,0)</f>
        <v>255</v>
      </c>
    </row>
    <row r="19" spans="1:11">
      <c r="A19" s="30" t="s">
        <v>68</v>
      </c>
      <c r="B19" s="77">
        <f>VLOOKUP($A19,'[1]NNA ASB Summary CFI FISN Jul23'!$B:$H,6,0)</f>
        <v>0</v>
      </c>
      <c r="C19" s="77">
        <f>VLOOKUP($A19,'[1]NNA ASB Summary CFI FISN Jul23'!$B:$H,7,0)</f>
        <v>1</v>
      </c>
      <c r="D19" s="77">
        <f>VLOOKUP($A19,'[1]NNA ASB Summary CFI FISN Jul23'!$B:$I,8,0)</f>
        <v>1</v>
      </c>
      <c r="E19" s="77">
        <f>VLOOKUP($A19,'[2]NNA ASB Summary CFI FISN Aug23'!$B:$H,6,0)</f>
        <v>0</v>
      </c>
      <c r="F19" s="77">
        <f>VLOOKUP($A19,'[2]NNA ASB Summary CFI FISN Aug23'!$B:$H,7,0)</f>
        <v>1</v>
      </c>
      <c r="G19" s="77">
        <f>VLOOKUP($A19,'[2]NNA ASB Summary CFI FISN Aug23'!$B:$I,8,0)</f>
        <v>1</v>
      </c>
      <c r="H19" s="61">
        <f>VLOOKUP($A19,'NNA ASB Summary CFI FISN Aug23'!$B:$F,2,0)</f>
        <v>3498</v>
      </c>
      <c r="I19" s="24">
        <f>VLOOKUP($A19,'NNA ASB Summary CFI FISN Aug23'!$B:$G,3,0)</f>
        <v>0</v>
      </c>
      <c r="J19" s="24">
        <f>VLOOKUP($A19,'NNA ASB Summary CFI FISN Aug23'!$B:$G,4,0)</f>
        <v>3498</v>
      </c>
      <c r="K19" s="70">
        <f>VLOOKUP($A19,'NNA ASB Summary CFI FISN Aug23'!$B:$F,5,0)</f>
        <v>3498</v>
      </c>
    </row>
    <row r="20" spans="1:11">
      <c r="A20" s="30" t="s">
        <v>69</v>
      </c>
      <c r="B20" s="77">
        <f>VLOOKUP($A20,'[1]NNA ASB Summary CFI FISN Jul23'!$B:$H,6,0)</f>
        <v>0</v>
      </c>
      <c r="C20" s="77">
        <f>VLOOKUP($A20,'[1]NNA ASB Summary CFI FISN Jul23'!$B:$H,7,0)</f>
        <v>1</v>
      </c>
      <c r="D20" s="77">
        <f>VLOOKUP($A20,'[1]NNA ASB Summary CFI FISN Jul23'!$B:$I,8,0)</f>
        <v>1</v>
      </c>
      <c r="E20" s="77">
        <f>VLOOKUP($A20,'[2]NNA ASB Summary CFI FISN Aug23'!$B:$H,6,0)</f>
        <v>0</v>
      </c>
      <c r="F20" s="77">
        <f>VLOOKUP($A20,'[2]NNA ASB Summary CFI FISN Aug23'!$B:$H,7,0)</f>
        <v>1</v>
      </c>
      <c r="G20" s="77">
        <f>VLOOKUP($A20,'[2]NNA ASB Summary CFI FISN Aug23'!$B:$I,8,0)</f>
        <v>1</v>
      </c>
      <c r="H20" s="61">
        <f>VLOOKUP($A20,'NNA ASB Summary CFI FISN Aug23'!$B:$F,2,0)</f>
        <v>847</v>
      </c>
      <c r="I20" s="24">
        <f>VLOOKUP($A20,'NNA ASB Summary CFI FISN Aug23'!$B:$G,3,0)</f>
        <v>0</v>
      </c>
      <c r="J20" s="24">
        <f>VLOOKUP($A20,'NNA ASB Summary CFI FISN Aug23'!$B:$G,4,0)</f>
        <v>847</v>
      </c>
      <c r="K20" s="70">
        <f>VLOOKUP($A20,'NNA ASB Summary CFI FISN Aug23'!$B:$F,5,0)</f>
        <v>847</v>
      </c>
    </row>
    <row r="21" spans="1:11">
      <c r="A21" s="30" t="s">
        <v>70</v>
      </c>
      <c r="B21" s="77">
        <f>VLOOKUP($A21,'[1]NNA ASB Summary CFI FISN Jul23'!$B:$H,6,0)</f>
        <v>0.30291262135922331</v>
      </c>
      <c r="C21" s="77">
        <f>VLOOKUP($A21,'[1]NNA ASB Summary CFI FISN Jul23'!$B:$H,7,0)</f>
        <v>1</v>
      </c>
      <c r="D21" s="77">
        <f>VLOOKUP($A21,'[1]NNA ASB Summary CFI FISN Jul23'!$B:$I,8,0)</f>
        <v>1</v>
      </c>
      <c r="E21" s="77">
        <f>VLOOKUP($A21,'[2]NNA ASB Summary CFI FISN Aug23'!$B:$H,6,0)</f>
        <v>0.30214424951267055</v>
      </c>
      <c r="F21" s="77">
        <f>VLOOKUP($A21,'[2]NNA ASB Summary CFI FISN Aug23'!$B:$H,7,0)</f>
        <v>1</v>
      </c>
      <c r="G21" s="77">
        <f>VLOOKUP($A21,'[2]NNA ASB Summary CFI FISN Aug23'!$B:$I,8,0)</f>
        <v>1</v>
      </c>
      <c r="H21" s="61">
        <f>VLOOKUP($A21,'NNA ASB Summary CFI FISN Aug23'!$B:$F,2,0)</f>
        <v>513</v>
      </c>
      <c r="I21" s="24">
        <f>VLOOKUP($A21,'NNA ASB Summary CFI FISN Aug23'!$B:$G,3,0)</f>
        <v>155</v>
      </c>
      <c r="J21" s="24">
        <f>VLOOKUP($A21,'NNA ASB Summary CFI FISN Aug23'!$B:$G,4,0)</f>
        <v>513</v>
      </c>
      <c r="K21" s="70">
        <f>VLOOKUP($A21,'NNA ASB Summary CFI FISN Aug23'!$B:$F,5,0)</f>
        <v>513</v>
      </c>
    </row>
    <row r="22" spans="1:11">
      <c r="A22" s="30" t="s">
        <v>90</v>
      </c>
      <c r="B22" s="77">
        <f>VLOOKUP($A22,'[1]NNA ASB Summary CFI FISN Jul23'!$B:$H,6,0)</f>
        <v>0.32663316582914576</v>
      </c>
      <c r="C22" s="77">
        <f>VLOOKUP($A22,'[1]NNA ASB Summary CFI FISN Jul23'!$B:$H,7,0)</f>
        <v>1</v>
      </c>
      <c r="D22" s="77">
        <f>VLOOKUP($A22,'[1]NNA ASB Summary CFI FISN Jul23'!$B:$I,8,0)</f>
        <v>1</v>
      </c>
      <c r="E22" s="77">
        <f>VLOOKUP($A22,'[2]NNA ASB Summary CFI FISN Aug23'!$B:$H,6,0)</f>
        <v>0.33</v>
      </c>
      <c r="F22" s="77">
        <f>VLOOKUP($A22,'[2]NNA ASB Summary CFI FISN Aug23'!$B:$H,7,0)</f>
        <v>1</v>
      </c>
      <c r="G22" s="77">
        <f>VLOOKUP($A22,'[2]NNA ASB Summary CFI FISN Aug23'!$B:$I,8,0)</f>
        <v>1</v>
      </c>
      <c r="H22" s="61">
        <f>VLOOKUP($A22,'NNA ASB Summary CFI FISN Aug23'!$B:$F,2,0)</f>
        <v>200</v>
      </c>
      <c r="I22" s="24">
        <f>VLOOKUP($A22,'NNA ASB Summary CFI FISN Aug23'!$B:$G,3,0)</f>
        <v>66</v>
      </c>
      <c r="J22" s="24">
        <f>VLOOKUP($A22,'NNA ASB Summary CFI FISN Aug23'!$B:$G,4,0)</f>
        <v>200</v>
      </c>
      <c r="K22" s="70">
        <f>VLOOKUP($A22,'NNA ASB Summary CFI FISN Aug23'!$B:$F,5,0)</f>
        <v>200</v>
      </c>
    </row>
    <row r="23" spans="1:11">
      <c r="A23" s="30" t="s">
        <v>91</v>
      </c>
      <c r="B23" s="77">
        <f>VLOOKUP($A23,'[1]NNA ASB Summary CFI FISN Jul23'!$B:$H,6,0)</f>
        <v>0.39647916036722275</v>
      </c>
      <c r="C23" s="77">
        <f>VLOOKUP($A23,'[1]NNA ASB Summary CFI FISN Jul23'!$B:$H,7,0)</f>
        <v>0.9446618646139594</v>
      </c>
      <c r="D23" s="77">
        <f>VLOOKUP($A23,'[1]NNA ASB Summary CFI FISN Jul23'!$B:$I,8,0)</f>
        <v>0.80783492669055634</v>
      </c>
      <c r="E23" s="77">
        <f>VLOOKUP($A23,'[2]NNA ASB Summary CFI FISN Aug23'!$B:$H,6,0)</f>
        <v>0.39805324434930833</v>
      </c>
      <c r="F23" s="77">
        <f>VLOOKUP($A23,'[2]NNA ASB Summary CFI FISN Aug23'!$B:$H,7,0)</f>
        <v>0.9449252273672698</v>
      </c>
      <c r="G23" s="77">
        <f>VLOOKUP($A23,'[2]NNA ASB Summary CFI FISN Aug23'!$B:$I,8,0)</f>
        <v>0.80894146186954896</v>
      </c>
      <c r="H23" s="61">
        <f>VLOOKUP($A23,'NNA ASB Summary CFI FISN Aug23'!$B:$F,2,0)</f>
        <v>4997751</v>
      </c>
      <c r="I23" s="24">
        <f>VLOOKUP($A23,'NNA ASB Summary CFI FISN Aug23'!$B:$G,3,0)</f>
        <v>1989371</v>
      </c>
      <c r="J23" s="24">
        <f>VLOOKUP($A23,'NNA ASB Summary CFI FISN Aug23'!$B:$G,4,0)</f>
        <v>4722501</v>
      </c>
      <c r="K23" s="70">
        <f>VLOOKUP($A23,'NNA ASB Summary CFI FISN Aug23'!$B:$F,5,0)</f>
        <v>4042888</v>
      </c>
    </row>
    <row r="24" spans="1:11" ht="13.8" thickBot="1">
      <c r="A24" s="31" t="s">
        <v>92</v>
      </c>
      <c r="B24" s="77">
        <f>VLOOKUP($A24,'[1]NNA ASB Summary CFI FISN Jul23'!$B:$H,6,0)</f>
        <v>0</v>
      </c>
      <c r="C24" s="77">
        <f>VLOOKUP($A24,'[1]NNA ASB Summary CFI FISN Jul23'!$B:$H,7,0)</f>
        <v>1</v>
      </c>
      <c r="D24" s="77">
        <f>VLOOKUP($A24,'[1]NNA ASB Summary CFI FISN Jul23'!$B:$I,8,0)</f>
        <v>1</v>
      </c>
      <c r="E24" s="77">
        <f>VLOOKUP($A24,'[2]NNA ASB Summary CFI FISN Aug23'!$B:$H,6,0)</f>
        <v>0</v>
      </c>
      <c r="F24" s="77">
        <f>VLOOKUP($A24,'[2]NNA ASB Summary CFI FISN Aug23'!$B:$H,7,0)</f>
        <v>1</v>
      </c>
      <c r="G24" s="77">
        <f>VLOOKUP($A24,'[2]NNA ASB Summary CFI FISN Aug23'!$B:$I,8,0)</f>
        <v>1</v>
      </c>
      <c r="H24" s="61">
        <f>VLOOKUP($A24,'NNA ASB Summary CFI FISN Aug23'!$B:$F,2,0)</f>
        <v>529</v>
      </c>
      <c r="I24" s="24">
        <f>VLOOKUP($A24,'NNA ASB Summary CFI FISN Aug23'!$B:$G,3,0)</f>
        <v>0</v>
      </c>
      <c r="J24" s="24">
        <f>VLOOKUP($A24,'NNA ASB Summary CFI FISN Aug23'!$B:$G,4,0)</f>
        <v>529</v>
      </c>
      <c r="K24" s="70">
        <f>VLOOKUP($A24,'NNA ASB Summary CFI FISN Aug23'!$B:$F,5,0)</f>
        <v>529</v>
      </c>
    </row>
    <row r="25" spans="1:11">
      <c r="B25" s="44"/>
      <c r="C25" s="44"/>
      <c r="D25" s="44"/>
      <c r="E25" s="44"/>
      <c r="F25" s="44"/>
      <c r="G25" s="44"/>
      <c r="H25" s="49">
        <f>SUM(H6:H24)</f>
        <v>6966187</v>
      </c>
      <c r="I25" s="49">
        <f t="shared" ref="I25:K25" si="0">SUM(I6:I24)</f>
        <v>1994341</v>
      </c>
      <c r="J25" s="49">
        <f t="shared" si="0"/>
        <v>6686810</v>
      </c>
      <c r="K25" s="49">
        <f t="shared" si="0"/>
        <v>6006363</v>
      </c>
    </row>
    <row r="26" spans="1:11">
      <c r="B26" s="35"/>
      <c r="C26" s="35"/>
      <c r="D26" s="35"/>
      <c r="E26" s="35"/>
      <c r="F26" s="35"/>
      <c r="G26" s="35"/>
      <c r="H26" s="3"/>
      <c r="I26" s="35">
        <f>I25/H25</f>
        <v>0.28628875452238073</v>
      </c>
      <c r="J26" s="35">
        <f>J25/H25</f>
        <v>0.95989527700017241</v>
      </c>
      <c r="K26" s="35">
        <f>K25/H25</f>
        <v>0.86221673348705685</v>
      </c>
    </row>
    <row r="28" spans="1:11" ht="13.8" thickBot="1">
      <c r="A28" s="39" t="s">
        <v>563</v>
      </c>
      <c r="B28" s="39"/>
      <c r="C28" s="117"/>
    </row>
    <row r="29" spans="1:11" ht="13.8" thickBot="1">
      <c r="A29" s="98" t="s">
        <v>564</v>
      </c>
      <c r="B29" s="121" t="s">
        <v>554</v>
      </c>
      <c r="C29" s="99" t="s">
        <v>555</v>
      </c>
      <c r="D29" s="100" t="s">
        <v>556</v>
      </c>
    </row>
    <row r="30" spans="1:11">
      <c r="A30" s="101" t="s">
        <v>561</v>
      </c>
      <c r="B30" s="166">
        <v>0.35149999999999998</v>
      </c>
      <c r="C30" s="167">
        <v>0.92469999999999997</v>
      </c>
      <c r="D30" s="168">
        <v>0.7772</v>
      </c>
    </row>
    <row r="31" spans="1:11">
      <c r="A31" s="112">
        <v>44197</v>
      </c>
      <c r="B31" s="122">
        <v>0.35666637571418924</v>
      </c>
      <c r="C31" s="72">
        <v>0.9269573154764803</v>
      </c>
      <c r="D31" s="123">
        <v>0.77470831640161941</v>
      </c>
    </row>
    <row r="32" spans="1:11">
      <c r="A32" s="118">
        <v>44228</v>
      </c>
      <c r="B32" s="122">
        <v>0.35899728651287172</v>
      </c>
      <c r="C32" s="72">
        <v>0.93061703391376482</v>
      </c>
      <c r="D32" s="123">
        <v>0.77798478535448445</v>
      </c>
    </row>
    <row r="33" spans="1:4">
      <c r="A33" s="119" t="s">
        <v>549</v>
      </c>
      <c r="B33" s="122">
        <v>0.34995933592523321</v>
      </c>
      <c r="C33" s="72">
        <v>0.93530325716795926</v>
      </c>
      <c r="D33" s="123">
        <v>0.77758860926199258</v>
      </c>
    </row>
    <row r="34" spans="1:4">
      <c r="A34" s="118">
        <v>44287</v>
      </c>
      <c r="B34" s="122">
        <v>0.35160203366120835</v>
      </c>
      <c r="C34" s="72">
        <v>0.93584800351837161</v>
      </c>
      <c r="D34" s="123">
        <v>0.77921445111106014</v>
      </c>
    </row>
    <row r="35" spans="1:4">
      <c r="A35" s="119" t="s">
        <v>550</v>
      </c>
      <c r="B35" s="122">
        <v>0.35363825382110758</v>
      </c>
      <c r="C35" s="72">
        <v>0.93609704355596524</v>
      </c>
      <c r="D35" s="123">
        <v>0.78029994529338398</v>
      </c>
    </row>
    <row r="36" spans="1:4">
      <c r="A36" s="118">
        <v>44348</v>
      </c>
      <c r="B36" s="122">
        <v>0.35678430024640329</v>
      </c>
      <c r="C36" s="72">
        <v>0.93651771180995314</v>
      </c>
      <c r="D36" s="123">
        <v>0.78822168195695219</v>
      </c>
    </row>
    <row r="37" spans="1:4">
      <c r="A37" s="118">
        <v>44378</v>
      </c>
      <c r="B37" s="122">
        <v>0.35670524775415458</v>
      </c>
      <c r="C37" s="72">
        <v>0.93672860293120785</v>
      </c>
      <c r="D37" s="123">
        <v>0.7888039673673729</v>
      </c>
    </row>
    <row r="38" spans="1:4">
      <c r="A38" s="118">
        <v>44409</v>
      </c>
      <c r="B38" s="173">
        <v>0.35730000000000001</v>
      </c>
      <c r="C38" s="171">
        <v>0.93689999999999996</v>
      </c>
      <c r="D38" s="172">
        <v>0.7893</v>
      </c>
    </row>
    <row r="39" spans="1:4">
      <c r="A39" s="118">
        <v>44440</v>
      </c>
      <c r="B39" s="122">
        <v>0.36144807422094294</v>
      </c>
      <c r="C39" s="72">
        <v>0.93728775975328915</v>
      </c>
      <c r="D39" s="123">
        <v>0.79060447839495152</v>
      </c>
    </row>
    <row r="40" spans="1:4">
      <c r="A40" s="119" t="s">
        <v>551</v>
      </c>
      <c r="B40" s="122">
        <v>0.3614</v>
      </c>
      <c r="C40" s="72">
        <v>0.93749062207344014</v>
      </c>
      <c r="D40" s="123">
        <v>0.79129543012560821</v>
      </c>
    </row>
    <row r="41" spans="1:4">
      <c r="A41" s="118">
        <v>44501</v>
      </c>
      <c r="B41" s="122">
        <v>0.3614</v>
      </c>
      <c r="C41" s="72">
        <v>0.93723483075837677</v>
      </c>
      <c r="D41" s="123">
        <v>0.79230707995572114</v>
      </c>
    </row>
    <row r="42" spans="1:4" ht="13.8" thickBot="1">
      <c r="A42" s="120" t="s">
        <v>552</v>
      </c>
      <c r="B42" s="223">
        <v>0.36171591329301089</v>
      </c>
      <c r="C42" s="220">
        <v>0.93741576497313983</v>
      </c>
      <c r="D42" s="221">
        <v>0.79345769017062018</v>
      </c>
    </row>
    <row r="43" spans="1:4">
      <c r="A43" s="232">
        <v>44562</v>
      </c>
      <c r="B43" s="166">
        <v>0.36284022580523517</v>
      </c>
      <c r="C43" s="167">
        <v>0.93777305667121591</v>
      </c>
      <c r="D43" s="168">
        <v>0.79462282534499784</v>
      </c>
    </row>
    <row r="44" spans="1:4">
      <c r="A44" s="118">
        <v>44593</v>
      </c>
      <c r="B44" s="122">
        <v>0.36457593116079701</v>
      </c>
      <c r="C44" s="72">
        <v>0.93818654381502753</v>
      </c>
      <c r="D44" s="123">
        <v>0.79557879172927548</v>
      </c>
    </row>
    <row r="45" spans="1:4">
      <c r="A45" s="119" t="s">
        <v>566</v>
      </c>
      <c r="B45" s="122">
        <v>0.3641632563795002</v>
      </c>
      <c r="C45" s="72">
        <v>0.93826402249051288</v>
      </c>
      <c r="D45" s="123">
        <v>0.79661091585462751</v>
      </c>
    </row>
    <row r="46" spans="1:4">
      <c r="A46" s="118">
        <v>44652</v>
      </c>
      <c r="B46" s="122">
        <v>0.3652827478614919</v>
      </c>
      <c r="C46" s="72">
        <v>0.93854197407425355</v>
      </c>
      <c r="D46" s="123">
        <v>0.79739677030379263</v>
      </c>
    </row>
    <row r="47" spans="1:4">
      <c r="A47" s="119" t="s">
        <v>567</v>
      </c>
      <c r="B47" s="122">
        <v>0.36625607908877</v>
      </c>
      <c r="C47" s="72">
        <v>0.93954774733044288</v>
      </c>
      <c r="D47" s="123">
        <v>0.79814574609452416</v>
      </c>
    </row>
    <row r="48" spans="1:4">
      <c r="A48" s="118">
        <v>44713</v>
      </c>
      <c r="B48" s="122">
        <v>0.36563101348683524</v>
      </c>
      <c r="C48" s="72">
        <v>0.93988362669104963</v>
      </c>
      <c r="D48" s="123">
        <v>0.79901228154028392</v>
      </c>
    </row>
    <row r="49" spans="1:4">
      <c r="A49" s="118">
        <v>44743</v>
      </c>
      <c r="B49" s="122">
        <v>0.36996403178517279</v>
      </c>
      <c r="C49" s="72">
        <v>0.94026744790865446</v>
      </c>
      <c r="D49" s="123">
        <v>0.80013347410336022</v>
      </c>
    </row>
    <row r="50" spans="1:4">
      <c r="A50" s="118">
        <v>44774</v>
      </c>
      <c r="B50" s="122">
        <v>0.37746900133738642</v>
      </c>
      <c r="C50" s="72">
        <v>0.94078174486017807</v>
      </c>
      <c r="D50" s="123">
        <v>0.80112402873183985</v>
      </c>
    </row>
    <row r="51" spans="1:4">
      <c r="A51" s="118">
        <v>44805</v>
      </c>
      <c r="B51" s="122">
        <v>0.37939411467881745</v>
      </c>
      <c r="C51" s="72">
        <v>0.94187167915965009</v>
      </c>
      <c r="D51" s="123">
        <v>0.80264802022331305</v>
      </c>
    </row>
    <row r="52" spans="1:4">
      <c r="A52" s="119" t="s">
        <v>568</v>
      </c>
      <c r="B52" s="122">
        <v>0.38021007583219196</v>
      </c>
      <c r="C52" s="72">
        <v>0.94196732561224239</v>
      </c>
      <c r="D52" s="123">
        <v>0.80315965429094316</v>
      </c>
    </row>
    <row r="53" spans="1:4">
      <c r="A53" s="118">
        <v>44866</v>
      </c>
      <c r="B53" s="122">
        <v>0.38129327469751806</v>
      </c>
      <c r="C53" s="72">
        <v>0.94220715417395939</v>
      </c>
      <c r="D53" s="123">
        <v>0.80355571964511929</v>
      </c>
    </row>
    <row r="54" spans="1:4" ht="13.8" thickBot="1">
      <c r="A54" s="120" t="s">
        <v>569</v>
      </c>
      <c r="B54" s="223">
        <v>0.38132315031931652</v>
      </c>
      <c r="C54" s="220">
        <v>0.94201779664021312</v>
      </c>
      <c r="D54" s="221">
        <v>0.8041251335760915</v>
      </c>
    </row>
    <row r="55" spans="1:4">
      <c r="A55" s="319">
        <v>44927</v>
      </c>
      <c r="B55" s="166">
        <v>0.38032392576812168</v>
      </c>
      <c r="C55" s="167">
        <v>0.94346781190037021</v>
      </c>
      <c r="D55" s="168">
        <v>0.80537627636756481</v>
      </c>
    </row>
    <row r="56" spans="1:4">
      <c r="A56" s="118">
        <v>44958</v>
      </c>
      <c r="B56" s="122">
        <v>0.38154039498461839</v>
      </c>
      <c r="C56" s="72">
        <v>0.94357514790615693</v>
      </c>
      <c r="D56" s="123">
        <v>0.80665963653438866</v>
      </c>
    </row>
    <row r="57" spans="1:4">
      <c r="A57" s="119" t="s">
        <v>615</v>
      </c>
      <c r="B57" s="122">
        <v>0.38168774370165365</v>
      </c>
      <c r="C57" s="72">
        <v>0.94387895488323836</v>
      </c>
      <c r="D57" s="123">
        <v>0.80759913910843095</v>
      </c>
    </row>
    <row r="58" spans="1:4">
      <c r="A58" s="118">
        <v>45017</v>
      </c>
      <c r="B58" s="122">
        <v>0.38299247329853869</v>
      </c>
      <c r="C58" s="72">
        <v>0.94411933965000305</v>
      </c>
      <c r="D58" s="123">
        <v>0.80836881335498645</v>
      </c>
    </row>
    <row r="59" spans="1:4">
      <c r="A59" s="119" t="s">
        <v>616</v>
      </c>
      <c r="B59" s="122">
        <v>0.28431266335829397</v>
      </c>
      <c r="C59" s="72">
        <v>0.95902366696920038</v>
      </c>
      <c r="D59" s="123">
        <v>0.85909900474676382</v>
      </c>
    </row>
    <row r="60" spans="1:4">
      <c r="A60" s="118">
        <v>45078</v>
      </c>
      <c r="B60" s="122">
        <v>0.28582877404983209</v>
      </c>
      <c r="C60" s="72">
        <v>0.95930446266086622</v>
      </c>
      <c r="D60" s="123">
        <v>0.86006009399735761</v>
      </c>
    </row>
    <row r="61" spans="1:4">
      <c r="A61" s="118">
        <v>45108</v>
      </c>
      <c r="B61" s="122">
        <v>0.28626264890260344</v>
      </c>
      <c r="C61" s="72">
        <v>0.95954334797455398</v>
      </c>
      <c r="D61" s="123">
        <v>0.86087886706605687</v>
      </c>
    </row>
    <row r="62" spans="1:4">
      <c r="A62" s="118">
        <v>45139</v>
      </c>
      <c r="B62" s="72">
        <v>0.28628875452238073</v>
      </c>
      <c r="C62" s="72">
        <v>0.95989527700017241</v>
      </c>
      <c r="D62" s="123">
        <v>0.86221673348705685</v>
      </c>
    </row>
    <row r="63" spans="1:4">
      <c r="A63" s="118">
        <v>45170</v>
      </c>
      <c r="B63" s="81"/>
      <c r="C63" s="85"/>
      <c r="D63" s="310"/>
    </row>
    <row r="64" spans="1:4">
      <c r="A64" s="119" t="s">
        <v>617</v>
      </c>
      <c r="B64" s="81"/>
      <c r="C64" s="85"/>
      <c r="D64" s="310"/>
    </row>
    <row r="65" spans="1:4">
      <c r="A65" s="118">
        <v>45231</v>
      </c>
      <c r="B65" s="81"/>
      <c r="C65" s="85"/>
      <c r="D65" s="310"/>
    </row>
    <row r="66" spans="1:4" ht="13.8" thickBot="1">
      <c r="A66" s="120" t="s">
        <v>618</v>
      </c>
      <c r="B66" s="141"/>
      <c r="C66" s="311"/>
      <c r="D66" s="313"/>
    </row>
  </sheetData>
  <autoFilter ref="A1:I25"/>
  <conditionalFormatting sqref="B2:G24">
    <cfRule type="cellIs" dxfId="2" priority="1" operator="greaterThan">
      <formula>0.89</formula>
    </cfRule>
    <cfRule type="cellIs" dxfId="1" priority="2" operator="between">
      <formula>0.5</formula>
      <formula>0.9</formula>
    </cfRule>
    <cfRule type="cellIs" dxfId="0" priority="3" operator="between">
      <formula>0</formula>
      <formula>0.5</formula>
    </cfRule>
  </conditionalFormatting>
  <pageMargins left="0.7" right="0.7" top="0.75" bottom="0.75" header="0.3" footer="0.3"/>
  <pageSetup orientation="portrait" horizontalDpi="4294967292" verticalDpi="429496729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87"/>
  <sheetViews>
    <sheetView workbookViewId="0">
      <pane xSplit="2" ySplit="2" topLeftCell="CL3" activePane="bottomRight" state="frozen"/>
      <selection pane="topRight" activeCell="C1" sqref="C1"/>
      <selection pane="bottomLeft" activeCell="A3" sqref="A3"/>
      <selection pane="bottomRight" activeCell="CR15" sqref="CR15"/>
    </sheetView>
  </sheetViews>
  <sheetFormatPr baseColWidth="10" defaultRowHeight="14.4"/>
  <cols>
    <col min="2" max="2" width="37.21875" style="21" bestFit="1" customWidth="1"/>
    <col min="96" max="98" width="11.5546875" style="85"/>
  </cols>
  <sheetData>
    <row r="1" spans="1:101">
      <c r="A1" s="78"/>
      <c r="B1" s="130"/>
      <c r="C1" s="78"/>
      <c r="D1" s="133" t="s">
        <v>565</v>
      </c>
      <c r="E1" s="124"/>
      <c r="F1" s="144"/>
      <c r="G1" s="148">
        <v>44197</v>
      </c>
      <c r="H1" s="133"/>
      <c r="I1" s="144"/>
      <c r="J1" s="148">
        <v>44228</v>
      </c>
      <c r="K1" s="133"/>
      <c r="L1" s="144"/>
      <c r="M1" s="148" t="s">
        <v>549</v>
      </c>
      <c r="N1" s="146"/>
      <c r="O1" s="144"/>
      <c r="P1" s="148">
        <v>44287</v>
      </c>
      <c r="Q1" s="146"/>
      <c r="R1" s="144"/>
      <c r="S1" s="148" t="s">
        <v>550</v>
      </c>
      <c r="T1" s="146"/>
      <c r="U1" s="144"/>
      <c r="V1" s="148">
        <v>44348</v>
      </c>
      <c r="W1" s="146"/>
      <c r="X1" s="144"/>
      <c r="Y1" s="148">
        <v>44378</v>
      </c>
      <c r="Z1" s="146"/>
      <c r="AA1" s="144"/>
      <c r="AB1" s="148">
        <v>44409</v>
      </c>
      <c r="AC1" s="146"/>
      <c r="AD1" s="144"/>
      <c r="AE1" s="148">
        <v>44440</v>
      </c>
      <c r="AF1" s="146"/>
      <c r="AG1" s="144"/>
      <c r="AH1" s="148" t="s">
        <v>551</v>
      </c>
      <c r="AI1" s="146"/>
      <c r="AJ1" s="144"/>
      <c r="AK1" s="148">
        <v>44501</v>
      </c>
      <c r="AL1" s="146"/>
      <c r="AM1" s="144"/>
      <c r="AN1" s="148" t="s">
        <v>552</v>
      </c>
      <c r="AO1" s="146"/>
      <c r="AP1" s="144"/>
      <c r="AQ1" s="148">
        <v>44562</v>
      </c>
      <c r="AR1" s="146"/>
      <c r="AS1" s="144"/>
      <c r="AT1" s="148">
        <v>44593</v>
      </c>
      <c r="AU1" s="146"/>
      <c r="AV1" s="144"/>
      <c r="AW1" s="148">
        <v>44621</v>
      </c>
      <c r="AX1" s="146"/>
      <c r="AY1" s="144"/>
      <c r="AZ1" s="148">
        <v>44652</v>
      </c>
      <c r="BA1" s="133"/>
      <c r="BB1" s="144"/>
      <c r="BC1" s="148">
        <v>44682</v>
      </c>
      <c r="BD1" s="146"/>
      <c r="BE1" s="144"/>
      <c r="BF1" s="148">
        <v>44713</v>
      </c>
      <c r="BG1" s="146"/>
      <c r="BH1" s="144"/>
      <c r="BI1" s="148">
        <v>44743</v>
      </c>
      <c r="BJ1" s="146"/>
      <c r="BK1" s="144"/>
      <c r="BL1" s="148">
        <v>44774</v>
      </c>
      <c r="BM1" s="133"/>
      <c r="BN1" s="144"/>
      <c r="BO1" s="148">
        <v>44805</v>
      </c>
      <c r="BP1" s="146"/>
      <c r="BQ1" s="144"/>
      <c r="BR1" s="148">
        <v>44835</v>
      </c>
      <c r="BS1" s="133"/>
      <c r="BT1" s="144"/>
      <c r="BU1" s="148">
        <v>44866</v>
      </c>
      <c r="BV1" s="146"/>
      <c r="BW1" s="144"/>
      <c r="BX1" s="148" t="s">
        <v>569</v>
      </c>
      <c r="BY1" s="146"/>
      <c r="BZ1" s="144"/>
      <c r="CA1" s="148">
        <v>44927</v>
      </c>
      <c r="CB1" s="146"/>
      <c r="CC1" s="144"/>
      <c r="CD1" s="148">
        <v>44958</v>
      </c>
      <c r="CE1" s="146"/>
      <c r="CF1" s="144"/>
      <c r="CG1" s="148" t="s">
        <v>615</v>
      </c>
      <c r="CH1" s="133"/>
      <c r="CI1" s="144"/>
      <c r="CJ1" s="148">
        <v>45017</v>
      </c>
      <c r="CK1" s="146"/>
      <c r="CL1" s="144"/>
      <c r="CM1" s="148" t="s">
        <v>616</v>
      </c>
      <c r="CN1" s="146"/>
      <c r="CO1" s="144"/>
      <c r="CP1" s="148">
        <v>45078</v>
      </c>
      <c r="CQ1" s="133"/>
      <c r="CR1" s="144"/>
      <c r="CS1" s="148">
        <v>45108</v>
      </c>
      <c r="CT1" s="146"/>
      <c r="CU1" s="144"/>
      <c r="CV1" s="148">
        <v>45139</v>
      </c>
      <c r="CW1" s="146"/>
    </row>
    <row r="2" spans="1:101" s="39" customFormat="1" ht="29.4" thickBot="1">
      <c r="A2" s="89" t="s">
        <v>203</v>
      </c>
      <c r="B2" s="131" t="s">
        <v>0</v>
      </c>
      <c r="C2" s="89" t="s">
        <v>204</v>
      </c>
      <c r="D2" s="94" t="s">
        <v>205</v>
      </c>
      <c r="E2" s="132" t="s">
        <v>417</v>
      </c>
      <c r="F2" s="89" t="s">
        <v>204</v>
      </c>
      <c r="G2" s="94" t="s">
        <v>205</v>
      </c>
      <c r="H2" s="154" t="s">
        <v>417</v>
      </c>
      <c r="I2" s="89" t="s">
        <v>204</v>
      </c>
      <c r="J2" s="94" t="s">
        <v>205</v>
      </c>
      <c r="K2" s="154" t="s">
        <v>417</v>
      </c>
      <c r="L2" s="89" t="s">
        <v>204</v>
      </c>
      <c r="M2" s="94" t="s">
        <v>205</v>
      </c>
      <c r="N2" s="132" t="s">
        <v>417</v>
      </c>
      <c r="O2" s="89" t="s">
        <v>204</v>
      </c>
      <c r="P2" s="94" t="s">
        <v>205</v>
      </c>
      <c r="Q2" s="132" t="s">
        <v>417</v>
      </c>
      <c r="R2" s="89" t="s">
        <v>204</v>
      </c>
      <c r="S2" s="94" t="s">
        <v>205</v>
      </c>
      <c r="T2" s="132" t="s">
        <v>417</v>
      </c>
      <c r="U2" s="89" t="s">
        <v>204</v>
      </c>
      <c r="V2" s="94" t="s">
        <v>205</v>
      </c>
      <c r="W2" s="132" t="s">
        <v>417</v>
      </c>
      <c r="X2" s="89" t="s">
        <v>204</v>
      </c>
      <c r="Y2" s="94" t="s">
        <v>205</v>
      </c>
      <c r="Z2" s="132" t="s">
        <v>417</v>
      </c>
      <c r="AA2" s="89" t="s">
        <v>204</v>
      </c>
      <c r="AB2" s="94" t="s">
        <v>205</v>
      </c>
      <c r="AC2" s="132" t="s">
        <v>417</v>
      </c>
      <c r="AD2" s="89" t="s">
        <v>204</v>
      </c>
      <c r="AE2" s="94" t="s">
        <v>205</v>
      </c>
      <c r="AF2" s="132" t="s">
        <v>417</v>
      </c>
      <c r="AG2" s="89" t="s">
        <v>204</v>
      </c>
      <c r="AH2" s="94" t="s">
        <v>205</v>
      </c>
      <c r="AI2" s="132" t="s">
        <v>417</v>
      </c>
      <c r="AJ2" s="89" t="s">
        <v>204</v>
      </c>
      <c r="AK2" s="94" t="s">
        <v>205</v>
      </c>
      <c r="AL2" s="132" t="s">
        <v>417</v>
      </c>
      <c r="AM2" s="89" t="s">
        <v>204</v>
      </c>
      <c r="AN2" s="94" t="s">
        <v>205</v>
      </c>
      <c r="AO2" s="132" t="s">
        <v>417</v>
      </c>
      <c r="AP2" s="89" t="s">
        <v>204</v>
      </c>
      <c r="AQ2" s="94" t="s">
        <v>205</v>
      </c>
      <c r="AR2" s="132" t="s">
        <v>417</v>
      </c>
      <c r="AS2" s="89" t="s">
        <v>204</v>
      </c>
      <c r="AT2" s="94" t="s">
        <v>205</v>
      </c>
      <c r="AU2" s="132" t="s">
        <v>417</v>
      </c>
      <c r="AV2" s="89" t="s">
        <v>204</v>
      </c>
      <c r="AW2" s="94" t="s">
        <v>205</v>
      </c>
      <c r="AX2" s="132" t="s">
        <v>417</v>
      </c>
      <c r="AY2" s="89" t="s">
        <v>204</v>
      </c>
      <c r="AZ2" s="94" t="s">
        <v>574</v>
      </c>
      <c r="BA2" s="151" t="s">
        <v>417</v>
      </c>
      <c r="BB2" s="89" t="s">
        <v>204</v>
      </c>
      <c r="BC2" s="94" t="s">
        <v>574</v>
      </c>
      <c r="BD2" s="147" t="s">
        <v>417</v>
      </c>
      <c r="BE2" s="89" t="s">
        <v>204</v>
      </c>
      <c r="BF2" s="94" t="s">
        <v>574</v>
      </c>
      <c r="BG2" s="147" t="s">
        <v>417</v>
      </c>
      <c r="BH2" s="89" t="s">
        <v>204</v>
      </c>
      <c r="BI2" s="94" t="s">
        <v>574</v>
      </c>
      <c r="BJ2" s="147" t="s">
        <v>417</v>
      </c>
      <c r="BK2" s="254" t="s">
        <v>204</v>
      </c>
      <c r="BL2" s="253" t="s">
        <v>574</v>
      </c>
      <c r="BM2" s="270" t="s">
        <v>417</v>
      </c>
      <c r="BN2" s="89" t="s">
        <v>204</v>
      </c>
      <c r="BO2" s="94" t="s">
        <v>574</v>
      </c>
      <c r="BP2" s="147" t="s">
        <v>417</v>
      </c>
      <c r="BQ2" s="89" t="s">
        <v>204</v>
      </c>
      <c r="BR2" s="94" t="s">
        <v>574</v>
      </c>
      <c r="BS2" s="151" t="s">
        <v>417</v>
      </c>
      <c r="BT2" s="89" t="s">
        <v>204</v>
      </c>
      <c r="BU2" s="94" t="s">
        <v>574</v>
      </c>
      <c r="BV2" s="147" t="s">
        <v>417</v>
      </c>
      <c r="BW2" s="89" t="s">
        <v>204</v>
      </c>
      <c r="BX2" s="94" t="s">
        <v>574</v>
      </c>
      <c r="BY2" s="147" t="s">
        <v>417</v>
      </c>
      <c r="BZ2" s="89" t="s">
        <v>204</v>
      </c>
      <c r="CA2" s="94" t="s">
        <v>574</v>
      </c>
      <c r="CB2" s="147" t="s">
        <v>417</v>
      </c>
      <c r="CC2" s="89" t="s">
        <v>204</v>
      </c>
      <c r="CD2" s="94" t="s">
        <v>574</v>
      </c>
      <c r="CE2" s="147" t="s">
        <v>417</v>
      </c>
      <c r="CF2" s="89" t="s">
        <v>204</v>
      </c>
      <c r="CG2" s="94" t="s">
        <v>574</v>
      </c>
      <c r="CH2" s="151" t="s">
        <v>417</v>
      </c>
      <c r="CI2" s="89" t="s">
        <v>204</v>
      </c>
      <c r="CJ2" s="94" t="s">
        <v>574</v>
      </c>
      <c r="CK2" s="147" t="s">
        <v>417</v>
      </c>
      <c r="CL2" s="89" t="s">
        <v>204</v>
      </c>
      <c r="CM2" s="94" t="s">
        <v>574</v>
      </c>
      <c r="CN2" s="147" t="s">
        <v>417</v>
      </c>
      <c r="CO2" s="254" t="s">
        <v>204</v>
      </c>
      <c r="CP2" s="253" t="s">
        <v>574</v>
      </c>
      <c r="CQ2" s="270" t="s">
        <v>417</v>
      </c>
      <c r="CR2" s="89" t="s">
        <v>204</v>
      </c>
      <c r="CS2" s="94" t="s">
        <v>574</v>
      </c>
      <c r="CT2" s="147" t="s">
        <v>417</v>
      </c>
      <c r="CU2" s="89" t="s">
        <v>204</v>
      </c>
      <c r="CV2" s="94" t="s">
        <v>574</v>
      </c>
      <c r="CW2" s="147" t="s">
        <v>417</v>
      </c>
    </row>
    <row r="3" spans="1:101">
      <c r="A3" t="s">
        <v>206</v>
      </c>
      <c r="B3" s="22" t="s">
        <v>106</v>
      </c>
      <c r="C3" s="125">
        <v>129</v>
      </c>
      <c r="D3" s="126">
        <v>129</v>
      </c>
      <c r="E3" s="114">
        <f t="shared" ref="E3:E66" si="0">D3/C3</f>
        <v>1</v>
      </c>
      <c r="F3" s="149">
        <v>129</v>
      </c>
      <c r="G3" s="150">
        <v>129</v>
      </c>
      <c r="H3" s="152">
        <f t="shared" ref="H3:H66" si="1">G3/F3</f>
        <v>1</v>
      </c>
      <c r="I3" s="125">
        <v>132</v>
      </c>
      <c r="J3" s="126">
        <v>132</v>
      </c>
      <c r="K3" s="114">
        <f t="shared" ref="K3:K66" si="2">J3/I3</f>
        <v>1</v>
      </c>
      <c r="L3" s="125">
        <v>185</v>
      </c>
      <c r="M3" s="126">
        <v>185</v>
      </c>
      <c r="N3" s="114">
        <f t="shared" ref="N3:N66" si="3">M3/L3</f>
        <v>1</v>
      </c>
      <c r="O3" s="81">
        <v>185</v>
      </c>
      <c r="P3" s="85">
        <v>185</v>
      </c>
      <c r="Q3" s="114">
        <f t="shared" ref="Q3:Q66" si="4">P3/O3</f>
        <v>1</v>
      </c>
      <c r="R3" s="125">
        <v>198</v>
      </c>
      <c r="S3" s="126">
        <v>198</v>
      </c>
      <c r="T3" s="114">
        <f t="shared" ref="T3:T66" si="5">S3/R3</f>
        <v>1</v>
      </c>
      <c r="U3" s="126">
        <v>199</v>
      </c>
      <c r="V3" s="126">
        <v>199</v>
      </c>
      <c r="W3" s="114">
        <f t="shared" ref="W3:W66" si="6">V3/U3</f>
        <v>1</v>
      </c>
      <c r="X3" s="125">
        <v>199</v>
      </c>
      <c r="Y3" s="174">
        <v>199</v>
      </c>
      <c r="Z3" s="114">
        <f t="shared" ref="Z3:Z66" si="7">Y3/X3</f>
        <v>1</v>
      </c>
      <c r="AA3" s="125">
        <v>199</v>
      </c>
      <c r="AB3" s="126">
        <v>199</v>
      </c>
      <c r="AC3" s="114">
        <f t="shared" ref="AC3:AC66" si="8">AB3/AA3</f>
        <v>1</v>
      </c>
      <c r="AD3" s="181">
        <v>199</v>
      </c>
      <c r="AE3" s="176">
        <v>199</v>
      </c>
      <c r="AF3" s="114">
        <f t="shared" ref="AF3:AF66" si="9">AE3/AD3</f>
        <v>1</v>
      </c>
      <c r="AG3" s="183">
        <v>199</v>
      </c>
      <c r="AH3" s="178">
        <v>199</v>
      </c>
      <c r="AI3" s="114">
        <f t="shared" ref="AI3:AI66" si="10">AH3/AG3</f>
        <v>1</v>
      </c>
      <c r="AJ3" s="209">
        <v>201</v>
      </c>
      <c r="AK3" s="211">
        <v>201</v>
      </c>
      <c r="AL3" s="114">
        <f t="shared" ref="AL3:AL66" si="11">AK3/AJ3</f>
        <v>1</v>
      </c>
      <c r="AM3" s="224">
        <v>201</v>
      </c>
      <c r="AN3" s="225">
        <v>201</v>
      </c>
      <c r="AO3" s="226">
        <f t="shared" ref="AO3:AO66" si="12">AN3/AM3</f>
        <v>1</v>
      </c>
      <c r="AP3" s="183">
        <v>201</v>
      </c>
      <c r="AQ3" s="178">
        <v>201</v>
      </c>
      <c r="AR3" s="226">
        <f t="shared" ref="AR3:AR66" si="13">AQ3/AP3</f>
        <v>1</v>
      </c>
      <c r="AS3" s="224">
        <v>201</v>
      </c>
      <c r="AT3" s="225">
        <v>201</v>
      </c>
      <c r="AU3" s="226">
        <f t="shared" ref="AU3:AU66" si="14">AT3/AS3</f>
        <v>1</v>
      </c>
      <c r="AV3" s="183">
        <v>201</v>
      </c>
      <c r="AW3" s="178">
        <v>201</v>
      </c>
      <c r="AX3" s="226">
        <f t="shared" ref="AX3:AX66" si="15">AW3/AV3</f>
        <v>1</v>
      </c>
      <c r="AY3" s="183">
        <v>201</v>
      </c>
      <c r="AZ3" s="178">
        <v>201</v>
      </c>
      <c r="BA3" s="152">
        <f t="shared" ref="BA3:BA66" si="16">AZ3/AY3</f>
        <v>1</v>
      </c>
      <c r="BB3" s="183">
        <v>201</v>
      </c>
      <c r="BC3" s="178">
        <v>201</v>
      </c>
      <c r="BD3" s="114">
        <f t="shared" ref="BD3:BD66" si="17">BC3/BB3</f>
        <v>1</v>
      </c>
      <c r="BE3" s="183">
        <v>203</v>
      </c>
      <c r="BF3" s="178">
        <v>203</v>
      </c>
      <c r="BG3" s="114">
        <f t="shared" ref="BG3:BG66" si="18">BF3/BE3</f>
        <v>1</v>
      </c>
      <c r="BH3" s="224">
        <v>203</v>
      </c>
      <c r="BI3" s="225">
        <v>203</v>
      </c>
      <c r="BJ3" s="152">
        <f t="shared" ref="BJ3:BJ66" si="19">BI3/BH3</f>
        <v>1</v>
      </c>
      <c r="BK3" s="224">
        <v>203</v>
      </c>
      <c r="BL3" s="225">
        <v>203</v>
      </c>
      <c r="BM3" s="152">
        <f t="shared" ref="BM3:BM66" si="20">BL3/BK3</f>
        <v>1</v>
      </c>
      <c r="BN3" s="183">
        <v>203</v>
      </c>
      <c r="BO3" s="178">
        <v>203</v>
      </c>
      <c r="BP3" s="114">
        <f t="shared" ref="BP3:BP66" si="21">BO3/BN3</f>
        <v>1</v>
      </c>
      <c r="BQ3" s="224">
        <v>203</v>
      </c>
      <c r="BR3" s="225">
        <v>203</v>
      </c>
      <c r="BS3" s="152">
        <f t="shared" ref="BS3:BS66" si="22">BR3/BQ3</f>
        <v>1</v>
      </c>
      <c r="BT3" s="183">
        <v>203</v>
      </c>
      <c r="BU3" s="178">
        <v>203</v>
      </c>
      <c r="BV3" s="114">
        <f t="shared" ref="BV3:BV66" si="23">BU3/BT3</f>
        <v>1</v>
      </c>
      <c r="BW3" s="183">
        <v>203</v>
      </c>
      <c r="BX3" s="178">
        <v>203</v>
      </c>
      <c r="BY3" s="114">
        <f t="shared" ref="BY3:BY66" si="24">BX3/BW3</f>
        <v>1</v>
      </c>
      <c r="BZ3" s="183">
        <v>203</v>
      </c>
      <c r="CA3" s="178">
        <v>203</v>
      </c>
      <c r="CB3" s="114">
        <f t="shared" ref="CB3:CB66" si="25">CA3/BZ3</f>
        <v>1</v>
      </c>
      <c r="CC3" s="183">
        <v>203</v>
      </c>
      <c r="CD3" s="178">
        <v>203</v>
      </c>
      <c r="CE3" s="114">
        <f t="shared" ref="CE3:CE66" si="26">CD3/CC3</f>
        <v>1</v>
      </c>
      <c r="CF3" s="224">
        <v>203</v>
      </c>
      <c r="CG3" s="225">
        <v>203</v>
      </c>
      <c r="CH3" s="152">
        <f t="shared" ref="CH3:CH66" si="27">CG3/CF3</f>
        <v>1</v>
      </c>
      <c r="CI3" s="183">
        <v>203</v>
      </c>
      <c r="CJ3" s="178">
        <v>203</v>
      </c>
      <c r="CK3" s="114">
        <f t="shared" ref="CK3:CK66" si="28">CJ3/CI3</f>
        <v>1</v>
      </c>
      <c r="CL3" s="224">
        <v>203</v>
      </c>
      <c r="CM3" s="225">
        <v>203</v>
      </c>
      <c r="CN3" s="152">
        <f t="shared" ref="CN3:CN66" si="29">CM3/CL3</f>
        <v>1</v>
      </c>
      <c r="CO3" s="224">
        <v>203</v>
      </c>
      <c r="CP3" s="225">
        <v>203</v>
      </c>
      <c r="CQ3" s="152">
        <f t="shared" ref="CQ3:CQ66" si="30">CP3/CO3</f>
        <v>1</v>
      </c>
      <c r="CR3" s="183">
        <v>201</v>
      </c>
      <c r="CS3" s="178">
        <v>201</v>
      </c>
      <c r="CT3" s="114">
        <f t="shared" ref="CT3:CT66" si="31">CS3/CR3</f>
        <v>1</v>
      </c>
      <c r="CU3" s="183">
        <v>201</v>
      </c>
      <c r="CV3" s="178">
        <v>201</v>
      </c>
      <c r="CW3" s="114">
        <f t="shared" ref="CW3:CW66" si="32">CV3/CU3</f>
        <v>1</v>
      </c>
    </row>
    <row r="4" spans="1:101">
      <c r="A4" t="s">
        <v>207</v>
      </c>
      <c r="B4" s="22" t="s">
        <v>88</v>
      </c>
      <c r="C4" s="125">
        <v>435</v>
      </c>
      <c r="D4" s="126">
        <v>200</v>
      </c>
      <c r="E4" s="114">
        <f t="shared" si="0"/>
        <v>0.45977011494252873</v>
      </c>
      <c r="F4" s="125">
        <v>435</v>
      </c>
      <c r="G4" s="126">
        <v>200</v>
      </c>
      <c r="H4" s="113">
        <f t="shared" si="1"/>
        <v>0.45977011494252873</v>
      </c>
      <c r="I4" s="125">
        <v>454</v>
      </c>
      <c r="J4" s="126">
        <v>219</v>
      </c>
      <c r="K4" s="114">
        <f t="shared" si="2"/>
        <v>0.48237885462555063</v>
      </c>
      <c r="L4" s="125">
        <v>485</v>
      </c>
      <c r="M4" s="126">
        <v>244</v>
      </c>
      <c r="N4" s="114">
        <f t="shared" si="3"/>
        <v>0.50309278350515463</v>
      </c>
      <c r="O4" s="81">
        <v>453</v>
      </c>
      <c r="P4" s="85">
        <v>212</v>
      </c>
      <c r="Q4" s="114">
        <f t="shared" si="4"/>
        <v>0.46799116997792495</v>
      </c>
      <c r="R4" s="125">
        <v>468</v>
      </c>
      <c r="S4" s="126">
        <v>218</v>
      </c>
      <c r="T4" s="114">
        <f t="shared" si="5"/>
        <v>0.46581196581196582</v>
      </c>
      <c r="U4" s="126">
        <v>468</v>
      </c>
      <c r="V4" s="126">
        <v>218</v>
      </c>
      <c r="W4" s="114">
        <f t="shared" si="6"/>
        <v>0.46581196581196582</v>
      </c>
      <c r="X4" s="125">
        <v>472</v>
      </c>
      <c r="Y4" s="126">
        <v>218</v>
      </c>
      <c r="Z4" s="114">
        <f t="shared" si="7"/>
        <v>0.46186440677966101</v>
      </c>
      <c r="AA4" s="125">
        <v>491</v>
      </c>
      <c r="AB4" s="126">
        <v>238</v>
      </c>
      <c r="AC4" s="114">
        <f t="shared" si="8"/>
        <v>0.48472505091649692</v>
      </c>
      <c r="AD4" s="182">
        <v>511</v>
      </c>
      <c r="AE4" s="177">
        <v>258</v>
      </c>
      <c r="AF4" s="114">
        <f t="shared" si="9"/>
        <v>0.50489236790606651</v>
      </c>
      <c r="AG4" s="183">
        <v>497</v>
      </c>
      <c r="AH4" s="178">
        <v>244</v>
      </c>
      <c r="AI4" s="114">
        <f t="shared" si="10"/>
        <v>0.49094567404426559</v>
      </c>
      <c r="AJ4" s="209">
        <v>498</v>
      </c>
      <c r="AK4" s="211">
        <v>245</v>
      </c>
      <c r="AL4" s="114">
        <f t="shared" si="11"/>
        <v>0.49196787148594379</v>
      </c>
      <c r="AM4" s="183">
        <v>481</v>
      </c>
      <c r="AN4" s="178">
        <v>228</v>
      </c>
      <c r="AO4" s="114">
        <f t="shared" si="12"/>
        <v>0.47401247401247404</v>
      </c>
      <c r="AP4" s="183">
        <v>487</v>
      </c>
      <c r="AQ4" s="178">
        <v>218</v>
      </c>
      <c r="AR4" s="114">
        <f t="shared" si="13"/>
        <v>0.44763860369609854</v>
      </c>
      <c r="AS4" s="183">
        <v>498</v>
      </c>
      <c r="AT4" s="178">
        <v>229</v>
      </c>
      <c r="AU4" s="114">
        <f t="shared" si="14"/>
        <v>0.45983935742971888</v>
      </c>
      <c r="AV4" s="183">
        <v>499</v>
      </c>
      <c r="AW4" s="178">
        <v>230</v>
      </c>
      <c r="AX4" s="114">
        <f t="shared" si="15"/>
        <v>0.46092184368737477</v>
      </c>
      <c r="AY4" s="183">
        <v>499</v>
      </c>
      <c r="AZ4" s="178">
        <v>248</v>
      </c>
      <c r="BA4" s="113">
        <f t="shared" si="16"/>
        <v>0.4969939879759519</v>
      </c>
      <c r="BB4" s="183">
        <v>504</v>
      </c>
      <c r="BC4" s="178">
        <v>245</v>
      </c>
      <c r="BD4" s="114">
        <f t="shared" si="17"/>
        <v>0.4861111111111111</v>
      </c>
      <c r="BE4" s="183">
        <v>507</v>
      </c>
      <c r="BF4" s="178">
        <v>248</v>
      </c>
      <c r="BG4" s="114">
        <f t="shared" si="18"/>
        <v>0.48915187376725838</v>
      </c>
      <c r="BH4" s="183">
        <v>508</v>
      </c>
      <c r="BI4" s="178">
        <v>249</v>
      </c>
      <c r="BJ4" s="113">
        <f t="shared" si="19"/>
        <v>0.49015748031496065</v>
      </c>
      <c r="BK4" s="183">
        <v>508</v>
      </c>
      <c r="BL4" s="178">
        <v>249</v>
      </c>
      <c r="BM4" s="113">
        <f t="shared" si="20"/>
        <v>0.49015748031496065</v>
      </c>
      <c r="BN4" s="183">
        <v>508</v>
      </c>
      <c r="BO4" s="178">
        <v>249</v>
      </c>
      <c r="BP4" s="114">
        <f t="shared" si="21"/>
        <v>0.49015748031496065</v>
      </c>
      <c r="BQ4" s="183">
        <v>514</v>
      </c>
      <c r="BR4" s="178">
        <v>255</v>
      </c>
      <c r="BS4" s="113">
        <f t="shared" si="22"/>
        <v>0.49610894941634243</v>
      </c>
      <c r="BT4" s="183">
        <v>516</v>
      </c>
      <c r="BU4" s="178">
        <v>257</v>
      </c>
      <c r="BV4" s="114">
        <f t="shared" si="23"/>
        <v>0.49806201550387597</v>
      </c>
      <c r="BW4" s="183">
        <v>531</v>
      </c>
      <c r="BX4" s="178">
        <v>272</v>
      </c>
      <c r="BY4" s="114">
        <f t="shared" si="24"/>
        <v>0.51224105461393599</v>
      </c>
      <c r="BZ4" s="183">
        <v>531</v>
      </c>
      <c r="CA4" s="178">
        <v>272</v>
      </c>
      <c r="CB4" s="114">
        <f t="shared" si="25"/>
        <v>0.51224105461393599</v>
      </c>
      <c r="CC4" s="183">
        <v>533</v>
      </c>
      <c r="CD4" s="178">
        <v>273</v>
      </c>
      <c r="CE4" s="114">
        <f t="shared" si="26"/>
        <v>0.51219512195121952</v>
      </c>
      <c r="CF4" s="183">
        <v>440</v>
      </c>
      <c r="CG4" s="178">
        <v>415</v>
      </c>
      <c r="CH4" s="113">
        <f t="shared" si="27"/>
        <v>0.94318181818181823</v>
      </c>
      <c r="CI4" s="183">
        <v>442</v>
      </c>
      <c r="CJ4" s="178">
        <v>417</v>
      </c>
      <c r="CK4" s="114">
        <f t="shared" si="28"/>
        <v>0.9434389140271493</v>
      </c>
      <c r="CL4" s="183">
        <v>440</v>
      </c>
      <c r="CM4" s="178">
        <v>415</v>
      </c>
      <c r="CN4" s="113">
        <f t="shared" si="29"/>
        <v>0.94318181818181823</v>
      </c>
      <c r="CO4" s="183">
        <v>443</v>
      </c>
      <c r="CP4" s="178">
        <v>418</v>
      </c>
      <c r="CQ4" s="113">
        <f t="shared" si="30"/>
        <v>0.94356659142212185</v>
      </c>
      <c r="CR4" s="183">
        <v>443</v>
      </c>
      <c r="CS4" s="178">
        <v>418</v>
      </c>
      <c r="CT4" s="114">
        <f t="shared" si="31"/>
        <v>0.94356659142212185</v>
      </c>
      <c r="CU4" s="183">
        <v>443</v>
      </c>
      <c r="CV4" s="178">
        <v>418</v>
      </c>
      <c r="CW4" s="114">
        <f t="shared" si="32"/>
        <v>0.94356659142212185</v>
      </c>
    </row>
    <row r="5" spans="1:101">
      <c r="A5" t="s">
        <v>208</v>
      </c>
      <c r="B5" s="22" t="s">
        <v>107</v>
      </c>
      <c r="C5" s="125">
        <v>1</v>
      </c>
      <c r="D5" s="126">
        <v>1</v>
      </c>
      <c r="E5" s="114">
        <f t="shared" si="0"/>
        <v>1</v>
      </c>
      <c r="F5" s="125">
        <v>1</v>
      </c>
      <c r="G5" s="126">
        <v>1</v>
      </c>
      <c r="H5" s="113">
        <f t="shared" si="1"/>
        <v>1</v>
      </c>
      <c r="I5" s="125">
        <v>1</v>
      </c>
      <c r="J5" s="126">
        <v>1</v>
      </c>
      <c r="K5" s="114">
        <f t="shared" si="2"/>
        <v>1</v>
      </c>
      <c r="L5" s="125">
        <v>1</v>
      </c>
      <c r="M5" s="126">
        <v>1</v>
      </c>
      <c r="N5" s="114">
        <f t="shared" si="3"/>
        <v>1</v>
      </c>
      <c r="O5" s="81">
        <v>1</v>
      </c>
      <c r="P5" s="85">
        <v>1</v>
      </c>
      <c r="Q5" s="114">
        <f t="shared" si="4"/>
        <v>1</v>
      </c>
      <c r="R5" s="125">
        <v>1</v>
      </c>
      <c r="S5" s="126">
        <v>1</v>
      </c>
      <c r="T5" s="114">
        <f t="shared" si="5"/>
        <v>1</v>
      </c>
      <c r="U5" s="126">
        <v>1</v>
      </c>
      <c r="V5" s="126">
        <v>1</v>
      </c>
      <c r="W5" s="114">
        <f t="shared" si="6"/>
        <v>1</v>
      </c>
      <c r="X5" s="125">
        <v>1</v>
      </c>
      <c r="Y5" s="126">
        <v>1</v>
      </c>
      <c r="Z5" s="114">
        <f t="shared" si="7"/>
        <v>1</v>
      </c>
      <c r="AA5" s="125">
        <v>1</v>
      </c>
      <c r="AB5" s="126">
        <v>1</v>
      </c>
      <c r="AC5" s="114">
        <f t="shared" si="8"/>
        <v>1</v>
      </c>
      <c r="AD5" s="183">
        <v>1</v>
      </c>
      <c r="AE5" s="178">
        <v>1</v>
      </c>
      <c r="AF5" s="114">
        <f t="shared" si="9"/>
        <v>1</v>
      </c>
      <c r="AG5" s="183">
        <v>1</v>
      </c>
      <c r="AH5" s="178">
        <v>1</v>
      </c>
      <c r="AI5" s="114">
        <f t="shared" si="10"/>
        <v>1</v>
      </c>
      <c r="AJ5" s="209">
        <v>1</v>
      </c>
      <c r="AK5" s="211">
        <v>1</v>
      </c>
      <c r="AL5" s="114">
        <f t="shared" si="11"/>
        <v>1</v>
      </c>
      <c r="AM5" s="183">
        <v>1</v>
      </c>
      <c r="AN5" s="178">
        <v>1</v>
      </c>
      <c r="AO5" s="114">
        <f t="shared" si="12"/>
        <v>1</v>
      </c>
      <c r="AP5" s="183">
        <v>1</v>
      </c>
      <c r="AQ5" s="178">
        <v>1</v>
      </c>
      <c r="AR5" s="114">
        <f t="shared" si="13"/>
        <v>1</v>
      </c>
      <c r="AS5" s="183">
        <v>1</v>
      </c>
      <c r="AT5" s="178">
        <v>1</v>
      </c>
      <c r="AU5" s="114">
        <f t="shared" si="14"/>
        <v>1</v>
      </c>
      <c r="AV5" s="183">
        <v>1</v>
      </c>
      <c r="AW5" s="178">
        <v>1</v>
      </c>
      <c r="AX5" s="114">
        <f t="shared" si="15"/>
        <v>1</v>
      </c>
      <c r="AY5" s="183">
        <v>1</v>
      </c>
      <c r="AZ5" s="178">
        <v>1</v>
      </c>
      <c r="BA5" s="113">
        <f t="shared" si="16"/>
        <v>1</v>
      </c>
      <c r="BB5" s="183">
        <v>1</v>
      </c>
      <c r="BC5" s="178">
        <v>1</v>
      </c>
      <c r="BD5" s="114">
        <f t="shared" si="17"/>
        <v>1</v>
      </c>
      <c r="BE5" s="183">
        <v>1</v>
      </c>
      <c r="BF5" s="178">
        <v>1</v>
      </c>
      <c r="BG5" s="114">
        <f t="shared" si="18"/>
        <v>1</v>
      </c>
      <c r="BH5" s="183">
        <v>1</v>
      </c>
      <c r="BI5" s="178">
        <v>1</v>
      </c>
      <c r="BJ5" s="113">
        <f t="shared" si="19"/>
        <v>1</v>
      </c>
      <c r="BK5" s="183">
        <v>1</v>
      </c>
      <c r="BL5" s="178">
        <v>1</v>
      </c>
      <c r="BM5" s="113">
        <f t="shared" si="20"/>
        <v>1</v>
      </c>
      <c r="BN5" s="183">
        <v>1</v>
      </c>
      <c r="BO5" s="178">
        <v>1</v>
      </c>
      <c r="BP5" s="114">
        <f t="shared" si="21"/>
        <v>1</v>
      </c>
      <c r="BQ5" s="183">
        <v>1</v>
      </c>
      <c r="BR5" s="178">
        <v>1</v>
      </c>
      <c r="BS5" s="113">
        <f t="shared" si="22"/>
        <v>1</v>
      </c>
      <c r="BT5" s="183">
        <v>1</v>
      </c>
      <c r="BU5" s="178">
        <v>1</v>
      </c>
      <c r="BV5" s="114">
        <f t="shared" si="23"/>
        <v>1</v>
      </c>
      <c r="BW5" s="183">
        <v>1</v>
      </c>
      <c r="BX5" s="178">
        <v>1</v>
      </c>
      <c r="BY5" s="114">
        <f t="shared" si="24"/>
        <v>1</v>
      </c>
      <c r="BZ5" s="183">
        <v>1</v>
      </c>
      <c r="CA5" s="178">
        <v>1</v>
      </c>
      <c r="CB5" s="114">
        <f t="shared" si="25"/>
        <v>1</v>
      </c>
      <c r="CC5" s="183">
        <v>1</v>
      </c>
      <c r="CD5" s="178">
        <v>1</v>
      </c>
      <c r="CE5" s="114">
        <f t="shared" si="26"/>
        <v>1</v>
      </c>
      <c r="CF5" s="183">
        <v>1</v>
      </c>
      <c r="CG5" s="178">
        <v>1</v>
      </c>
      <c r="CH5" s="113">
        <f t="shared" si="27"/>
        <v>1</v>
      </c>
      <c r="CI5" s="183">
        <v>1</v>
      </c>
      <c r="CJ5" s="178">
        <v>1</v>
      </c>
      <c r="CK5" s="114">
        <f t="shared" si="28"/>
        <v>1</v>
      </c>
      <c r="CL5" s="183">
        <v>1</v>
      </c>
      <c r="CM5" s="178">
        <v>1</v>
      </c>
      <c r="CN5" s="113">
        <f t="shared" si="29"/>
        <v>1</v>
      </c>
      <c r="CO5" s="183">
        <v>1</v>
      </c>
      <c r="CP5" s="178">
        <v>1</v>
      </c>
      <c r="CQ5" s="113">
        <f t="shared" si="30"/>
        <v>1</v>
      </c>
      <c r="CR5" s="183">
        <v>1</v>
      </c>
      <c r="CS5" s="178">
        <v>1</v>
      </c>
      <c r="CT5" s="114">
        <f t="shared" si="31"/>
        <v>1</v>
      </c>
      <c r="CU5" s="183">
        <v>1</v>
      </c>
      <c r="CV5" s="178">
        <v>1</v>
      </c>
      <c r="CW5" s="114">
        <f t="shared" si="32"/>
        <v>1</v>
      </c>
    </row>
    <row r="6" spans="1:101">
      <c r="A6" t="s">
        <v>209</v>
      </c>
      <c r="B6" s="22" t="s">
        <v>108</v>
      </c>
      <c r="C6" s="125">
        <v>13</v>
      </c>
      <c r="D6" s="126">
        <v>3</v>
      </c>
      <c r="E6" s="114">
        <f t="shared" si="0"/>
        <v>0.23076923076923078</v>
      </c>
      <c r="F6" s="125">
        <v>13</v>
      </c>
      <c r="G6" s="126">
        <v>3</v>
      </c>
      <c r="H6" s="113">
        <f t="shared" si="1"/>
        <v>0.23076923076923078</v>
      </c>
      <c r="I6" s="125">
        <v>13</v>
      </c>
      <c r="J6" s="126">
        <v>3</v>
      </c>
      <c r="K6" s="114">
        <f t="shared" si="2"/>
        <v>0.23076923076923078</v>
      </c>
      <c r="L6" s="125">
        <v>13</v>
      </c>
      <c r="M6" s="126">
        <v>3</v>
      </c>
      <c r="N6" s="114">
        <f t="shared" si="3"/>
        <v>0.23076923076923078</v>
      </c>
      <c r="O6" s="81">
        <v>13</v>
      </c>
      <c r="P6" s="85">
        <v>3</v>
      </c>
      <c r="Q6" s="114">
        <f t="shared" si="4"/>
        <v>0.23076923076923078</v>
      </c>
      <c r="R6" s="125">
        <v>13</v>
      </c>
      <c r="S6" s="126">
        <v>3</v>
      </c>
      <c r="T6" s="114">
        <f t="shared" si="5"/>
        <v>0.23076923076923078</v>
      </c>
      <c r="U6" s="126">
        <v>13</v>
      </c>
      <c r="V6" s="126">
        <v>3</v>
      </c>
      <c r="W6" s="114">
        <f t="shared" si="6"/>
        <v>0.23076923076923078</v>
      </c>
      <c r="X6" s="125">
        <v>13</v>
      </c>
      <c r="Y6" s="126">
        <v>3</v>
      </c>
      <c r="Z6" s="114">
        <f t="shared" si="7"/>
        <v>0.23076923076923078</v>
      </c>
      <c r="AA6" s="125">
        <v>13</v>
      </c>
      <c r="AB6" s="126">
        <v>3</v>
      </c>
      <c r="AC6" s="114">
        <f t="shared" si="8"/>
        <v>0.23076923076923078</v>
      </c>
      <c r="AD6" s="182">
        <v>13</v>
      </c>
      <c r="AE6" s="177">
        <v>3</v>
      </c>
      <c r="AF6" s="114">
        <f t="shared" si="9"/>
        <v>0.23076923076923078</v>
      </c>
      <c r="AG6" s="183">
        <v>13</v>
      </c>
      <c r="AH6" s="178">
        <v>3</v>
      </c>
      <c r="AI6" s="114">
        <f t="shared" si="10"/>
        <v>0.23076923076923078</v>
      </c>
      <c r="AJ6" s="209">
        <v>13</v>
      </c>
      <c r="AK6" s="211">
        <v>3</v>
      </c>
      <c r="AL6" s="114">
        <f t="shared" si="11"/>
        <v>0.23076923076923078</v>
      </c>
      <c r="AM6" s="183">
        <v>13</v>
      </c>
      <c r="AN6" s="178">
        <v>3</v>
      </c>
      <c r="AO6" s="114">
        <f t="shared" si="12"/>
        <v>0.23076923076923078</v>
      </c>
      <c r="AP6" s="183">
        <v>13</v>
      </c>
      <c r="AQ6" s="178">
        <v>3</v>
      </c>
      <c r="AR6" s="114">
        <f t="shared" si="13"/>
        <v>0.23076923076923078</v>
      </c>
      <c r="AS6" s="183">
        <v>13</v>
      </c>
      <c r="AT6" s="178">
        <v>3</v>
      </c>
      <c r="AU6" s="114">
        <f t="shared" si="14"/>
        <v>0.23076923076923078</v>
      </c>
      <c r="AV6" s="183">
        <v>13</v>
      </c>
      <c r="AW6" s="178">
        <v>3</v>
      </c>
      <c r="AX6" s="114">
        <f t="shared" si="15"/>
        <v>0.23076923076923078</v>
      </c>
      <c r="AY6" s="183">
        <v>13</v>
      </c>
      <c r="AZ6" s="178">
        <v>3</v>
      </c>
      <c r="BA6" s="113">
        <f t="shared" si="16"/>
        <v>0.23076923076923078</v>
      </c>
      <c r="BB6" s="183">
        <v>13</v>
      </c>
      <c r="BC6" s="178">
        <v>3</v>
      </c>
      <c r="BD6" s="114">
        <f t="shared" si="17"/>
        <v>0.23076923076923078</v>
      </c>
      <c r="BE6" s="183">
        <v>13</v>
      </c>
      <c r="BF6" s="178">
        <v>3</v>
      </c>
      <c r="BG6" s="114">
        <f t="shared" si="18"/>
        <v>0.23076923076923078</v>
      </c>
      <c r="BH6" s="183">
        <v>13</v>
      </c>
      <c r="BI6" s="178">
        <v>3</v>
      </c>
      <c r="BJ6" s="113">
        <f t="shared" si="19"/>
        <v>0.23076923076923078</v>
      </c>
      <c r="BK6" s="183">
        <v>13</v>
      </c>
      <c r="BL6" s="178">
        <v>3</v>
      </c>
      <c r="BM6" s="113">
        <f t="shared" si="20"/>
        <v>0.23076923076923078</v>
      </c>
      <c r="BN6" s="183">
        <v>13</v>
      </c>
      <c r="BO6" s="178">
        <v>3</v>
      </c>
      <c r="BP6" s="114">
        <f t="shared" si="21"/>
        <v>0.23076923076923078</v>
      </c>
      <c r="BQ6" s="183">
        <v>13</v>
      </c>
      <c r="BR6" s="178">
        <v>3</v>
      </c>
      <c r="BS6" s="113">
        <f t="shared" si="22"/>
        <v>0.23076923076923078</v>
      </c>
      <c r="BT6" s="183">
        <v>13</v>
      </c>
      <c r="BU6" s="178">
        <v>3</v>
      </c>
      <c r="BV6" s="114">
        <f t="shared" si="23"/>
        <v>0.23076923076923078</v>
      </c>
      <c r="BW6" s="183">
        <v>13</v>
      </c>
      <c r="BX6" s="178">
        <v>3</v>
      </c>
      <c r="BY6" s="114">
        <f t="shared" si="24"/>
        <v>0.23076923076923078</v>
      </c>
      <c r="BZ6" s="183">
        <v>13</v>
      </c>
      <c r="CA6" s="178">
        <v>3</v>
      </c>
      <c r="CB6" s="114">
        <f t="shared" si="25"/>
        <v>0.23076923076923078</v>
      </c>
      <c r="CC6" s="183">
        <v>13</v>
      </c>
      <c r="CD6" s="178">
        <v>3</v>
      </c>
      <c r="CE6" s="114">
        <f t="shared" si="26"/>
        <v>0.23076923076923078</v>
      </c>
      <c r="CF6" s="183">
        <v>13</v>
      </c>
      <c r="CG6" s="178">
        <v>3</v>
      </c>
      <c r="CH6" s="113">
        <f t="shared" si="27"/>
        <v>0.23076923076923078</v>
      </c>
      <c r="CI6" s="183">
        <v>13</v>
      </c>
      <c r="CJ6" s="178">
        <v>3</v>
      </c>
      <c r="CK6" s="114">
        <f t="shared" si="28"/>
        <v>0.23076923076923078</v>
      </c>
      <c r="CL6" s="183">
        <v>13</v>
      </c>
      <c r="CM6" s="178">
        <v>3</v>
      </c>
      <c r="CN6" s="113">
        <f t="shared" si="29"/>
        <v>0.23076923076923078</v>
      </c>
      <c r="CO6" s="183">
        <v>13</v>
      </c>
      <c r="CP6" s="178">
        <v>3</v>
      </c>
      <c r="CQ6" s="113">
        <f t="shared" si="30"/>
        <v>0.23076923076923078</v>
      </c>
      <c r="CR6" s="183">
        <v>13</v>
      </c>
      <c r="CS6" s="178">
        <v>3</v>
      </c>
      <c r="CT6" s="114">
        <f t="shared" si="31"/>
        <v>0.23076923076923078</v>
      </c>
      <c r="CU6" s="183">
        <v>13</v>
      </c>
      <c r="CV6" s="178">
        <v>3</v>
      </c>
      <c r="CW6" s="114">
        <f t="shared" si="32"/>
        <v>0.23076923076923078</v>
      </c>
    </row>
    <row r="7" spans="1:101">
      <c r="A7" t="s">
        <v>210</v>
      </c>
      <c r="B7" s="22" t="s">
        <v>109</v>
      </c>
      <c r="C7" s="125">
        <v>62</v>
      </c>
      <c r="D7" s="126">
        <v>41</v>
      </c>
      <c r="E7" s="114">
        <f t="shared" si="0"/>
        <v>0.66129032258064513</v>
      </c>
      <c r="F7" s="125">
        <v>62</v>
      </c>
      <c r="G7" s="126">
        <v>41</v>
      </c>
      <c r="H7" s="113">
        <f t="shared" si="1"/>
        <v>0.66129032258064513</v>
      </c>
      <c r="I7" s="125">
        <v>62</v>
      </c>
      <c r="J7" s="126">
        <v>41</v>
      </c>
      <c r="K7" s="114">
        <f t="shared" si="2"/>
        <v>0.66129032258064513</v>
      </c>
      <c r="L7" s="125">
        <v>62</v>
      </c>
      <c r="M7" s="126">
        <v>41</v>
      </c>
      <c r="N7" s="114">
        <f t="shared" si="3"/>
        <v>0.66129032258064513</v>
      </c>
      <c r="O7" s="81">
        <v>62</v>
      </c>
      <c r="P7" s="85">
        <v>41</v>
      </c>
      <c r="Q7" s="114">
        <f t="shared" si="4"/>
        <v>0.66129032258064513</v>
      </c>
      <c r="R7" s="125">
        <v>62</v>
      </c>
      <c r="S7" s="126">
        <v>41</v>
      </c>
      <c r="T7" s="114">
        <f t="shared" si="5"/>
        <v>0.66129032258064513</v>
      </c>
      <c r="U7" s="126">
        <v>62</v>
      </c>
      <c r="V7" s="126">
        <v>41</v>
      </c>
      <c r="W7" s="114">
        <f t="shared" si="6"/>
        <v>0.66129032258064513</v>
      </c>
      <c r="X7" s="125">
        <v>62</v>
      </c>
      <c r="Y7" s="126">
        <v>41</v>
      </c>
      <c r="Z7" s="114">
        <f t="shared" si="7"/>
        <v>0.66129032258064513</v>
      </c>
      <c r="AA7" s="125">
        <v>62</v>
      </c>
      <c r="AB7" s="126">
        <v>41</v>
      </c>
      <c r="AC7" s="114">
        <f t="shared" si="8"/>
        <v>0.66129032258064513</v>
      </c>
      <c r="AD7" s="183">
        <v>62</v>
      </c>
      <c r="AE7" s="178">
        <v>41</v>
      </c>
      <c r="AF7" s="114">
        <f t="shared" si="9"/>
        <v>0.66129032258064513</v>
      </c>
      <c r="AG7" s="183">
        <v>62</v>
      </c>
      <c r="AH7" s="178">
        <v>41</v>
      </c>
      <c r="AI7" s="114">
        <f t="shared" si="10"/>
        <v>0.66129032258064513</v>
      </c>
      <c r="AJ7" s="209">
        <v>62</v>
      </c>
      <c r="AK7" s="211">
        <v>41</v>
      </c>
      <c r="AL7" s="114">
        <f t="shared" si="11"/>
        <v>0.66129032258064513</v>
      </c>
      <c r="AM7" s="183">
        <v>62</v>
      </c>
      <c r="AN7" s="178">
        <v>41</v>
      </c>
      <c r="AO7" s="114">
        <f t="shared" si="12"/>
        <v>0.66129032258064513</v>
      </c>
      <c r="AP7" s="183">
        <v>62</v>
      </c>
      <c r="AQ7" s="178">
        <v>41</v>
      </c>
      <c r="AR7" s="114">
        <f t="shared" si="13"/>
        <v>0.66129032258064513</v>
      </c>
      <c r="AS7" s="183">
        <v>62</v>
      </c>
      <c r="AT7" s="178">
        <v>41</v>
      </c>
      <c r="AU7" s="114">
        <f t="shared" si="14"/>
        <v>0.66129032258064513</v>
      </c>
      <c r="AV7" s="183">
        <v>62</v>
      </c>
      <c r="AW7" s="178">
        <v>41</v>
      </c>
      <c r="AX7" s="114">
        <f t="shared" si="15"/>
        <v>0.66129032258064513</v>
      </c>
      <c r="AY7" s="183">
        <v>62</v>
      </c>
      <c r="AZ7" s="178">
        <v>41</v>
      </c>
      <c r="BA7" s="113">
        <f t="shared" si="16"/>
        <v>0.66129032258064513</v>
      </c>
      <c r="BB7" s="183">
        <v>62</v>
      </c>
      <c r="BC7" s="178">
        <v>41</v>
      </c>
      <c r="BD7" s="114">
        <f t="shared" si="17"/>
        <v>0.66129032258064513</v>
      </c>
      <c r="BE7" s="183">
        <v>62</v>
      </c>
      <c r="BF7" s="178">
        <v>41</v>
      </c>
      <c r="BG7" s="114">
        <f t="shared" si="18"/>
        <v>0.66129032258064513</v>
      </c>
      <c r="BH7" s="183">
        <v>62</v>
      </c>
      <c r="BI7" s="178">
        <v>41</v>
      </c>
      <c r="BJ7" s="113">
        <f t="shared" si="19"/>
        <v>0.66129032258064513</v>
      </c>
      <c r="BK7" s="183">
        <v>62</v>
      </c>
      <c r="BL7" s="178">
        <v>41</v>
      </c>
      <c r="BM7" s="113">
        <f t="shared" si="20"/>
        <v>0.66129032258064513</v>
      </c>
      <c r="BN7" s="183">
        <v>62</v>
      </c>
      <c r="BO7" s="178">
        <v>41</v>
      </c>
      <c r="BP7" s="114">
        <f t="shared" si="21"/>
        <v>0.66129032258064513</v>
      </c>
      <c r="BQ7" s="183">
        <v>62</v>
      </c>
      <c r="BR7" s="178">
        <v>41</v>
      </c>
      <c r="BS7" s="113">
        <f t="shared" si="22"/>
        <v>0.66129032258064513</v>
      </c>
      <c r="BT7" s="183">
        <v>62</v>
      </c>
      <c r="BU7" s="178">
        <v>41</v>
      </c>
      <c r="BV7" s="114">
        <f t="shared" si="23"/>
        <v>0.66129032258064513</v>
      </c>
      <c r="BW7" s="183">
        <v>62</v>
      </c>
      <c r="BX7" s="178">
        <v>41</v>
      </c>
      <c r="BY7" s="114">
        <f t="shared" si="24"/>
        <v>0.66129032258064513</v>
      </c>
      <c r="BZ7" s="183">
        <v>61</v>
      </c>
      <c r="CA7" s="178">
        <v>40</v>
      </c>
      <c r="CB7" s="114">
        <f t="shared" si="25"/>
        <v>0.65573770491803274</v>
      </c>
      <c r="CC7" s="183">
        <v>61</v>
      </c>
      <c r="CD7" s="178">
        <v>40</v>
      </c>
      <c r="CE7" s="114">
        <f t="shared" si="26"/>
        <v>0.65573770491803274</v>
      </c>
      <c r="CF7" s="183">
        <v>61</v>
      </c>
      <c r="CG7" s="178">
        <v>40</v>
      </c>
      <c r="CH7" s="113">
        <f t="shared" si="27"/>
        <v>0.65573770491803274</v>
      </c>
      <c r="CI7" s="183">
        <v>61</v>
      </c>
      <c r="CJ7" s="178">
        <v>40</v>
      </c>
      <c r="CK7" s="114">
        <f t="shared" si="28"/>
        <v>0.65573770491803274</v>
      </c>
      <c r="CL7" s="183">
        <v>61</v>
      </c>
      <c r="CM7" s="178">
        <v>40</v>
      </c>
      <c r="CN7" s="113">
        <f t="shared" si="29"/>
        <v>0.65573770491803274</v>
      </c>
      <c r="CO7" s="183">
        <v>61</v>
      </c>
      <c r="CP7" s="178">
        <v>40</v>
      </c>
      <c r="CQ7" s="113">
        <f t="shared" si="30"/>
        <v>0.65573770491803274</v>
      </c>
      <c r="CR7" s="183">
        <v>61</v>
      </c>
      <c r="CS7" s="178">
        <v>40</v>
      </c>
      <c r="CT7" s="114">
        <f t="shared" si="31"/>
        <v>0.65573770491803274</v>
      </c>
      <c r="CU7" s="183">
        <v>61</v>
      </c>
      <c r="CV7" s="178">
        <v>40</v>
      </c>
      <c r="CW7" s="114">
        <f t="shared" si="32"/>
        <v>0.65573770491803274</v>
      </c>
    </row>
    <row r="8" spans="1:101">
      <c r="A8" t="s">
        <v>211</v>
      </c>
      <c r="B8" s="22" t="s">
        <v>110</v>
      </c>
      <c r="C8" s="125">
        <v>5</v>
      </c>
      <c r="D8" s="126">
        <v>5</v>
      </c>
      <c r="E8" s="114">
        <f t="shared" si="0"/>
        <v>1</v>
      </c>
      <c r="F8" s="125">
        <v>5</v>
      </c>
      <c r="G8" s="126">
        <v>5</v>
      </c>
      <c r="H8" s="113">
        <f t="shared" si="1"/>
        <v>1</v>
      </c>
      <c r="I8" s="125">
        <v>5</v>
      </c>
      <c r="J8" s="126">
        <v>5</v>
      </c>
      <c r="K8" s="114">
        <f t="shared" si="2"/>
        <v>1</v>
      </c>
      <c r="L8" s="125">
        <v>5</v>
      </c>
      <c r="M8" s="126">
        <v>5</v>
      </c>
      <c r="N8" s="114">
        <f t="shared" si="3"/>
        <v>1</v>
      </c>
      <c r="O8" s="81">
        <v>5</v>
      </c>
      <c r="P8" s="85">
        <v>5</v>
      </c>
      <c r="Q8" s="114">
        <f t="shared" si="4"/>
        <v>1</v>
      </c>
      <c r="R8" s="125">
        <v>5</v>
      </c>
      <c r="S8" s="126">
        <v>5</v>
      </c>
      <c r="T8" s="114">
        <f t="shared" si="5"/>
        <v>1</v>
      </c>
      <c r="U8" s="126">
        <v>5</v>
      </c>
      <c r="V8" s="126">
        <v>5</v>
      </c>
      <c r="W8" s="114">
        <f t="shared" si="6"/>
        <v>1</v>
      </c>
      <c r="X8" s="125">
        <v>5</v>
      </c>
      <c r="Y8" s="126">
        <v>5</v>
      </c>
      <c r="Z8" s="114">
        <f t="shared" si="7"/>
        <v>1</v>
      </c>
      <c r="AA8" s="125">
        <v>5</v>
      </c>
      <c r="AB8" s="126">
        <v>5</v>
      </c>
      <c r="AC8" s="114">
        <f t="shared" si="8"/>
        <v>1</v>
      </c>
      <c r="AD8" s="182">
        <v>5</v>
      </c>
      <c r="AE8" s="177">
        <v>5</v>
      </c>
      <c r="AF8" s="114">
        <f t="shared" si="9"/>
        <v>1</v>
      </c>
      <c r="AG8" s="183">
        <v>5</v>
      </c>
      <c r="AH8" s="178">
        <v>5</v>
      </c>
      <c r="AI8" s="114">
        <f t="shared" si="10"/>
        <v>1</v>
      </c>
      <c r="AJ8" s="209">
        <v>5</v>
      </c>
      <c r="AK8" s="211">
        <v>5</v>
      </c>
      <c r="AL8" s="114">
        <f t="shared" si="11"/>
        <v>1</v>
      </c>
      <c r="AM8" s="183">
        <v>5</v>
      </c>
      <c r="AN8" s="178">
        <v>5</v>
      </c>
      <c r="AO8" s="114">
        <f t="shared" si="12"/>
        <v>1</v>
      </c>
      <c r="AP8" s="183">
        <v>5</v>
      </c>
      <c r="AQ8" s="178">
        <v>5</v>
      </c>
      <c r="AR8" s="114">
        <f t="shared" si="13"/>
        <v>1</v>
      </c>
      <c r="AS8" s="183">
        <v>5</v>
      </c>
      <c r="AT8" s="178">
        <v>5</v>
      </c>
      <c r="AU8" s="114">
        <f t="shared" si="14"/>
        <v>1</v>
      </c>
      <c r="AV8" s="183">
        <v>5</v>
      </c>
      <c r="AW8" s="178">
        <v>5</v>
      </c>
      <c r="AX8" s="114">
        <f t="shared" si="15"/>
        <v>1</v>
      </c>
      <c r="AY8" s="183">
        <v>5</v>
      </c>
      <c r="AZ8" s="178">
        <v>5</v>
      </c>
      <c r="BA8" s="113">
        <f t="shared" si="16"/>
        <v>1</v>
      </c>
      <c r="BB8" s="183">
        <v>5</v>
      </c>
      <c r="BC8" s="178">
        <v>5</v>
      </c>
      <c r="BD8" s="114">
        <f t="shared" si="17"/>
        <v>1</v>
      </c>
      <c r="BE8" s="183">
        <v>5</v>
      </c>
      <c r="BF8" s="178">
        <v>5</v>
      </c>
      <c r="BG8" s="114">
        <f t="shared" si="18"/>
        <v>1</v>
      </c>
      <c r="BH8" s="183">
        <v>5</v>
      </c>
      <c r="BI8" s="178">
        <v>5</v>
      </c>
      <c r="BJ8" s="113">
        <f t="shared" si="19"/>
        <v>1</v>
      </c>
      <c r="BK8" s="183">
        <v>5</v>
      </c>
      <c r="BL8" s="178">
        <v>5</v>
      </c>
      <c r="BM8" s="113">
        <f t="shared" si="20"/>
        <v>1</v>
      </c>
      <c r="BN8" s="183">
        <v>5</v>
      </c>
      <c r="BO8" s="178">
        <v>5</v>
      </c>
      <c r="BP8" s="114">
        <f t="shared" si="21"/>
        <v>1</v>
      </c>
      <c r="BQ8" s="183">
        <v>5</v>
      </c>
      <c r="BR8" s="178">
        <v>5</v>
      </c>
      <c r="BS8" s="113">
        <f t="shared" si="22"/>
        <v>1</v>
      </c>
      <c r="BT8" s="183">
        <v>5</v>
      </c>
      <c r="BU8" s="178">
        <v>5</v>
      </c>
      <c r="BV8" s="114">
        <f t="shared" si="23"/>
        <v>1</v>
      </c>
      <c r="BW8" s="183">
        <v>9</v>
      </c>
      <c r="BX8" s="178">
        <v>9</v>
      </c>
      <c r="BY8" s="114">
        <f t="shared" si="24"/>
        <v>1</v>
      </c>
      <c r="BZ8" s="183">
        <v>13</v>
      </c>
      <c r="CA8" s="178">
        <v>13</v>
      </c>
      <c r="CB8" s="114">
        <f t="shared" si="25"/>
        <v>1</v>
      </c>
      <c r="CC8" s="183">
        <v>16</v>
      </c>
      <c r="CD8" s="178">
        <v>16</v>
      </c>
      <c r="CE8" s="114">
        <f t="shared" si="26"/>
        <v>1</v>
      </c>
      <c r="CF8" s="183">
        <v>16</v>
      </c>
      <c r="CG8" s="178">
        <v>16</v>
      </c>
      <c r="CH8" s="113">
        <f t="shared" si="27"/>
        <v>1</v>
      </c>
      <c r="CI8" s="183">
        <v>15</v>
      </c>
      <c r="CJ8" s="178">
        <v>15</v>
      </c>
      <c r="CK8" s="114">
        <f t="shared" si="28"/>
        <v>1</v>
      </c>
      <c r="CL8" s="183">
        <v>35</v>
      </c>
      <c r="CM8" s="178">
        <v>35</v>
      </c>
      <c r="CN8" s="113">
        <f t="shared" si="29"/>
        <v>1</v>
      </c>
      <c r="CO8" s="183">
        <v>35</v>
      </c>
      <c r="CP8" s="178">
        <v>35</v>
      </c>
      <c r="CQ8" s="113">
        <f t="shared" si="30"/>
        <v>1</v>
      </c>
      <c r="CR8" s="183">
        <v>39</v>
      </c>
      <c r="CS8" s="178">
        <v>39</v>
      </c>
      <c r="CT8" s="114">
        <f t="shared" si="31"/>
        <v>1</v>
      </c>
      <c r="CU8" s="183">
        <v>40</v>
      </c>
      <c r="CV8" s="178">
        <v>40</v>
      </c>
      <c r="CW8" s="114">
        <f t="shared" si="32"/>
        <v>1</v>
      </c>
    </row>
    <row r="9" spans="1:101">
      <c r="A9" t="s">
        <v>212</v>
      </c>
      <c r="B9" s="22" t="s">
        <v>4</v>
      </c>
      <c r="C9" s="125">
        <v>2534</v>
      </c>
      <c r="D9" s="126">
        <v>2334</v>
      </c>
      <c r="E9" s="114">
        <f t="shared" si="0"/>
        <v>0.92107340173638519</v>
      </c>
      <c r="F9" s="125">
        <v>2535</v>
      </c>
      <c r="G9" s="126">
        <v>2335</v>
      </c>
      <c r="H9" s="113">
        <f t="shared" si="1"/>
        <v>0.92110453648915191</v>
      </c>
      <c r="I9" s="125">
        <v>2535</v>
      </c>
      <c r="J9" s="126">
        <v>2335</v>
      </c>
      <c r="K9" s="114">
        <f t="shared" si="2"/>
        <v>0.92110453648915191</v>
      </c>
      <c r="L9" s="125">
        <v>2535</v>
      </c>
      <c r="M9" s="126">
        <v>2335</v>
      </c>
      <c r="N9" s="114">
        <f t="shared" si="3"/>
        <v>0.92110453648915191</v>
      </c>
      <c r="O9" s="125">
        <v>2642</v>
      </c>
      <c r="P9" s="126">
        <v>2475</v>
      </c>
      <c r="Q9" s="114">
        <f t="shared" si="4"/>
        <v>0.93679031037093108</v>
      </c>
      <c r="R9" s="125">
        <v>2642</v>
      </c>
      <c r="S9" s="126">
        <v>2475</v>
      </c>
      <c r="T9" s="114">
        <f t="shared" si="5"/>
        <v>0.93679031037093108</v>
      </c>
      <c r="U9" s="126">
        <v>2642</v>
      </c>
      <c r="V9" s="126">
        <v>2475</v>
      </c>
      <c r="W9" s="114">
        <f t="shared" si="6"/>
        <v>0.93679031037093108</v>
      </c>
      <c r="X9" s="125">
        <v>2642</v>
      </c>
      <c r="Y9" s="126">
        <v>2475</v>
      </c>
      <c r="Z9" s="114">
        <f t="shared" si="7"/>
        <v>0.93679031037093108</v>
      </c>
      <c r="AA9" s="125">
        <v>2706</v>
      </c>
      <c r="AB9" s="126">
        <v>2540</v>
      </c>
      <c r="AC9" s="114">
        <f t="shared" si="8"/>
        <v>0.93865484109386543</v>
      </c>
      <c r="AD9" s="182">
        <v>2706</v>
      </c>
      <c r="AE9" s="177">
        <v>2540</v>
      </c>
      <c r="AF9" s="114">
        <f t="shared" si="9"/>
        <v>0.93865484109386543</v>
      </c>
      <c r="AG9" s="183">
        <v>2706</v>
      </c>
      <c r="AH9" s="178">
        <v>2540</v>
      </c>
      <c r="AI9" s="114">
        <f t="shared" si="10"/>
        <v>0.93865484109386543</v>
      </c>
      <c r="AJ9" s="209">
        <v>2766</v>
      </c>
      <c r="AK9" s="211">
        <v>2600</v>
      </c>
      <c r="AL9" s="114">
        <f t="shared" si="11"/>
        <v>0.93998553868402024</v>
      </c>
      <c r="AM9" s="183">
        <v>2766</v>
      </c>
      <c r="AN9" s="178">
        <v>2600</v>
      </c>
      <c r="AO9" s="114">
        <f t="shared" si="12"/>
        <v>0.93998553868402024</v>
      </c>
      <c r="AP9" s="183">
        <v>2766</v>
      </c>
      <c r="AQ9" s="178">
        <v>2600</v>
      </c>
      <c r="AR9" s="114">
        <f t="shared" si="13"/>
        <v>0.93998553868402024</v>
      </c>
      <c r="AS9" s="183">
        <v>2766</v>
      </c>
      <c r="AT9" s="178">
        <v>2600</v>
      </c>
      <c r="AU9" s="114">
        <f t="shared" si="14"/>
        <v>0.93998553868402024</v>
      </c>
      <c r="AV9" s="183">
        <v>2766</v>
      </c>
      <c r="AW9" s="178">
        <v>2600</v>
      </c>
      <c r="AX9" s="114">
        <f t="shared" si="15"/>
        <v>0.93998553868402024</v>
      </c>
      <c r="AY9" s="183">
        <v>2766</v>
      </c>
      <c r="AZ9" s="178">
        <v>2600</v>
      </c>
      <c r="BA9" s="113">
        <f t="shared" si="16"/>
        <v>0.93998553868402024</v>
      </c>
      <c r="BB9" s="183">
        <v>2766</v>
      </c>
      <c r="BC9" s="178">
        <v>2600</v>
      </c>
      <c r="BD9" s="114">
        <f t="shared" si="17"/>
        <v>0.93998553868402024</v>
      </c>
      <c r="BE9" s="183">
        <v>2766</v>
      </c>
      <c r="BF9" s="178">
        <v>2600</v>
      </c>
      <c r="BG9" s="114">
        <f t="shared" si="18"/>
        <v>0.93998553868402024</v>
      </c>
      <c r="BH9" s="183">
        <v>2766</v>
      </c>
      <c r="BI9" s="178">
        <v>2600</v>
      </c>
      <c r="BJ9" s="113">
        <f t="shared" si="19"/>
        <v>0.93998553868402024</v>
      </c>
      <c r="BK9" s="183">
        <v>2966</v>
      </c>
      <c r="BL9" s="178">
        <v>2800</v>
      </c>
      <c r="BM9" s="113">
        <f t="shared" si="20"/>
        <v>0.94403236682400538</v>
      </c>
      <c r="BN9" s="183">
        <v>2968</v>
      </c>
      <c r="BO9" s="178">
        <v>2802</v>
      </c>
      <c r="BP9" s="114">
        <f t="shared" si="21"/>
        <v>0.94407008086253374</v>
      </c>
      <c r="BQ9" s="183">
        <v>2866</v>
      </c>
      <c r="BR9" s="178">
        <v>2842</v>
      </c>
      <c r="BS9" s="113">
        <f t="shared" si="22"/>
        <v>0.99162595952547106</v>
      </c>
      <c r="BT9" s="183">
        <v>2913</v>
      </c>
      <c r="BU9" s="178">
        <v>2889</v>
      </c>
      <c r="BV9" s="114">
        <f t="shared" si="23"/>
        <v>0.99176107106076206</v>
      </c>
      <c r="BW9" s="183">
        <v>2913</v>
      </c>
      <c r="BX9" s="178">
        <v>2889</v>
      </c>
      <c r="BY9" s="114">
        <f t="shared" si="24"/>
        <v>0.99176107106076206</v>
      </c>
      <c r="BZ9" s="183">
        <v>2913</v>
      </c>
      <c r="CA9" s="178">
        <v>2889</v>
      </c>
      <c r="CB9" s="114">
        <f t="shared" si="25"/>
        <v>0.99176107106076206</v>
      </c>
      <c r="CC9" s="183">
        <v>2898</v>
      </c>
      <c r="CD9" s="178">
        <v>2886</v>
      </c>
      <c r="CE9" s="114">
        <f t="shared" si="26"/>
        <v>0.99585921325051763</v>
      </c>
      <c r="CF9" s="183">
        <v>2898</v>
      </c>
      <c r="CG9" s="178">
        <v>2886</v>
      </c>
      <c r="CH9" s="113">
        <f t="shared" si="27"/>
        <v>0.99585921325051763</v>
      </c>
      <c r="CI9" s="183">
        <v>2898</v>
      </c>
      <c r="CJ9" s="178">
        <v>2886</v>
      </c>
      <c r="CK9" s="114">
        <f t="shared" si="28"/>
        <v>0.99585921325051763</v>
      </c>
      <c r="CL9" s="183">
        <v>2898</v>
      </c>
      <c r="CM9" s="178">
        <v>2886</v>
      </c>
      <c r="CN9" s="113">
        <f t="shared" si="29"/>
        <v>0.99585921325051763</v>
      </c>
      <c r="CO9" s="183">
        <v>2908</v>
      </c>
      <c r="CP9" s="178">
        <v>2907</v>
      </c>
      <c r="CQ9" s="113">
        <f t="shared" si="30"/>
        <v>0.99965612104539203</v>
      </c>
      <c r="CR9" s="183">
        <v>2908</v>
      </c>
      <c r="CS9" s="178">
        <v>2907</v>
      </c>
      <c r="CT9" s="114">
        <f t="shared" si="31"/>
        <v>0.99965612104539203</v>
      </c>
      <c r="CU9" s="183">
        <v>2908</v>
      </c>
      <c r="CV9" s="178">
        <v>2907</v>
      </c>
      <c r="CW9" s="114">
        <f t="shared" si="32"/>
        <v>0.99965612104539203</v>
      </c>
    </row>
    <row r="10" spans="1:101">
      <c r="A10" t="s">
        <v>213</v>
      </c>
      <c r="B10" s="22" t="s">
        <v>111</v>
      </c>
      <c r="C10" s="125">
        <v>22184</v>
      </c>
      <c r="D10" s="126">
        <v>7</v>
      </c>
      <c r="E10" s="114">
        <f t="shared" si="0"/>
        <v>3.1554273350162281E-4</v>
      </c>
      <c r="F10" s="125">
        <v>22184</v>
      </c>
      <c r="G10" s="126">
        <v>7</v>
      </c>
      <c r="H10" s="113">
        <f t="shared" si="1"/>
        <v>3.1554273350162281E-4</v>
      </c>
      <c r="I10" s="125">
        <v>22183</v>
      </c>
      <c r="J10" s="126">
        <v>7</v>
      </c>
      <c r="K10" s="114">
        <f t="shared" si="2"/>
        <v>3.155569580309246E-4</v>
      </c>
      <c r="L10" s="125">
        <v>22183</v>
      </c>
      <c r="M10" s="126">
        <v>7</v>
      </c>
      <c r="N10" s="114">
        <f t="shared" si="3"/>
        <v>3.155569580309246E-4</v>
      </c>
      <c r="O10" s="125">
        <v>22183</v>
      </c>
      <c r="P10" s="85">
        <v>8</v>
      </c>
      <c r="Q10" s="114">
        <f t="shared" si="4"/>
        <v>3.6063652346391382E-4</v>
      </c>
      <c r="R10" s="125">
        <v>22183</v>
      </c>
      <c r="S10" s="126">
        <v>8</v>
      </c>
      <c r="T10" s="114">
        <f t="shared" si="5"/>
        <v>3.6063652346391382E-4</v>
      </c>
      <c r="U10" s="126">
        <v>3063</v>
      </c>
      <c r="V10" s="126">
        <v>5</v>
      </c>
      <c r="W10" s="114">
        <f t="shared" si="6"/>
        <v>1.632386549134835E-3</v>
      </c>
      <c r="X10" s="125">
        <v>3063</v>
      </c>
      <c r="Y10" s="126">
        <v>5</v>
      </c>
      <c r="Z10" s="114">
        <f t="shared" si="7"/>
        <v>1.632386549134835E-3</v>
      </c>
      <c r="AA10" s="125">
        <v>3063</v>
      </c>
      <c r="AB10" s="126">
        <v>5</v>
      </c>
      <c r="AC10" s="114">
        <f t="shared" si="8"/>
        <v>1.632386549134835E-3</v>
      </c>
      <c r="AD10" s="183">
        <v>3063</v>
      </c>
      <c r="AE10" s="178">
        <v>5</v>
      </c>
      <c r="AF10" s="114">
        <f t="shared" si="9"/>
        <v>1.632386549134835E-3</v>
      </c>
      <c r="AG10" s="183">
        <v>3063</v>
      </c>
      <c r="AH10" s="178">
        <v>7</v>
      </c>
      <c r="AI10" s="114">
        <f t="shared" si="10"/>
        <v>2.2853411687887692E-3</v>
      </c>
      <c r="AJ10" s="209">
        <v>3063</v>
      </c>
      <c r="AK10" s="211">
        <v>7</v>
      </c>
      <c r="AL10" s="114">
        <f t="shared" si="11"/>
        <v>2.2853411687887692E-3</v>
      </c>
      <c r="AM10" s="183">
        <v>3063</v>
      </c>
      <c r="AN10" s="178">
        <v>7</v>
      </c>
      <c r="AO10" s="114">
        <f t="shared" si="12"/>
        <v>2.2853411687887692E-3</v>
      </c>
      <c r="AP10" s="183">
        <v>3063</v>
      </c>
      <c r="AQ10" s="178">
        <v>7</v>
      </c>
      <c r="AR10" s="114">
        <f t="shared" si="13"/>
        <v>2.2853411687887692E-3</v>
      </c>
      <c r="AS10" s="183">
        <v>3063</v>
      </c>
      <c r="AT10" s="178">
        <v>7</v>
      </c>
      <c r="AU10" s="114">
        <f t="shared" si="14"/>
        <v>2.2853411687887692E-3</v>
      </c>
      <c r="AV10" s="183">
        <v>3063</v>
      </c>
      <c r="AW10" s="178">
        <v>7</v>
      </c>
      <c r="AX10" s="114">
        <f t="shared" si="15"/>
        <v>2.2853411687887692E-3</v>
      </c>
      <c r="AY10" s="183">
        <v>3063</v>
      </c>
      <c r="AZ10" s="178">
        <v>7</v>
      </c>
      <c r="BA10" s="113">
        <f t="shared" si="16"/>
        <v>2.2853411687887692E-3</v>
      </c>
      <c r="BB10" s="183">
        <v>3063</v>
      </c>
      <c r="BC10" s="178">
        <v>7</v>
      </c>
      <c r="BD10" s="114">
        <f t="shared" si="17"/>
        <v>2.2853411687887692E-3</v>
      </c>
      <c r="BE10" s="183">
        <v>3063</v>
      </c>
      <c r="BF10" s="178">
        <v>7</v>
      </c>
      <c r="BG10" s="114">
        <f t="shared" si="18"/>
        <v>2.2853411687887692E-3</v>
      </c>
      <c r="BH10" s="183">
        <v>3063</v>
      </c>
      <c r="BI10" s="178">
        <v>7</v>
      </c>
      <c r="BJ10" s="113">
        <f t="shared" si="19"/>
        <v>2.2853411687887692E-3</v>
      </c>
      <c r="BK10" s="183">
        <v>3063</v>
      </c>
      <c r="BL10" s="178">
        <v>7</v>
      </c>
      <c r="BM10" s="113">
        <f t="shared" si="20"/>
        <v>2.2853411687887692E-3</v>
      </c>
      <c r="BN10" s="183">
        <v>3060</v>
      </c>
      <c r="BO10" s="178">
        <v>7</v>
      </c>
      <c r="BP10" s="114">
        <f t="shared" si="21"/>
        <v>2.2875816993464053E-3</v>
      </c>
      <c r="BQ10" s="183">
        <v>3060</v>
      </c>
      <c r="BR10" s="178">
        <v>7</v>
      </c>
      <c r="BS10" s="113">
        <f t="shared" si="22"/>
        <v>2.2875816993464053E-3</v>
      </c>
      <c r="BT10" s="183">
        <v>3060</v>
      </c>
      <c r="BU10" s="178">
        <v>7</v>
      </c>
      <c r="BV10" s="114">
        <f t="shared" si="23"/>
        <v>2.2875816993464053E-3</v>
      </c>
      <c r="BW10" s="183">
        <v>3060</v>
      </c>
      <c r="BX10" s="178">
        <v>7</v>
      </c>
      <c r="BY10" s="114">
        <f t="shared" si="24"/>
        <v>2.2875816993464053E-3</v>
      </c>
      <c r="BZ10" s="183">
        <v>3060</v>
      </c>
      <c r="CA10" s="178">
        <v>7</v>
      </c>
      <c r="CB10" s="114">
        <f t="shared" si="25"/>
        <v>2.2875816993464053E-3</v>
      </c>
      <c r="CC10" s="183">
        <v>3060</v>
      </c>
      <c r="CD10" s="178">
        <v>7</v>
      </c>
      <c r="CE10" s="114">
        <f t="shared" si="26"/>
        <v>2.2875816993464053E-3</v>
      </c>
      <c r="CF10" s="183">
        <v>3060</v>
      </c>
      <c r="CG10" s="178">
        <v>7</v>
      </c>
      <c r="CH10" s="113">
        <f t="shared" si="27"/>
        <v>2.2875816993464053E-3</v>
      </c>
      <c r="CI10" s="183">
        <v>3060</v>
      </c>
      <c r="CJ10" s="178">
        <v>7</v>
      </c>
      <c r="CK10" s="114">
        <f t="shared" si="28"/>
        <v>2.2875816993464053E-3</v>
      </c>
      <c r="CL10" s="183">
        <v>3060</v>
      </c>
      <c r="CM10" s="178">
        <v>8</v>
      </c>
      <c r="CN10" s="113">
        <f t="shared" si="29"/>
        <v>2.6143790849673201E-3</v>
      </c>
      <c r="CO10" s="183">
        <v>3060</v>
      </c>
      <c r="CP10" s="178">
        <v>8</v>
      </c>
      <c r="CQ10" s="113">
        <f t="shared" si="30"/>
        <v>2.6143790849673201E-3</v>
      </c>
      <c r="CR10" s="183">
        <v>3060</v>
      </c>
      <c r="CS10" s="178">
        <v>8</v>
      </c>
      <c r="CT10" s="114">
        <f t="shared" si="31"/>
        <v>2.6143790849673201E-3</v>
      </c>
      <c r="CU10" s="183">
        <v>3060</v>
      </c>
      <c r="CV10" s="178">
        <v>8</v>
      </c>
      <c r="CW10" s="114">
        <f t="shared" si="32"/>
        <v>2.6143790849673201E-3</v>
      </c>
    </row>
    <row r="11" spans="1:101">
      <c r="A11" t="s">
        <v>214</v>
      </c>
      <c r="B11" s="22" t="s">
        <v>2</v>
      </c>
      <c r="C11" s="125">
        <v>450</v>
      </c>
      <c r="D11" s="126">
        <v>450</v>
      </c>
      <c r="E11" s="114">
        <f t="shared" si="0"/>
        <v>1</v>
      </c>
      <c r="F11" s="125">
        <v>450</v>
      </c>
      <c r="G11" s="126">
        <v>450</v>
      </c>
      <c r="H11" s="113">
        <f t="shared" si="1"/>
        <v>1</v>
      </c>
      <c r="I11" s="125">
        <v>450</v>
      </c>
      <c r="J11" s="126">
        <v>450</v>
      </c>
      <c r="K11" s="114">
        <f t="shared" si="2"/>
        <v>1</v>
      </c>
      <c r="L11" s="125">
        <v>484</v>
      </c>
      <c r="M11" s="126">
        <v>484</v>
      </c>
      <c r="N11" s="114">
        <f t="shared" si="3"/>
        <v>1</v>
      </c>
      <c r="O11" s="81">
        <v>508</v>
      </c>
      <c r="P11" s="85">
        <v>508</v>
      </c>
      <c r="Q11" s="114">
        <f t="shared" si="4"/>
        <v>1</v>
      </c>
      <c r="R11" s="125">
        <v>508</v>
      </c>
      <c r="S11" s="126">
        <v>508</v>
      </c>
      <c r="T11" s="114">
        <f t="shared" si="5"/>
        <v>1</v>
      </c>
      <c r="U11" s="126">
        <v>508</v>
      </c>
      <c r="V11" s="126">
        <v>508</v>
      </c>
      <c r="W11" s="114">
        <f t="shared" si="6"/>
        <v>1</v>
      </c>
      <c r="X11" s="125">
        <v>506</v>
      </c>
      <c r="Y11" s="126">
        <v>506</v>
      </c>
      <c r="Z11" s="114">
        <f t="shared" si="7"/>
        <v>1</v>
      </c>
      <c r="AA11" s="125">
        <v>506</v>
      </c>
      <c r="AB11" s="126">
        <v>506</v>
      </c>
      <c r="AC11" s="114">
        <f t="shared" si="8"/>
        <v>1</v>
      </c>
      <c r="AD11" s="182">
        <v>528</v>
      </c>
      <c r="AE11" s="177">
        <v>528</v>
      </c>
      <c r="AF11" s="114">
        <f t="shared" si="9"/>
        <v>1</v>
      </c>
      <c r="AG11" s="183">
        <v>528</v>
      </c>
      <c r="AH11" s="178">
        <v>528</v>
      </c>
      <c r="AI11" s="114">
        <f t="shared" si="10"/>
        <v>1</v>
      </c>
      <c r="AJ11" s="209">
        <v>528</v>
      </c>
      <c r="AK11" s="211">
        <v>528</v>
      </c>
      <c r="AL11" s="114">
        <f t="shared" si="11"/>
        <v>1</v>
      </c>
      <c r="AM11" s="183">
        <v>528</v>
      </c>
      <c r="AN11" s="178">
        <v>528</v>
      </c>
      <c r="AO11" s="114">
        <f t="shared" si="12"/>
        <v>1</v>
      </c>
      <c r="AP11" s="183">
        <v>522</v>
      </c>
      <c r="AQ11" s="178">
        <v>522</v>
      </c>
      <c r="AR11" s="114">
        <f t="shared" si="13"/>
        <v>1</v>
      </c>
      <c r="AS11" s="183">
        <v>522</v>
      </c>
      <c r="AT11" s="178">
        <v>522</v>
      </c>
      <c r="AU11" s="114">
        <f t="shared" si="14"/>
        <v>1</v>
      </c>
      <c r="AV11" s="183">
        <v>522</v>
      </c>
      <c r="AW11" s="178">
        <v>522</v>
      </c>
      <c r="AX11" s="114">
        <f t="shared" si="15"/>
        <v>1</v>
      </c>
      <c r="AY11" s="183">
        <v>522</v>
      </c>
      <c r="AZ11" s="178">
        <v>519</v>
      </c>
      <c r="BA11" s="113">
        <f t="shared" si="16"/>
        <v>0.99425287356321834</v>
      </c>
      <c r="BB11" s="183">
        <v>519</v>
      </c>
      <c r="BC11" s="178">
        <v>519</v>
      </c>
      <c r="BD11" s="114">
        <f t="shared" si="17"/>
        <v>1</v>
      </c>
      <c r="BE11" s="183">
        <v>531</v>
      </c>
      <c r="BF11" s="178">
        <v>531</v>
      </c>
      <c r="BG11" s="114">
        <f t="shared" si="18"/>
        <v>1</v>
      </c>
      <c r="BH11" s="183">
        <v>531</v>
      </c>
      <c r="BI11" s="178">
        <v>531</v>
      </c>
      <c r="BJ11" s="113">
        <f t="shared" si="19"/>
        <v>1</v>
      </c>
      <c r="BK11" s="183">
        <v>531</v>
      </c>
      <c r="BL11" s="178">
        <v>531</v>
      </c>
      <c r="BM11" s="113">
        <f t="shared" si="20"/>
        <v>1</v>
      </c>
      <c r="BN11" s="183">
        <v>517</v>
      </c>
      <c r="BO11" s="178">
        <v>517</v>
      </c>
      <c r="BP11" s="114">
        <f t="shared" si="21"/>
        <v>1</v>
      </c>
      <c r="BQ11" s="183">
        <v>517</v>
      </c>
      <c r="BR11" s="178">
        <v>517</v>
      </c>
      <c r="BS11" s="113">
        <f t="shared" si="22"/>
        <v>1</v>
      </c>
      <c r="BT11" s="183">
        <v>517</v>
      </c>
      <c r="BU11" s="178">
        <v>517</v>
      </c>
      <c r="BV11" s="114">
        <f t="shared" si="23"/>
        <v>1</v>
      </c>
      <c r="BW11" s="183">
        <v>508</v>
      </c>
      <c r="BX11" s="178">
        <v>508</v>
      </c>
      <c r="BY11" s="114">
        <f t="shared" si="24"/>
        <v>1</v>
      </c>
      <c r="BZ11" s="183">
        <v>508</v>
      </c>
      <c r="CA11" s="178">
        <v>508</v>
      </c>
      <c r="CB11" s="114">
        <f t="shared" si="25"/>
        <v>1</v>
      </c>
      <c r="CC11" s="183">
        <v>508</v>
      </c>
      <c r="CD11" s="178">
        <v>508</v>
      </c>
      <c r="CE11" s="114">
        <f t="shared" si="26"/>
        <v>1</v>
      </c>
      <c r="CF11" s="183">
        <v>508</v>
      </c>
      <c r="CG11" s="178">
        <v>508</v>
      </c>
      <c r="CH11" s="113">
        <f t="shared" si="27"/>
        <v>1</v>
      </c>
      <c r="CI11" s="183">
        <v>491</v>
      </c>
      <c r="CJ11" s="178">
        <v>491</v>
      </c>
      <c r="CK11" s="114">
        <f t="shared" si="28"/>
        <v>1</v>
      </c>
      <c r="CL11" s="183">
        <v>491</v>
      </c>
      <c r="CM11" s="178">
        <v>491</v>
      </c>
      <c r="CN11" s="113">
        <f t="shared" si="29"/>
        <v>1</v>
      </c>
      <c r="CO11" s="183">
        <v>491</v>
      </c>
      <c r="CP11" s="178">
        <v>491</v>
      </c>
      <c r="CQ11" s="113">
        <f t="shared" si="30"/>
        <v>1</v>
      </c>
      <c r="CR11" s="183">
        <v>486</v>
      </c>
      <c r="CS11" s="178">
        <v>486</v>
      </c>
      <c r="CT11" s="114">
        <f t="shared" si="31"/>
        <v>1</v>
      </c>
      <c r="CU11" s="183">
        <v>486</v>
      </c>
      <c r="CV11" s="178">
        <v>486</v>
      </c>
      <c r="CW11" s="114">
        <f t="shared" si="32"/>
        <v>1</v>
      </c>
    </row>
    <row r="12" spans="1:101">
      <c r="A12" t="s">
        <v>215</v>
      </c>
      <c r="B12" s="22" t="s">
        <v>3</v>
      </c>
      <c r="C12" s="125">
        <v>143</v>
      </c>
      <c r="D12" s="126">
        <v>143</v>
      </c>
      <c r="E12" s="114">
        <f t="shared" si="0"/>
        <v>1</v>
      </c>
      <c r="F12" s="125">
        <v>3741</v>
      </c>
      <c r="G12" s="126">
        <v>3741</v>
      </c>
      <c r="H12" s="113">
        <f t="shared" si="1"/>
        <v>1</v>
      </c>
      <c r="I12" s="125">
        <v>3818</v>
      </c>
      <c r="J12" s="126">
        <v>3818</v>
      </c>
      <c r="K12" s="114">
        <f t="shared" si="2"/>
        <v>1</v>
      </c>
      <c r="L12" s="125">
        <v>3915</v>
      </c>
      <c r="M12" s="126">
        <v>3915</v>
      </c>
      <c r="N12" s="114">
        <f t="shared" si="3"/>
        <v>1</v>
      </c>
      <c r="O12" s="125">
        <v>3983</v>
      </c>
      <c r="P12" s="126">
        <v>3983</v>
      </c>
      <c r="Q12" s="114">
        <f t="shared" si="4"/>
        <v>1</v>
      </c>
      <c r="R12" s="125">
        <v>2460</v>
      </c>
      <c r="S12" s="126">
        <v>2460</v>
      </c>
      <c r="T12" s="114">
        <f t="shared" si="5"/>
        <v>1</v>
      </c>
      <c r="U12" s="126">
        <v>2540</v>
      </c>
      <c r="V12" s="126">
        <v>2540</v>
      </c>
      <c r="W12" s="114">
        <f t="shared" si="6"/>
        <v>1</v>
      </c>
      <c r="X12" s="125">
        <v>2600</v>
      </c>
      <c r="Y12" s="126">
        <v>2600</v>
      </c>
      <c r="Z12" s="114">
        <f t="shared" si="7"/>
        <v>1</v>
      </c>
      <c r="AA12" s="125">
        <v>11060</v>
      </c>
      <c r="AB12" s="126">
        <v>11060</v>
      </c>
      <c r="AC12" s="114">
        <f t="shared" si="8"/>
        <v>1</v>
      </c>
      <c r="AD12" s="183">
        <v>11145</v>
      </c>
      <c r="AE12" s="178">
        <v>11145</v>
      </c>
      <c r="AF12" s="114">
        <f t="shared" si="9"/>
        <v>1</v>
      </c>
      <c r="AG12" s="183">
        <v>11246</v>
      </c>
      <c r="AH12" s="178">
        <v>11246</v>
      </c>
      <c r="AI12" s="114">
        <f t="shared" si="10"/>
        <v>1</v>
      </c>
      <c r="AJ12" s="209">
        <v>2625</v>
      </c>
      <c r="AK12" s="211">
        <v>2625</v>
      </c>
      <c r="AL12" s="114">
        <f t="shared" si="11"/>
        <v>1</v>
      </c>
      <c r="AM12" s="183">
        <v>2625</v>
      </c>
      <c r="AN12" s="178">
        <v>2625</v>
      </c>
      <c r="AO12" s="114">
        <f t="shared" si="12"/>
        <v>1</v>
      </c>
      <c r="AP12" s="183">
        <v>2625</v>
      </c>
      <c r="AQ12" s="178">
        <v>2625</v>
      </c>
      <c r="AR12" s="114">
        <f t="shared" si="13"/>
        <v>1</v>
      </c>
      <c r="AS12" s="183">
        <v>3398</v>
      </c>
      <c r="AT12" s="178">
        <v>3398</v>
      </c>
      <c r="AU12" s="114">
        <f t="shared" si="14"/>
        <v>1</v>
      </c>
      <c r="AV12" s="183">
        <v>3545</v>
      </c>
      <c r="AW12" s="178">
        <v>3545</v>
      </c>
      <c r="AX12" s="114">
        <f t="shared" si="15"/>
        <v>1</v>
      </c>
      <c r="AY12" s="183">
        <v>3545</v>
      </c>
      <c r="AZ12" s="178">
        <v>2796</v>
      </c>
      <c r="BA12" s="113">
        <f t="shared" si="16"/>
        <v>0.7887165021156558</v>
      </c>
      <c r="BB12" s="183">
        <v>2960</v>
      </c>
      <c r="BC12" s="178">
        <v>2960</v>
      </c>
      <c r="BD12" s="114">
        <f t="shared" si="17"/>
        <v>1</v>
      </c>
      <c r="BE12" s="183">
        <v>3075</v>
      </c>
      <c r="BF12" s="178">
        <v>3075</v>
      </c>
      <c r="BG12" s="114">
        <f t="shared" si="18"/>
        <v>1</v>
      </c>
      <c r="BH12" s="183">
        <v>2913</v>
      </c>
      <c r="BI12" s="178">
        <v>2913</v>
      </c>
      <c r="BJ12" s="113">
        <f t="shared" si="19"/>
        <v>1</v>
      </c>
      <c r="BK12" s="183">
        <v>3015</v>
      </c>
      <c r="BL12" s="178">
        <v>3015</v>
      </c>
      <c r="BM12" s="113">
        <f t="shared" si="20"/>
        <v>1</v>
      </c>
      <c r="BN12" s="183">
        <v>3136</v>
      </c>
      <c r="BO12" s="178">
        <v>3136</v>
      </c>
      <c r="BP12" s="114">
        <f t="shared" si="21"/>
        <v>1</v>
      </c>
      <c r="BQ12" s="183">
        <v>2974</v>
      </c>
      <c r="BR12" s="178">
        <v>2974</v>
      </c>
      <c r="BS12" s="113">
        <f t="shared" si="22"/>
        <v>1</v>
      </c>
      <c r="BT12" s="183">
        <v>3055</v>
      </c>
      <c r="BU12" s="178">
        <v>3055</v>
      </c>
      <c r="BV12" s="114">
        <f t="shared" si="23"/>
        <v>1</v>
      </c>
      <c r="BW12" s="183">
        <v>3183</v>
      </c>
      <c r="BX12" s="178">
        <v>3183</v>
      </c>
      <c r="BY12" s="114">
        <f t="shared" si="24"/>
        <v>1</v>
      </c>
      <c r="BZ12" s="183">
        <v>2942</v>
      </c>
      <c r="CA12" s="178">
        <v>2942</v>
      </c>
      <c r="CB12" s="114">
        <f t="shared" si="25"/>
        <v>1</v>
      </c>
      <c r="CC12" s="183">
        <v>3004</v>
      </c>
      <c r="CD12" s="178">
        <v>3004</v>
      </c>
      <c r="CE12" s="114">
        <f t="shared" si="26"/>
        <v>1</v>
      </c>
      <c r="CF12" s="183">
        <v>3097</v>
      </c>
      <c r="CG12" s="178">
        <v>3097</v>
      </c>
      <c r="CH12" s="113">
        <f t="shared" si="27"/>
        <v>1</v>
      </c>
      <c r="CI12" s="183">
        <v>3157</v>
      </c>
      <c r="CJ12" s="178">
        <v>3157</v>
      </c>
      <c r="CK12" s="114">
        <f t="shared" si="28"/>
        <v>1</v>
      </c>
      <c r="CL12" s="183">
        <v>13051</v>
      </c>
      <c r="CM12" s="178">
        <v>13051</v>
      </c>
      <c r="CN12" s="113">
        <f t="shared" si="29"/>
        <v>1</v>
      </c>
      <c r="CO12" s="183">
        <v>13051</v>
      </c>
      <c r="CP12" s="178">
        <v>13051</v>
      </c>
      <c r="CQ12" s="113">
        <f t="shared" si="30"/>
        <v>1</v>
      </c>
      <c r="CR12" s="183">
        <v>13051</v>
      </c>
      <c r="CS12" s="178">
        <v>13051</v>
      </c>
      <c r="CT12" s="114">
        <f t="shared" si="31"/>
        <v>1</v>
      </c>
      <c r="CU12" s="183">
        <v>13051</v>
      </c>
      <c r="CV12" s="178">
        <v>13051</v>
      </c>
      <c r="CW12" s="114">
        <f t="shared" si="32"/>
        <v>1</v>
      </c>
    </row>
    <row r="13" spans="1:101">
      <c r="A13" t="s">
        <v>216</v>
      </c>
      <c r="B13" s="22" t="s">
        <v>112</v>
      </c>
      <c r="C13" s="125">
        <v>4</v>
      </c>
      <c r="D13" s="126">
        <v>4</v>
      </c>
      <c r="E13" s="114">
        <f t="shared" si="0"/>
        <v>1</v>
      </c>
      <c r="F13" s="125">
        <v>4</v>
      </c>
      <c r="G13" s="126">
        <v>4</v>
      </c>
      <c r="H13" s="113">
        <f t="shared" si="1"/>
        <v>1</v>
      </c>
      <c r="I13" s="125">
        <v>4</v>
      </c>
      <c r="J13" s="126">
        <v>4</v>
      </c>
      <c r="K13" s="114">
        <f t="shared" si="2"/>
        <v>1</v>
      </c>
      <c r="L13" s="125">
        <v>4</v>
      </c>
      <c r="M13" s="126">
        <v>4</v>
      </c>
      <c r="N13" s="114">
        <f t="shared" si="3"/>
        <v>1</v>
      </c>
      <c r="O13" s="81">
        <v>4</v>
      </c>
      <c r="P13" s="85">
        <v>4</v>
      </c>
      <c r="Q13" s="114">
        <f t="shared" si="4"/>
        <v>1</v>
      </c>
      <c r="R13" s="125">
        <v>4</v>
      </c>
      <c r="S13" s="126">
        <v>4</v>
      </c>
      <c r="T13" s="114">
        <f t="shared" si="5"/>
        <v>1</v>
      </c>
      <c r="U13" s="126">
        <v>4</v>
      </c>
      <c r="V13" s="126">
        <v>4</v>
      </c>
      <c r="W13" s="114">
        <f t="shared" si="6"/>
        <v>1</v>
      </c>
      <c r="X13" s="125">
        <v>4</v>
      </c>
      <c r="Y13" s="126">
        <v>4</v>
      </c>
      <c r="Z13" s="114">
        <f t="shared" si="7"/>
        <v>1</v>
      </c>
      <c r="AA13" s="125">
        <v>4</v>
      </c>
      <c r="AB13" s="126">
        <v>4</v>
      </c>
      <c r="AC13" s="114">
        <f t="shared" si="8"/>
        <v>1</v>
      </c>
      <c r="AD13" s="183">
        <v>4</v>
      </c>
      <c r="AE13" s="178">
        <v>4</v>
      </c>
      <c r="AF13" s="114">
        <f t="shared" si="9"/>
        <v>1</v>
      </c>
      <c r="AG13" s="183">
        <v>4</v>
      </c>
      <c r="AH13" s="178">
        <v>4</v>
      </c>
      <c r="AI13" s="114">
        <f t="shared" si="10"/>
        <v>1</v>
      </c>
      <c r="AJ13" s="209">
        <v>4</v>
      </c>
      <c r="AK13" s="211">
        <v>4</v>
      </c>
      <c r="AL13" s="114">
        <f t="shared" si="11"/>
        <v>1</v>
      </c>
      <c r="AM13" s="183">
        <v>4</v>
      </c>
      <c r="AN13" s="178">
        <v>4</v>
      </c>
      <c r="AO13" s="114">
        <f t="shared" si="12"/>
        <v>1</v>
      </c>
      <c r="AP13" s="183">
        <v>4</v>
      </c>
      <c r="AQ13" s="178">
        <v>4</v>
      </c>
      <c r="AR13" s="114">
        <f t="shared" si="13"/>
        <v>1</v>
      </c>
      <c r="AS13" s="183">
        <v>4</v>
      </c>
      <c r="AT13" s="178">
        <v>4</v>
      </c>
      <c r="AU13" s="114">
        <f t="shared" si="14"/>
        <v>1</v>
      </c>
      <c r="AV13" s="183">
        <v>4</v>
      </c>
      <c r="AW13" s="178">
        <v>4</v>
      </c>
      <c r="AX13" s="114">
        <f t="shared" si="15"/>
        <v>1</v>
      </c>
      <c r="AY13" s="183">
        <v>4</v>
      </c>
      <c r="AZ13" s="178">
        <v>4</v>
      </c>
      <c r="BA13" s="113">
        <f t="shared" si="16"/>
        <v>1</v>
      </c>
      <c r="BB13" s="183">
        <v>4</v>
      </c>
      <c r="BC13" s="178">
        <v>4</v>
      </c>
      <c r="BD13" s="114">
        <f t="shared" si="17"/>
        <v>1</v>
      </c>
      <c r="BE13" s="183">
        <v>4</v>
      </c>
      <c r="BF13" s="178">
        <v>4</v>
      </c>
      <c r="BG13" s="114">
        <f t="shared" si="18"/>
        <v>1</v>
      </c>
      <c r="BH13" s="183">
        <v>4</v>
      </c>
      <c r="BI13" s="178">
        <v>4</v>
      </c>
      <c r="BJ13" s="113">
        <f t="shared" si="19"/>
        <v>1</v>
      </c>
      <c r="BK13" s="183">
        <v>4</v>
      </c>
      <c r="BL13" s="178">
        <v>4</v>
      </c>
      <c r="BM13" s="113">
        <f t="shared" si="20"/>
        <v>1</v>
      </c>
      <c r="BN13" s="183">
        <v>4</v>
      </c>
      <c r="BO13" s="178">
        <v>4</v>
      </c>
      <c r="BP13" s="114">
        <f t="shared" si="21"/>
        <v>1</v>
      </c>
      <c r="BQ13" s="183">
        <v>4</v>
      </c>
      <c r="BR13" s="178">
        <v>4</v>
      </c>
      <c r="BS13" s="113">
        <f t="shared" si="22"/>
        <v>1</v>
      </c>
      <c r="BT13" s="183">
        <v>4</v>
      </c>
      <c r="BU13" s="178">
        <v>4</v>
      </c>
      <c r="BV13" s="114">
        <f t="shared" si="23"/>
        <v>1</v>
      </c>
      <c r="BW13" s="183">
        <v>4</v>
      </c>
      <c r="BX13" s="178">
        <v>4</v>
      </c>
      <c r="BY13" s="114">
        <f t="shared" si="24"/>
        <v>1</v>
      </c>
      <c r="BZ13" s="183">
        <v>4</v>
      </c>
      <c r="CA13" s="178">
        <v>4</v>
      </c>
      <c r="CB13" s="114">
        <f t="shared" si="25"/>
        <v>1</v>
      </c>
      <c r="CC13" s="183">
        <v>4</v>
      </c>
      <c r="CD13" s="178">
        <v>4</v>
      </c>
      <c r="CE13" s="114">
        <f t="shared" si="26"/>
        <v>1</v>
      </c>
      <c r="CF13" s="183">
        <v>4</v>
      </c>
      <c r="CG13" s="178">
        <v>4</v>
      </c>
      <c r="CH13" s="113">
        <f t="shared" si="27"/>
        <v>1</v>
      </c>
      <c r="CI13" s="183">
        <v>4</v>
      </c>
      <c r="CJ13" s="178">
        <v>4</v>
      </c>
      <c r="CK13" s="114">
        <f t="shared" si="28"/>
        <v>1</v>
      </c>
      <c r="CL13" s="183">
        <v>4</v>
      </c>
      <c r="CM13" s="178">
        <v>4</v>
      </c>
      <c r="CN13" s="113">
        <f t="shared" si="29"/>
        <v>1</v>
      </c>
      <c r="CO13" s="183">
        <v>4</v>
      </c>
      <c r="CP13" s="178">
        <v>4</v>
      </c>
      <c r="CQ13" s="113">
        <f t="shared" si="30"/>
        <v>1</v>
      </c>
      <c r="CR13" s="183">
        <v>4</v>
      </c>
      <c r="CS13" s="178">
        <v>4</v>
      </c>
      <c r="CT13" s="114">
        <f t="shared" si="31"/>
        <v>1</v>
      </c>
      <c r="CU13" s="183">
        <v>4</v>
      </c>
      <c r="CV13" s="178">
        <v>4</v>
      </c>
      <c r="CW13" s="114">
        <f t="shared" si="32"/>
        <v>1</v>
      </c>
    </row>
    <row r="14" spans="1:101">
      <c r="A14" t="s">
        <v>217</v>
      </c>
      <c r="B14" s="22" t="s">
        <v>5</v>
      </c>
      <c r="C14" s="125">
        <v>20202</v>
      </c>
      <c r="D14" s="126">
        <v>20193</v>
      </c>
      <c r="E14" s="114">
        <f t="shared" si="0"/>
        <v>0.9995544995544996</v>
      </c>
      <c r="F14" s="125">
        <v>21138</v>
      </c>
      <c r="G14" s="126">
        <v>21129</v>
      </c>
      <c r="H14" s="113">
        <f t="shared" si="1"/>
        <v>0.99957422651149586</v>
      </c>
      <c r="I14" s="125">
        <v>22358</v>
      </c>
      <c r="J14" s="126">
        <v>22349</v>
      </c>
      <c r="K14" s="114">
        <f t="shared" si="2"/>
        <v>0.9995974595223186</v>
      </c>
      <c r="L14" s="125">
        <v>21455</v>
      </c>
      <c r="M14" s="126">
        <v>21446</v>
      </c>
      <c r="N14" s="114">
        <f t="shared" si="3"/>
        <v>0.99958051736192033</v>
      </c>
      <c r="O14" s="125">
        <v>21536</v>
      </c>
      <c r="P14" s="126">
        <v>21527</v>
      </c>
      <c r="Q14" s="114">
        <f t="shared" si="4"/>
        <v>0.99958209509658247</v>
      </c>
      <c r="R14" s="125">
        <v>21595</v>
      </c>
      <c r="S14" s="126">
        <v>21586</v>
      </c>
      <c r="T14" s="114">
        <f t="shared" si="5"/>
        <v>0.99958323686038431</v>
      </c>
      <c r="U14" s="126">
        <v>20991</v>
      </c>
      <c r="V14" s="126">
        <v>20982</v>
      </c>
      <c r="W14" s="114">
        <f t="shared" si="6"/>
        <v>0.99957124481920823</v>
      </c>
      <c r="X14" s="125">
        <v>21151</v>
      </c>
      <c r="Y14" s="126">
        <v>21142</v>
      </c>
      <c r="Z14" s="114">
        <f t="shared" si="7"/>
        <v>0.99957448820386741</v>
      </c>
      <c r="AA14" s="125">
        <v>21206</v>
      </c>
      <c r="AB14" s="126">
        <v>21197</v>
      </c>
      <c r="AC14" s="114">
        <f t="shared" si="8"/>
        <v>0.99957559181363764</v>
      </c>
      <c r="AD14" s="182">
        <v>21265</v>
      </c>
      <c r="AE14" s="177">
        <v>21257</v>
      </c>
      <c r="AF14" s="114">
        <f t="shared" si="9"/>
        <v>0.99962379496825771</v>
      </c>
      <c r="AG14" s="183">
        <v>21066</v>
      </c>
      <c r="AH14" s="178">
        <v>21058</v>
      </c>
      <c r="AI14" s="114">
        <f t="shared" si="10"/>
        <v>0.99962024114687176</v>
      </c>
      <c r="AJ14" s="209">
        <v>21329</v>
      </c>
      <c r="AK14" s="211">
        <v>21323</v>
      </c>
      <c r="AL14" s="114">
        <f t="shared" si="11"/>
        <v>0.99971869285948711</v>
      </c>
      <c r="AM14" s="183">
        <v>20738</v>
      </c>
      <c r="AN14" s="178">
        <v>20733</v>
      </c>
      <c r="AO14" s="114">
        <f t="shared" si="12"/>
        <v>0.9997588967113511</v>
      </c>
      <c r="AP14" s="183">
        <v>20759</v>
      </c>
      <c r="AQ14" s="178">
        <v>20754</v>
      </c>
      <c r="AR14" s="114">
        <f t="shared" si="13"/>
        <v>0.99975914061370974</v>
      </c>
      <c r="AS14" s="183">
        <v>20920</v>
      </c>
      <c r="AT14" s="178">
        <v>20915</v>
      </c>
      <c r="AU14" s="114">
        <f t="shared" si="14"/>
        <v>0.99976099426386233</v>
      </c>
      <c r="AV14" s="183">
        <v>20753</v>
      </c>
      <c r="AW14" s="178">
        <v>20748</v>
      </c>
      <c r="AX14" s="114">
        <f t="shared" si="15"/>
        <v>0.99975907097769001</v>
      </c>
      <c r="AY14" s="183">
        <v>20753</v>
      </c>
      <c r="AZ14" s="178">
        <v>20205</v>
      </c>
      <c r="BA14" s="113">
        <f t="shared" si="16"/>
        <v>0.97359417915482094</v>
      </c>
      <c r="BB14" s="183">
        <v>20568</v>
      </c>
      <c r="BC14" s="178">
        <v>20563</v>
      </c>
      <c r="BD14" s="114">
        <f t="shared" si="17"/>
        <v>0.99975690392843253</v>
      </c>
      <c r="BE14" s="183">
        <v>20284</v>
      </c>
      <c r="BF14" s="178">
        <v>20279</v>
      </c>
      <c r="BG14" s="114">
        <f t="shared" si="18"/>
        <v>0.99975350029579968</v>
      </c>
      <c r="BH14" s="183">
        <v>20844</v>
      </c>
      <c r="BI14" s="178">
        <v>20839</v>
      </c>
      <c r="BJ14" s="113">
        <f t="shared" si="19"/>
        <v>0.99976012281711768</v>
      </c>
      <c r="BK14" s="183">
        <v>20602</v>
      </c>
      <c r="BL14" s="178">
        <v>20597</v>
      </c>
      <c r="BM14" s="113">
        <f t="shared" si="20"/>
        <v>0.99975730511600813</v>
      </c>
      <c r="BN14" s="183">
        <v>20495</v>
      </c>
      <c r="BO14" s="178">
        <v>20490</v>
      </c>
      <c r="BP14" s="114">
        <f t="shared" si="21"/>
        <v>0.9997560380580629</v>
      </c>
      <c r="BQ14" s="183">
        <v>20438</v>
      </c>
      <c r="BR14" s="178">
        <v>20433</v>
      </c>
      <c r="BS14" s="113">
        <f t="shared" si="22"/>
        <v>0.99975535766709067</v>
      </c>
      <c r="BT14" s="183">
        <v>20411</v>
      </c>
      <c r="BU14" s="178">
        <v>20406</v>
      </c>
      <c r="BV14" s="114">
        <f t="shared" si="23"/>
        <v>0.999755034050267</v>
      </c>
      <c r="BW14" s="183">
        <v>19988</v>
      </c>
      <c r="BX14" s="178">
        <v>19983</v>
      </c>
      <c r="BY14" s="114">
        <f t="shared" si="24"/>
        <v>0.99974984990994598</v>
      </c>
      <c r="BZ14" s="183">
        <v>20337</v>
      </c>
      <c r="CA14" s="178">
        <v>20332</v>
      </c>
      <c r="CB14" s="114">
        <f t="shared" si="25"/>
        <v>0.9997541426955795</v>
      </c>
      <c r="CC14" s="183">
        <v>20393</v>
      </c>
      <c r="CD14" s="178">
        <v>20388</v>
      </c>
      <c r="CE14" s="114">
        <f t="shared" si="26"/>
        <v>0.99975481782964748</v>
      </c>
      <c r="CF14" s="183">
        <v>20131</v>
      </c>
      <c r="CG14" s="178">
        <v>20126</v>
      </c>
      <c r="CH14" s="113">
        <f t="shared" si="27"/>
        <v>0.99975162684417063</v>
      </c>
      <c r="CI14" s="183">
        <v>20160</v>
      </c>
      <c r="CJ14" s="178">
        <v>20155</v>
      </c>
      <c r="CK14" s="114">
        <f t="shared" si="28"/>
        <v>0.99975198412698407</v>
      </c>
      <c r="CL14" s="183">
        <v>20796</v>
      </c>
      <c r="CM14" s="178">
        <v>20791</v>
      </c>
      <c r="CN14" s="113">
        <f t="shared" si="29"/>
        <v>0.99975956914791309</v>
      </c>
      <c r="CO14" s="183">
        <v>21068</v>
      </c>
      <c r="CP14" s="178">
        <v>21063</v>
      </c>
      <c r="CQ14" s="113">
        <f t="shared" si="30"/>
        <v>0.99976267324852852</v>
      </c>
      <c r="CR14" s="183">
        <v>20799</v>
      </c>
      <c r="CS14" s="178">
        <v>20794</v>
      </c>
      <c r="CT14" s="114">
        <f t="shared" si="31"/>
        <v>0.99975960382710705</v>
      </c>
      <c r="CU14" s="183">
        <v>21062</v>
      </c>
      <c r="CV14" s="178">
        <v>21057</v>
      </c>
      <c r="CW14" s="114">
        <f t="shared" si="32"/>
        <v>0.99976260564049002</v>
      </c>
    </row>
    <row r="15" spans="1:101">
      <c r="A15" t="s">
        <v>218</v>
      </c>
      <c r="B15" s="22" t="s">
        <v>113</v>
      </c>
      <c r="C15" s="125">
        <v>271600</v>
      </c>
      <c r="D15" s="126">
        <v>267036</v>
      </c>
      <c r="E15" s="114">
        <f t="shared" si="0"/>
        <v>0.98319587628865979</v>
      </c>
      <c r="F15" s="125">
        <v>280757</v>
      </c>
      <c r="G15" s="126">
        <v>276174</v>
      </c>
      <c r="H15" s="113">
        <f t="shared" si="1"/>
        <v>0.98367627521308465</v>
      </c>
      <c r="I15" s="125">
        <v>291042</v>
      </c>
      <c r="J15" s="126">
        <v>286439</v>
      </c>
      <c r="K15" s="114">
        <f t="shared" si="2"/>
        <v>0.9841844132461981</v>
      </c>
      <c r="L15" s="125">
        <v>301522</v>
      </c>
      <c r="M15" s="126">
        <v>301003</v>
      </c>
      <c r="N15" s="114">
        <f t="shared" si="3"/>
        <v>0.99827873256346134</v>
      </c>
      <c r="O15" s="125">
        <v>309937</v>
      </c>
      <c r="P15" s="126">
        <v>309414</v>
      </c>
      <c r="Q15" s="114">
        <f t="shared" si="4"/>
        <v>0.99831256029451143</v>
      </c>
      <c r="R15" s="125">
        <v>321308</v>
      </c>
      <c r="S15" s="126">
        <v>320751</v>
      </c>
      <c r="T15" s="114">
        <f t="shared" si="5"/>
        <v>0.9982664608413111</v>
      </c>
      <c r="U15" s="126">
        <v>333953</v>
      </c>
      <c r="V15" s="126">
        <v>333392</v>
      </c>
      <c r="W15" s="114">
        <f t="shared" si="6"/>
        <v>0.99832012289154459</v>
      </c>
      <c r="X15" s="125">
        <v>343110</v>
      </c>
      <c r="Y15" s="126">
        <v>342546</v>
      </c>
      <c r="Z15" s="114">
        <f t="shared" si="7"/>
        <v>0.99835621229343363</v>
      </c>
      <c r="AA15" s="125">
        <v>346945</v>
      </c>
      <c r="AB15" s="126">
        <v>346375</v>
      </c>
      <c r="AC15" s="114">
        <f t="shared" si="8"/>
        <v>0.99835708829929815</v>
      </c>
      <c r="AD15" s="182">
        <v>354381</v>
      </c>
      <c r="AE15" s="177">
        <v>353809</v>
      </c>
      <c r="AF15" s="114">
        <f t="shared" si="9"/>
        <v>0.99838591798093013</v>
      </c>
      <c r="AG15" s="183">
        <v>363754</v>
      </c>
      <c r="AH15" s="178">
        <v>363178</v>
      </c>
      <c r="AI15" s="114">
        <f t="shared" si="10"/>
        <v>0.99841651225828443</v>
      </c>
      <c r="AJ15" s="209">
        <v>377436</v>
      </c>
      <c r="AK15" s="211">
        <v>376855</v>
      </c>
      <c r="AL15" s="114">
        <f t="shared" si="11"/>
        <v>0.99846066617916684</v>
      </c>
      <c r="AM15" s="183">
        <v>395408</v>
      </c>
      <c r="AN15" s="178">
        <v>394818</v>
      </c>
      <c r="AO15" s="114">
        <f t="shared" si="12"/>
        <v>0.99850787035163679</v>
      </c>
      <c r="AP15" s="183">
        <v>411464</v>
      </c>
      <c r="AQ15" s="178">
        <v>410871</v>
      </c>
      <c r="AR15" s="114">
        <f t="shared" si="13"/>
        <v>0.99855880465848779</v>
      </c>
      <c r="AS15" s="183">
        <v>427234</v>
      </c>
      <c r="AT15" s="178">
        <v>426637</v>
      </c>
      <c r="AU15" s="114">
        <f t="shared" si="14"/>
        <v>0.99860263930305171</v>
      </c>
      <c r="AV15" s="183">
        <v>449932</v>
      </c>
      <c r="AW15" s="178">
        <v>449336</v>
      </c>
      <c r="AX15" s="114">
        <f t="shared" si="15"/>
        <v>0.99867535538703622</v>
      </c>
      <c r="AY15" s="183">
        <v>449932</v>
      </c>
      <c r="AZ15" s="178">
        <v>465452</v>
      </c>
      <c r="BA15" s="113">
        <f t="shared" si="16"/>
        <v>1.0344941013308677</v>
      </c>
      <c r="BB15" s="183">
        <v>484596</v>
      </c>
      <c r="BC15" s="178">
        <v>483991</v>
      </c>
      <c r="BD15" s="114">
        <f t="shared" si="17"/>
        <v>0.99875153736308186</v>
      </c>
      <c r="BE15" s="183">
        <v>507471</v>
      </c>
      <c r="BF15" s="178">
        <v>506862</v>
      </c>
      <c r="BG15" s="114">
        <f t="shared" si="18"/>
        <v>0.99879993142465284</v>
      </c>
      <c r="BH15" s="183">
        <v>521811</v>
      </c>
      <c r="BI15" s="178">
        <v>521197</v>
      </c>
      <c r="BJ15" s="113">
        <f t="shared" si="19"/>
        <v>0.99882332875313096</v>
      </c>
      <c r="BK15" s="183">
        <v>536515</v>
      </c>
      <c r="BL15" s="178">
        <v>535877</v>
      </c>
      <c r="BM15" s="113">
        <f t="shared" si="20"/>
        <v>0.99881084405841403</v>
      </c>
      <c r="BN15" s="183">
        <v>554874</v>
      </c>
      <c r="BO15" s="178">
        <v>554231</v>
      </c>
      <c r="BP15" s="114">
        <f t="shared" si="21"/>
        <v>0.99884117835760911</v>
      </c>
      <c r="BQ15" s="183">
        <v>570640</v>
      </c>
      <c r="BR15" s="178">
        <v>569997</v>
      </c>
      <c r="BS15" s="113">
        <f t="shared" si="22"/>
        <v>0.99887319500911254</v>
      </c>
      <c r="BT15" s="183">
        <v>586289</v>
      </c>
      <c r="BU15" s="178">
        <v>585642</v>
      </c>
      <c r="BV15" s="114">
        <f t="shared" si="23"/>
        <v>0.9988964486797467</v>
      </c>
      <c r="BW15" s="183">
        <v>602788</v>
      </c>
      <c r="BX15" s="178">
        <v>602136</v>
      </c>
      <c r="BY15" s="114">
        <f t="shared" si="24"/>
        <v>0.99891835935685513</v>
      </c>
      <c r="BZ15" s="183">
        <v>617326</v>
      </c>
      <c r="CA15" s="178">
        <v>616670</v>
      </c>
      <c r="CB15" s="114">
        <f t="shared" si="25"/>
        <v>0.99893735238755532</v>
      </c>
      <c r="CC15" s="183">
        <v>632470</v>
      </c>
      <c r="CD15" s="178">
        <v>631813</v>
      </c>
      <c r="CE15" s="114">
        <f t="shared" si="26"/>
        <v>0.99896121555172579</v>
      </c>
      <c r="CF15" s="183">
        <v>648786</v>
      </c>
      <c r="CG15" s="178">
        <v>648129</v>
      </c>
      <c r="CH15" s="113">
        <f t="shared" si="27"/>
        <v>0.99898733943087548</v>
      </c>
      <c r="CI15" s="183">
        <v>661809</v>
      </c>
      <c r="CJ15" s="178">
        <v>661152</v>
      </c>
      <c r="CK15" s="114">
        <f t="shared" si="28"/>
        <v>0.9990072664469658</v>
      </c>
      <c r="CL15" s="183">
        <v>675361</v>
      </c>
      <c r="CM15" s="178">
        <v>674704</v>
      </c>
      <c r="CN15" s="113">
        <f t="shared" si="29"/>
        <v>0.99902718694150239</v>
      </c>
      <c r="CO15" s="183">
        <v>694287</v>
      </c>
      <c r="CP15" s="178">
        <v>693630</v>
      </c>
      <c r="CQ15" s="113">
        <f t="shared" si="30"/>
        <v>0.99905370545610106</v>
      </c>
      <c r="CR15" s="183">
        <v>703059</v>
      </c>
      <c r="CS15" s="178">
        <v>702403</v>
      </c>
      <c r="CT15" s="114">
        <f t="shared" si="31"/>
        <v>0.99906693463848695</v>
      </c>
      <c r="CU15" s="183">
        <v>705500</v>
      </c>
      <c r="CV15" s="178">
        <v>704844</v>
      </c>
      <c r="CW15" s="114">
        <f t="shared" si="32"/>
        <v>0.99907016300496099</v>
      </c>
    </row>
    <row r="16" spans="1:101">
      <c r="A16" t="s">
        <v>219</v>
      </c>
      <c r="B16" s="22" t="s">
        <v>114</v>
      </c>
      <c r="C16" s="125">
        <v>5</v>
      </c>
      <c r="D16" s="126">
        <v>1</v>
      </c>
      <c r="E16" s="114">
        <f t="shared" si="0"/>
        <v>0.2</v>
      </c>
      <c r="F16" s="125">
        <v>5</v>
      </c>
      <c r="G16" s="126">
        <v>1</v>
      </c>
      <c r="H16" s="113">
        <f t="shared" si="1"/>
        <v>0.2</v>
      </c>
      <c r="I16" s="125">
        <v>5</v>
      </c>
      <c r="J16" s="126">
        <v>1</v>
      </c>
      <c r="K16" s="114">
        <f t="shared" si="2"/>
        <v>0.2</v>
      </c>
      <c r="L16" s="125">
        <v>5</v>
      </c>
      <c r="M16" s="126">
        <v>1</v>
      </c>
      <c r="N16" s="114">
        <f t="shared" si="3"/>
        <v>0.2</v>
      </c>
      <c r="O16" s="81">
        <v>5</v>
      </c>
      <c r="P16" s="85">
        <v>1</v>
      </c>
      <c r="Q16" s="114">
        <f t="shared" si="4"/>
        <v>0.2</v>
      </c>
      <c r="R16" s="125">
        <v>5</v>
      </c>
      <c r="S16" s="126">
        <v>1</v>
      </c>
      <c r="T16" s="114">
        <f t="shared" si="5"/>
        <v>0.2</v>
      </c>
      <c r="U16" s="126">
        <v>5</v>
      </c>
      <c r="V16" s="126">
        <v>1</v>
      </c>
      <c r="W16" s="114">
        <f t="shared" si="6"/>
        <v>0.2</v>
      </c>
      <c r="X16" s="125">
        <v>5</v>
      </c>
      <c r="Y16" s="126">
        <v>1</v>
      </c>
      <c r="Z16" s="114">
        <f t="shared" si="7"/>
        <v>0.2</v>
      </c>
      <c r="AA16" s="125">
        <v>5</v>
      </c>
      <c r="AB16" s="126">
        <v>1</v>
      </c>
      <c r="AC16" s="114">
        <f t="shared" si="8"/>
        <v>0.2</v>
      </c>
      <c r="AD16" s="183">
        <v>5</v>
      </c>
      <c r="AE16" s="178">
        <v>1</v>
      </c>
      <c r="AF16" s="114">
        <f t="shared" si="9"/>
        <v>0.2</v>
      </c>
      <c r="AG16" s="183">
        <v>5</v>
      </c>
      <c r="AH16" s="178">
        <v>1</v>
      </c>
      <c r="AI16" s="114">
        <f t="shared" si="10"/>
        <v>0.2</v>
      </c>
      <c r="AJ16" s="209">
        <v>5</v>
      </c>
      <c r="AK16" s="211">
        <v>1</v>
      </c>
      <c r="AL16" s="114">
        <f t="shared" si="11"/>
        <v>0.2</v>
      </c>
      <c r="AM16" s="183">
        <v>5</v>
      </c>
      <c r="AN16" s="178">
        <v>1</v>
      </c>
      <c r="AO16" s="114">
        <f t="shared" si="12"/>
        <v>0.2</v>
      </c>
      <c r="AP16" s="183">
        <v>5</v>
      </c>
      <c r="AQ16" s="178">
        <v>1</v>
      </c>
      <c r="AR16" s="114">
        <f t="shared" si="13"/>
        <v>0.2</v>
      </c>
      <c r="AS16" s="183">
        <v>5</v>
      </c>
      <c r="AT16" s="178">
        <v>1</v>
      </c>
      <c r="AU16" s="114">
        <f t="shared" si="14"/>
        <v>0.2</v>
      </c>
      <c r="AV16" s="183">
        <v>5</v>
      </c>
      <c r="AW16" s="178">
        <v>1</v>
      </c>
      <c r="AX16" s="114">
        <f t="shared" si="15"/>
        <v>0.2</v>
      </c>
      <c r="AY16" s="183">
        <v>5</v>
      </c>
      <c r="AZ16" s="178">
        <v>1</v>
      </c>
      <c r="BA16" s="113">
        <f t="shared" si="16"/>
        <v>0.2</v>
      </c>
      <c r="BB16" s="183">
        <v>5</v>
      </c>
      <c r="BC16" s="178">
        <v>1</v>
      </c>
      <c r="BD16" s="114">
        <f t="shared" si="17"/>
        <v>0.2</v>
      </c>
      <c r="BE16" s="183">
        <v>5</v>
      </c>
      <c r="BF16" s="178">
        <v>1</v>
      </c>
      <c r="BG16" s="114">
        <f t="shared" si="18"/>
        <v>0.2</v>
      </c>
      <c r="BH16" s="183">
        <v>5</v>
      </c>
      <c r="BI16" s="178">
        <v>1</v>
      </c>
      <c r="BJ16" s="113">
        <f t="shared" si="19"/>
        <v>0.2</v>
      </c>
      <c r="BK16" s="183">
        <v>5</v>
      </c>
      <c r="BL16" s="178">
        <v>1</v>
      </c>
      <c r="BM16" s="113">
        <f t="shared" si="20"/>
        <v>0.2</v>
      </c>
      <c r="BN16" s="183">
        <v>5</v>
      </c>
      <c r="BO16" s="178">
        <v>1</v>
      </c>
      <c r="BP16" s="114">
        <f t="shared" si="21"/>
        <v>0.2</v>
      </c>
      <c r="BQ16" s="183">
        <v>5</v>
      </c>
      <c r="BR16" s="178">
        <v>1</v>
      </c>
      <c r="BS16" s="113">
        <f t="shared" si="22"/>
        <v>0.2</v>
      </c>
      <c r="BT16" s="183">
        <v>5</v>
      </c>
      <c r="BU16" s="178">
        <v>1</v>
      </c>
      <c r="BV16" s="114">
        <f t="shared" si="23"/>
        <v>0.2</v>
      </c>
      <c r="BW16" s="183">
        <v>5</v>
      </c>
      <c r="BX16" s="178">
        <v>1</v>
      </c>
      <c r="BY16" s="114">
        <f t="shared" si="24"/>
        <v>0.2</v>
      </c>
      <c r="BZ16" s="183">
        <v>5</v>
      </c>
      <c r="CA16" s="178">
        <v>1</v>
      </c>
      <c r="CB16" s="114">
        <f t="shared" si="25"/>
        <v>0.2</v>
      </c>
      <c r="CC16" s="183">
        <v>5</v>
      </c>
      <c r="CD16" s="178">
        <v>1</v>
      </c>
      <c r="CE16" s="114">
        <f t="shared" si="26"/>
        <v>0.2</v>
      </c>
      <c r="CF16" s="183">
        <v>5</v>
      </c>
      <c r="CG16" s="178">
        <v>1</v>
      </c>
      <c r="CH16" s="113">
        <f t="shared" si="27"/>
        <v>0.2</v>
      </c>
      <c r="CI16" s="183">
        <v>5</v>
      </c>
      <c r="CJ16" s="178">
        <v>1</v>
      </c>
      <c r="CK16" s="114">
        <f t="shared" si="28"/>
        <v>0.2</v>
      </c>
      <c r="CL16" s="183">
        <v>5</v>
      </c>
      <c r="CM16" s="178">
        <v>1</v>
      </c>
      <c r="CN16" s="113">
        <f t="shared" si="29"/>
        <v>0.2</v>
      </c>
      <c r="CO16" s="183">
        <v>5</v>
      </c>
      <c r="CP16" s="178">
        <v>1</v>
      </c>
      <c r="CQ16" s="113">
        <f t="shared" si="30"/>
        <v>0.2</v>
      </c>
      <c r="CR16" s="183">
        <v>5</v>
      </c>
      <c r="CS16" s="178">
        <v>1</v>
      </c>
      <c r="CT16" s="114">
        <f t="shared" si="31"/>
        <v>0.2</v>
      </c>
      <c r="CU16" s="183">
        <v>5</v>
      </c>
      <c r="CV16" s="178">
        <v>1</v>
      </c>
      <c r="CW16" s="114">
        <f t="shared" si="32"/>
        <v>0.2</v>
      </c>
    </row>
    <row r="17" spans="1:101">
      <c r="A17" t="s">
        <v>220</v>
      </c>
      <c r="B17" s="22" t="s">
        <v>6</v>
      </c>
      <c r="C17" s="125">
        <v>1927</v>
      </c>
      <c r="D17" s="126">
        <v>1770</v>
      </c>
      <c r="E17" s="114">
        <f t="shared" si="0"/>
        <v>0.91852620653866113</v>
      </c>
      <c r="F17" s="125">
        <v>1958</v>
      </c>
      <c r="G17" s="126">
        <v>1770</v>
      </c>
      <c r="H17" s="113">
        <f t="shared" si="1"/>
        <v>0.90398365679264558</v>
      </c>
      <c r="I17" s="125">
        <v>1999</v>
      </c>
      <c r="J17" s="126">
        <v>1916</v>
      </c>
      <c r="K17" s="114">
        <f t="shared" si="2"/>
        <v>0.95847923961980985</v>
      </c>
      <c r="L17" s="125">
        <v>1999</v>
      </c>
      <c r="M17" s="126">
        <v>1916</v>
      </c>
      <c r="N17" s="114">
        <f t="shared" si="3"/>
        <v>0.95847923961980985</v>
      </c>
      <c r="O17" s="125">
        <v>2015</v>
      </c>
      <c r="P17" s="126">
        <v>1936</v>
      </c>
      <c r="Q17" s="114">
        <f t="shared" si="4"/>
        <v>0.96079404466501239</v>
      </c>
      <c r="R17" s="125">
        <v>2021</v>
      </c>
      <c r="S17" s="126">
        <v>1936</v>
      </c>
      <c r="T17" s="114">
        <f t="shared" si="5"/>
        <v>0.9579416130628402</v>
      </c>
      <c r="U17" s="126">
        <v>2040</v>
      </c>
      <c r="V17" s="126">
        <v>1936</v>
      </c>
      <c r="W17" s="114">
        <f t="shared" si="6"/>
        <v>0.94901960784313721</v>
      </c>
      <c r="X17" s="125">
        <v>2039</v>
      </c>
      <c r="Y17" s="126">
        <v>1978</v>
      </c>
      <c r="Z17" s="114">
        <f t="shared" si="7"/>
        <v>0.97008337420304069</v>
      </c>
      <c r="AA17" s="125">
        <v>2051</v>
      </c>
      <c r="AB17" s="126">
        <v>1978</v>
      </c>
      <c r="AC17" s="114">
        <f t="shared" si="8"/>
        <v>0.96440760604583131</v>
      </c>
      <c r="AD17" s="183">
        <v>2099</v>
      </c>
      <c r="AE17" s="178">
        <v>2009</v>
      </c>
      <c r="AF17" s="114">
        <f t="shared" si="9"/>
        <v>0.95712243925678897</v>
      </c>
      <c r="AG17" s="183">
        <v>2081</v>
      </c>
      <c r="AH17" s="178">
        <v>2015</v>
      </c>
      <c r="AI17" s="114">
        <f t="shared" si="10"/>
        <v>0.96828447861604994</v>
      </c>
      <c r="AJ17" s="209">
        <v>2102</v>
      </c>
      <c r="AK17" s="211">
        <v>2036</v>
      </c>
      <c r="AL17" s="114">
        <f t="shared" si="11"/>
        <v>0.96860133206470034</v>
      </c>
      <c r="AM17" s="183">
        <v>2106</v>
      </c>
      <c r="AN17" s="178">
        <v>2040</v>
      </c>
      <c r="AO17" s="114">
        <f t="shared" si="12"/>
        <v>0.96866096866096862</v>
      </c>
      <c r="AP17" s="183">
        <v>2128</v>
      </c>
      <c r="AQ17" s="178">
        <v>2062</v>
      </c>
      <c r="AR17" s="114">
        <f t="shared" si="13"/>
        <v>0.96898496240601506</v>
      </c>
      <c r="AS17" s="183">
        <v>2155</v>
      </c>
      <c r="AT17" s="178">
        <v>2089</v>
      </c>
      <c r="AU17" s="114">
        <f t="shared" si="14"/>
        <v>0.96937354988399071</v>
      </c>
      <c r="AV17" s="183">
        <v>2169</v>
      </c>
      <c r="AW17" s="178">
        <v>2102</v>
      </c>
      <c r="AX17" s="114">
        <f t="shared" si="15"/>
        <v>0.96911018902720147</v>
      </c>
      <c r="AY17" s="183">
        <v>2169</v>
      </c>
      <c r="AZ17" s="178">
        <v>2136</v>
      </c>
      <c r="BA17" s="113">
        <f t="shared" si="16"/>
        <v>0.98478561549100974</v>
      </c>
      <c r="BB17" s="183">
        <v>2220</v>
      </c>
      <c r="BC17" s="178">
        <v>2154</v>
      </c>
      <c r="BD17" s="114">
        <f t="shared" si="17"/>
        <v>0.97027027027027024</v>
      </c>
      <c r="BE17" s="183">
        <v>2244</v>
      </c>
      <c r="BF17" s="178">
        <v>2178</v>
      </c>
      <c r="BG17" s="114">
        <f t="shared" si="18"/>
        <v>0.97058823529411764</v>
      </c>
      <c r="BH17" s="183">
        <v>2236</v>
      </c>
      <c r="BI17" s="178">
        <v>2170</v>
      </c>
      <c r="BJ17" s="113">
        <f t="shared" si="19"/>
        <v>0.97048300536672627</v>
      </c>
      <c r="BK17" s="183">
        <v>2262</v>
      </c>
      <c r="BL17" s="178">
        <v>2196</v>
      </c>
      <c r="BM17" s="113">
        <f t="shared" si="20"/>
        <v>0.97082228116710878</v>
      </c>
      <c r="BN17" s="183">
        <v>2287</v>
      </c>
      <c r="BO17" s="178">
        <v>2221</v>
      </c>
      <c r="BP17" s="114">
        <f t="shared" si="21"/>
        <v>0.97114123305640576</v>
      </c>
      <c r="BQ17" s="183">
        <v>2315</v>
      </c>
      <c r="BR17" s="178">
        <v>2249</v>
      </c>
      <c r="BS17" s="113">
        <f t="shared" si="22"/>
        <v>0.97149028077753785</v>
      </c>
      <c r="BT17" s="183">
        <v>2321</v>
      </c>
      <c r="BU17" s="178">
        <v>2255</v>
      </c>
      <c r="BV17" s="114">
        <f t="shared" si="23"/>
        <v>0.97156398104265407</v>
      </c>
      <c r="BW17" s="183">
        <v>2387</v>
      </c>
      <c r="BX17" s="178">
        <v>2321</v>
      </c>
      <c r="BY17" s="114">
        <f t="shared" si="24"/>
        <v>0.97235023041474655</v>
      </c>
      <c r="BZ17" s="183">
        <v>2355</v>
      </c>
      <c r="CA17" s="178">
        <v>2289</v>
      </c>
      <c r="CB17" s="114">
        <f t="shared" si="25"/>
        <v>0.97197452229299364</v>
      </c>
      <c r="CC17" s="183">
        <v>2355</v>
      </c>
      <c r="CD17" s="178">
        <v>2289</v>
      </c>
      <c r="CE17" s="114">
        <f t="shared" si="26"/>
        <v>0.97197452229299364</v>
      </c>
      <c r="CF17" s="183">
        <v>2372</v>
      </c>
      <c r="CG17" s="178">
        <v>2306</v>
      </c>
      <c r="CH17" s="113">
        <f t="shared" si="27"/>
        <v>0.97217537942664423</v>
      </c>
      <c r="CI17" s="183">
        <v>2377</v>
      </c>
      <c r="CJ17" s="178">
        <v>2311</v>
      </c>
      <c r="CK17" s="114">
        <f t="shared" si="28"/>
        <v>0.97223390828775769</v>
      </c>
      <c r="CL17" s="183">
        <v>2377</v>
      </c>
      <c r="CM17" s="178">
        <v>2311</v>
      </c>
      <c r="CN17" s="113">
        <f t="shared" si="29"/>
        <v>0.97223390828775769</v>
      </c>
      <c r="CO17" s="183">
        <v>2377</v>
      </c>
      <c r="CP17" s="178">
        <v>2311</v>
      </c>
      <c r="CQ17" s="113">
        <f t="shared" si="30"/>
        <v>0.97223390828775769</v>
      </c>
      <c r="CR17" s="183">
        <v>2459</v>
      </c>
      <c r="CS17" s="178">
        <v>2393</v>
      </c>
      <c r="CT17" s="114">
        <f t="shared" si="31"/>
        <v>0.97315982106547372</v>
      </c>
      <c r="CU17" s="183">
        <v>2486</v>
      </c>
      <c r="CV17" s="178">
        <v>2420</v>
      </c>
      <c r="CW17" s="114">
        <f t="shared" si="32"/>
        <v>0.97345132743362828</v>
      </c>
    </row>
    <row r="18" spans="1:101">
      <c r="A18" t="s">
        <v>221</v>
      </c>
      <c r="B18" s="22" t="s">
        <v>115</v>
      </c>
      <c r="C18" s="125">
        <v>755</v>
      </c>
      <c r="D18" s="126">
        <v>755</v>
      </c>
      <c r="E18" s="114">
        <f t="shared" si="0"/>
        <v>1</v>
      </c>
      <c r="F18" s="125">
        <v>757</v>
      </c>
      <c r="G18" s="126">
        <v>757</v>
      </c>
      <c r="H18" s="113">
        <f t="shared" si="1"/>
        <v>1</v>
      </c>
      <c r="I18" s="125">
        <v>758</v>
      </c>
      <c r="J18" s="126">
        <v>758</v>
      </c>
      <c r="K18" s="114">
        <f t="shared" si="2"/>
        <v>1</v>
      </c>
      <c r="L18" s="125">
        <v>760</v>
      </c>
      <c r="M18" s="126">
        <v>760</v>
      </c>
      <c r="N18" s="114">
        <f t="shared" si="3"/>
        <v>1</v>
      </c>
      <c r="O18" s="81">
        <v>761</v>
      </c>
      <c r="P18" s="85">
        <v>761</v>
      </c>
      <c r="Q18" s="114">
        <f t="shared" si="4"/>
        <v>1</v>
      </c>
      <c r="R18" s="125">
        <v>765</v>
      </c>
      <c r="S18" s="126">
        <v>765</v>
      </c>
      <c r="T18" s="114">
        <f t="shared" si="5"/>
        <v>1</v>
      </c>
      <c r="U18" s="126">
        <v>764</v>
      </c>
      <c r="V18" s="126">
        <v>764</v>
      </c>
      <c r="W18" s="114">
        <f t="shared" si="6"/>
        <v>1</v>
      </c>
      <c r="X18" s="125">
        <v>769</v>
      </c>
      <c r="Y18" s="126">
        <v>769</v>
      </c>
      <c r="Z18" s="114">
        <f t="shared" si="7"/>
        <v>1</v>
      </c>
      <c r="AA18" s="125">
        <v>767</v>
      </c>
      <c r="AB18" s="126">
        <v>767</v>
      </c>
      <c r="AC18" s="114">
        <f t="shared" si="8"/>
        <v>1</v>
      </c>
      <c r="AD18" s="182">
        <v>762</v>
      </c>
      <c r="AE18" s="177">
        <v>762</v>
      </c>
      <c r="AF18" s="114">
        <f t="shared" si="9"/>
        <v>1</v>
      </c>
      <c r="AG18" s="183">
        <v>763</v>
      </c>
      <c r="AH18" s="178">
        <v>763</v>
      </c>
      <c r="AI18" s="114">
        <f t="shared" si="10"/>
        <v>1</v>
      </c>
      <c r="AJ18" s="209">
        <v>766</v>
      </c>
      <c r="AK18" s="211">
        <v>766</v>
      </c>
      <c r="AL18" s="114">
        <f t="shared" si="11"/>
        <v>1</v>
      </c>
      <c r="AM18" s="183">
        <v>770</v>
      </c>
      <c r="AN18" s="178">
        <v>770</v>
      </c>
      <c r="AO18" s="114">
        <f t="shared" si="12"/>
        <v>1</v>
      </c>
      <c r="AP18" s="183">
        <v>769</v>
      </c>
      <c r="AQ18" s="178">
        <v>769</v>
      </c>
      <c r="AR18" s="114">
        <f t="shared" si="13"/>
        <v>1</v>
      </c>
      <c r="AS18" s="183">
        <v>772</v>
      </c>
      <c r="AT18" s="178">
        <v>772</v>
      </c>
      <c r="AU18" s="114">
        <f t="shared" si="14"/>
        <v>1</v>
      </c>
      <c r="AV18" s="183">
        <v>771</v>
      </c>
      <c r="AW18" s="178">
        <v>771</v>
      </c>
      <c r="AX18" s="114">
        <f t="shared" si="15"/>
        <v>1</v>
      </c>
      <c r="AY18" s="183">
        <v>771</v>
      </c>
      <c r="AZ18" s="178">
        <v>775</v>
      </c>
      <c r="BA18" s="113">
        <f t="shared" si="16"/>
        <v>1.0051880674448768</v>
      </c>
      <c r="BB18" s="183">
        <v>780</v>
      </c>
      <c r="BC18" s="178">
        <v>780</v>
      </c>
      <c r="BD18" s="114">
        <f t="shared" si="17"/>
        <v>1</v>
      </c>
      <c r="BE18" s="183">
        <v>780</v>
      </c>
      <c r="BF18" s="178">
        <v>780</v>
      </c>
      <c r="BG18" s="114">
        <f t="shared" si="18"/>
        <v>1</v>
      </c>
      <c r="BH18" s="183">
        <v>784</v>
      </c>
      <c r="BI18" s="178">
        <v>784</v>
      </c>
      <c r="BJ18" s="113">
        <f t="shared" si="19"/>
        <v>1</v>
      </c>
      <c r="BK18" s="183">
        <v>794</v>
      </c>
      <c r="BL18" s="178">
        <v>794</v>
      </c>
      <c r="BM18" s="113">
        <f t="shared" si="20"/>
        <v>1</v>
      </c>
      <c r="BN18" s="183">
        <v>789</v>
      </c>
      <c r="BO18" s="178">
        <v>789</v>
      </c>
      <c r="BP18" s="114">
        <f t="shared" si="21"/>
        <v>1</v>
      </c>
      <c r="BQ18" s="183">
        <v>788</v>
      </c>
      <c r="BR18" s="178">
        <v>788</v>
      </c>
      <c r="BS18" s="113">
        <f t="shared" si="22"/>
        <v>1</v>
      </c>
      <c r="BT18" s="183">
        <v>791</v>
      </c>
      <c r="BU18" s="178">
        <v>791</v>
      </c>
      <c r="BV18" s="114">
        <f t="shared" si="23"/>
        <v>1</v>
      </c>
      <c r="BW18" s="183">
        <v>783</v>
      </c>
      <c r="BX18" s="178">
        <v>783</v>
      </c>
      <c r="BY18" s="114">
        <f t="shared" si="24"/>
        <v>1</v>
      </c>
      <c r="BZ18" s="183">
        <v>776</v>
      </c>
      <c r="CA18" s="178">
        <v>776</v>
      </c>
      <c r="CB18" s="114">
        <f t="shared" si="25"/>
        <v>1</v>
      </c>
      <c r="CC18" s="183">
        <v>773</v>
      </c>
      <c r="CD18" s="178">
        <v>773</v>
      </c>
      <c r="CE18" s="114">
        <f t="shared" si="26"/>
        <v>1</v>
      </c>
      <c r="CF18" s="183">
        <v>768</v>
      </c>
      <c r="CG18" s="178">
        <v>768</v>
      </c>
      <c r="CH18" s="113">
        <f t="shared" si="27"/>
        <v>1</v>
      </c>
      <c r="CI18" s="183">
        <v>766</v>
      </c>
      <c r="CJ18" s="178">
        <v>766</v>
      </c>
      <c r="CK18" s="114">
        <f t="shared" si="28"/>
        <v>1</v>
      </c>
      <c r="CL18" s="183">
        <v>771</v>
      </c>
      <c r="CM18" s="178">
        <v>771</v>
      </c>
      <c r="CN18" s="113">
        <f t="shared" si="29"/>
        <v>1</v>
      </c>
      <c r="CO18" s="183">
        <v>771</v>
      </c>
      <c r="CP18" s="178">
        <v>771</v>
      </c>
      <c r="CQ18" s="113">
        <f t="shared" si="30"/>
        <v>1</v>
      </c>
      <c r="CR18" s="183">
        <v>769</v>
      </c>
      <c r="CS18" s="178">
        <v>769</v>
      </c>
      <c r="CT18" s="114">
        <f t="shared" si="31"/>
        <v>1</v>
      </c>
      <c r="CU18" s="183">
        <v>764</v>
      </c>
      <c r="CV18" s="178">
        <v>764</v>
      </c>
      <c r="CW18" s="114">
        <f t="shared" si="32"/>
        <v>1</v>
      </c>
    </row>
    <row r="19" spans="1:101">
      <c r="A19" t="s">
        <v>222</v>
      </c>
      <c r="B19" s="22" t="s">
        <v>9</v>
      </c>
      <c r="C19" s="125">
        <v>89</v>
      </c>
      <c r="D19" s="126">
        <v>89</v>
      </c>
      <c r="E19" s="114">
        <f t="shared" si="0"/>
        <v>1</v>
      </c>
      <c r="F19" s="125">
        <v>89</v>
      </c>
      <c r="G19" s="126">
        <v>89</v>
      </c>
      <c r="H19" s="113">
        <f t="shared" si="1"/>
        <v>1</v>
      </c>
      <c r="I19" s="125">
        <v>93</v>
      </c>
      <c r="J19" s="126">
        <v>93</v>
      </c>
      <c r="K19" s="114">
        <f t="shared" si="2"/>
        <v>1</v>
      </c>
      <c r="L19" s="125">
        <v>93</v>
      </c>
      <c r="M19" s="126">
        <v>93</v>
      </c>
      <c r="N19" s="114">
        <f t="shared" si="3"/>
        <v>1</v>
      </c>
      <c r="O19" s="81">
        <v>93</v>
      </c>
      <c r="P19" s="85">
        <v>93</v>
      </c>
      <c r="Q19" s="114">
        <f t="shared" si="4"/>
        <v>1</v>
      </c>
      <c r="R19" s="125">
        <v>94</v>
      </c>
      <c r="S19" s="126">
        <v>94</v>
      </c>
      <c r="T19" s="114">
        <f t="shared" si="5"/>
        <v>1</v>
      </c>
      <c r="U19" s="126">
        <v>94</v>
      </c>
      <c r="V19" s="126">
        <v>94</v>
      </c>
      <c r="W19" s="114">
        <f t="shared" si="6"/>
        <v>1</v>
      </c>
      <c r="X19" s="125">
        <v>94</v>
      </c>
      <c r="Y19" s="126">
        <v>94</v>
      </c>
      <c r="Z19" s="114">
        <f t="shared" si="7"/>
        <v>1</v>
      </c>
      <c r="AA19" s="125">
        <v>94</v>
      </c>
      <c r="AB19" s="126">
        <v>94</v>
      </c>
      <c r="AC19" s="114">
        <f t="shared" si="8"/>
        <v>1</v>
      </c>
      <c r="AD19" s="182">
        <v>94</v>
      </c>
      <c r="AE19" s="177">
        <v>94</v>
      </c>
      <c r="AF19" s="114">
        <f t="shared" si="9"/>
        <v>1</v>
      </c>
      <c r="AG19" s="183">
        <v>103</v>
      </c>
      <c r="AH19" s="178">
        <v>103</v>
      </c>
      <c r="AI19" s="114">
        <f t="shared" si="10"/>
        <v>1</v>
      </c>
      <c r="AJ19" s="209">
        <v>103</v>
      </c>
      <c r="AK19" s="211">
        <v>103</v>
      </c>
      <c r="AL19" s="114">
        <f t="shared" si="11"/>
        <v>1</v>
      </c>
      <c r="AM19" s="183">
        <v>103</v>
      </c>
      <c r="AN19" s="178">
        <v>103</v>
      </c>
      <c r="AO19" s="114">
        <f t="shared" si="12"/>
        <v>1</v>
      </c>
      <c r="AP19" s="183">
        <v>103</v>
      </c>
      <c r="AQ19" s="178">
        <v>103</v>
      </c>
      <c r="AR19" s="114">
        <f t="shared" si="13"/>
        <v>1</v>
      </c>
      <c r="AS19" s="183">
        <v>103</v>
      </c>
      <c r="AT19" s="178">
        <v>103</v>
      </c>
      <c r="AU19" s="114">
        <f t="shared" si="14"/>
        <v>1</v>
      </c>
      <c r="AV19" s="183">
        <v>104</v>
      </c>
      <c r="AW19" s="178">
        <v>104</v>
      </c>
      <c r="AX19" s="114">
        <f t="shared" si="15"/>
        <v>1</v>
      </c>
      <c r="AY19" s="183">
        <v>104</v>
      </c>
      <c r="AZ19" s="178">
        <v>104</v>
      </c>
      <c r="BA19" s="113">
        <f t="shared" si="16"/>
        <v>1</v>
      </c>
      <c r="BB19" s="183">
        <v>104</v>
      </c>
      <c r="BC19" s="178">
        <v>104</v>
      </c>
      <c r="BD19" s="114">
        <f t="shared" si="17"/>
        <v>1</v>
      </c>
      <c r="BE19" s="183">
        <v>108</v>
      </c>
      <c r="BF19" s="178">
        <v>108</v>
      </c>
      <c r="BG19" s="114">
        <f t="shared" si="18"/>
        <v>1</v>
      </c>
      <c r="BH19" s="183">
        <v>106</v>
      </c>
      <c r="BI19" s="178">
        <v>106</v>
      </c>
      <c r="BJ19" s="113">
        <f t="shared" si="19"/>
        <v>1</v>
      </c>
      <c r="BK19" s="183">
        <v>106</v>
      </c>
      <c r="BL19" s="178">
        <v>106</v>
      </c>
      <c r="BM19" s="113">
        <f t="shared" si="20"/>
        <v>1</v>
      </c>
      <c r="BN19" s="183">
        <v>106</v>
      </c>
      <c r="BO19" s="178">
        <v>106</v>
      </c>
      <c r="BP19" s="114">
        <f t="shared" si="21"/>
        <v>1</v>
      </c>
      <c r="BQ19" s="183">
        <v>106</v>
      </c>
      <c r="BR19" s="178">
        <v>106</v>
      </c>
      <c r="BS19" s="113">
        <f t="shared" si="22"/>
        <v>1</v>
      </c>
      <c r="BT19" s="183">
        <v>106</v>
      </c>
      <c r="BU19" s="178">
        <v>106</v>
      </c>
      <c r="BV19" s="114">
        <f t="shared" si="23"/>
        <v>1</v>
      </c>
      <c r="BW19" s="183">
        <v>106</v>
      </c>
      <c r="BX19" s="178">
        <v>106</v>
      </c>
      <c r="BY19" s="114">
        <f t="shared" si="24"/>
        <v>1</v>
      </c>
      <c r="BZ19" s="183">
        <v>106</v>
      </c>
      <c r="CA19" s="178">
        <v>106</v>
      </c>
      <c r="CB19" s="114">
        <f t="shared" si="25"/>
        <v>1</v>
      </c>
      <c r="CC19" s="183">
        <v>106</v>
      </c>
      <c r="CD19" s="178">
        <v>106</v>
      </c>
      <c r="CE19" s="114">
        <f t="shared" si="26"/>
        <v>1</v>
      </c>
      <c r="CF19" s="183">
        <v>106</v>
      </c>
      <c r="CG19" s="178">
        <v>106</v>
      </c>
      <c r="CH19" s="113">
        <f t="shared" si="27"/>
        <v>1</v>
      </c>
      <c r="CI19" s="183">
        <v>107</v>
      </c>
      <c r="CJ19" s="178">
        <v>107</v>
      </c>
      <c r="CK19" s="114">
        <f t="shared" si="28"/>
        <v>1</v>
      </c>
      <c r="CL19" s="183">
        <v>107</v>
      </c>
      <c r="CM19" s="178">
        <v>107</v>
      </c>
      <c r="CN19" s="113">
        <f t="shared" si="29"/>
        <v>1</v>
      </c>
      <c r="CO19" s="183">
        <v>107</v>
      </c>
      <c r="CP19" s="178">
        <v>107</v>
      </c>
      <c r="CQ19" s="113">
        <f t="shared" si="30"/>
        <v>1</v>
      </c>
      <c r="CR19" s="183">
        <v>104</v>
      </c>
      <c r="CS19" s="178">
        <v>104</v>
      </c>
      <c r="CT19" s="114">
        <f t="shared" si="31"/>
        <v>1</v>
      </c>
      <c r="CU19" s="183">
        <v>104</v>
      </c>
      <c r="CV19" s="178">
        <v>104</v>
      </c>
      <c r="CW19" s="114">
        <f t="shared" si="32"/>
        <v>1</v>
      </c>
    </row>
    <row r="20" spans="1:101">
      <c r="A20" t="s">
        <v>223</v>
      </c>
      <c r="B20" s="22" t="s">
        <v>8</v>
      </c>
      <c r="C20" s="125">
        <v>806</v>
      </c>
      <c r="D20" s="126">
        <v>733</v>
      </c>
      <c r="E20" s="114">
        <f t="shared" si="0"/>
        <v>0.90942928039702231</v>
      </c>
      <c r="F20" s="125">
        <v>806</v>
      </c>
      <c r="G20" s="126">
        <v>733</v>
      </c>
      <c r="H20" s="113">
        <f t="shared" si="1"/>
        <v>0.90942928039702231</v>
      </c>
      <c r="I20" s="125">
        <v>821</v>
      </c>
      <c r="J20" s="126">
        <v>748</v>
      </c>
      <c r="K20" s="114">
        <f t="shared" si="2"/>
        <v>0.91108404384896469</v>
      </c>
      <c r="L20" s="125">
        <v>821</v>
      </c>
      <c r="M20" s="126">
        <v>748</v>
      </c>
      <c r="N20" s="114">
        <f t="shared" si="3"/>
        <v>0.91108404384896469</v>
      </c>
      <c r="O20" s="81">
        <v>821</v>
      </c>
      <c r="P20" s="85">
        <v>748</v>
      </c>
      <c r="Q20" s="114">
        <f t="shared" si="4"/>
        <v>0.91108404384896469</v>
      </c>
      <c r="R20" s="125">
        <v>821</v>
      </c>
      <c r="S20" s="126">
        <v>748</v>
      </c>
      <c r="T20" s="114">
        <f t="shared" si="5"/>
        <v>0.91108404384896469</v>
      </c>
      <c r="U20" s="126">
        <v>836</v>
      </c>
      <c r="V20" s="126">
        <v>763</v>
      </c>
      <c r="W20" s="114">
        <f t="shared" si="6"/>
        <v>0.91267942583732053</v>
      </c>
      <c r="X20" s="125">
        <v>836</v>
      </c>
      <c r="Y20" s="126">
        <v>763</v>
      </c>
      <c r="Z20" s="114">
        <f t="shared" si="7"/>
        <v>0.91267942583732053</v>
      </c>
      <c r="AA20" s="125">
        <v>836</v>
      </c>
      <c r="AB20" s="126">
        <v>763</v>
      </c>
      <c r="AC20" s="114">
        <f t="shared" si="8"/>
        <v>0.91267942583732053</v>
      </c>
      <c r="AD20" s="182">
        <v>836</v>
      </c>
      <c r="AE20" s="177">
        <v>763</v>
      </c>
      <c r="AF20" s="114">
        <f t="shared" si="9"/>
        <v>0.91267942583732053</v>
      </c>
      <c r="AG20" s="183">
        <v>836</v>
      </c>
      <c r="AH20" s="178">
        <v>763</v>
      </c>
      <c r="AI20" s="114">
        <f t="shared" si="10"/>
        <v>0.91267942583732053</v>
      </c>
      <c r="AJ20" s="209">
        <v>836</v>
      </c>
      <c r="AK20" s="211">
        <v>763</v>
      </c>
      <c r="AL20" s="114">
        <f t="shared" si="11"/>
        <v>0.91267942583732053</v>
      </c>
      <c r="AM20" s="183">
        <v>836</v>
      </c>
      <c r="AN20" s="178">
        <v>763</v>
      </c>
      <c r="AO20" s="114">
        <f t="shared" si="12"/>
        <v>0.91267942583732053</v>
      </c>
      <c r="AP20" s="183">
        <v>864</v>
      </c>
      <c r="AQ20" s="178">
        <v>796</v>
      </c>
      <c r="AR20" s="114">
        <f t="shared" si="13"/>
        <v>0.92129629629629628</v>
      </c>
      <c r="AS20" s="183">
        <v>872</v>
      </c>
      <c r="AT20" s="178">
        <v>804</v>
      </c>
      <c r="AU20" s="114">
        <f t="shared" si="14"/>
        <v>0.92201834862385323</v>
      </c>
      <c r="AV20" s="183">
        <v>872</v>
      </c>
      <c r="AW20" s="178">
        <v>804</v>
      </c>
      <c r="AX20" s="114">
        <f t="shared" si="15"/>
        <v>0.92201834862385323</v>
      </c>
      <c r="AY20" s="183">
        <v>872</v>
      </c>
      <c r="AZ20" s="178">
        <v>804</v>
      </c>
      <c r="BA20" s="113">
        <f t="shared" si="16"/>
        <v>0.92201834862385323</v>
      </c>
      <c r="BB20" s="183">
        <v>886</v>
      </c>
      <c r="BC20" s="178">
        <v>818</v>
      </c>
      <c r="BD20" s="114">
        <f t="shared" si="17"/>
        <v>0.92325056433408581</v>
      </c>
      <c r="BE20" s="183">
        <v>887</v>
      </c>
      <c r="BF20" s="178">
        <v>819</v>
      </c>
      <c r="BG20" s="114">
        <f t="shared" si="18"/>
        <v>0.92333709131905295</v>
      </c>
      <c r="BH20" s="183">
        <v>887</v>
      </c>
      <c r="BI20" s="178">
        <v>819</v>
      </c>
      <c r="BJ20" s="113">
        <f t="shared" si="19"/>
        <v>0.92333709131905295</v>
      </c>
      <c r="BK20" s="183">
        <v>896</v>
      </c>
      <c r="BL20" s="178">
        <v>896</v>
      </c>
      <c r="BM20" s="113">
        <f t="shared" si="20"/>
        <v>1</v>
      </c>
      <c r="BN20" s="183">
        <v>896</v>
      </c>
      <c r="BO20" s="178">
        <v>896</v>
      </c>
      <c r="BP20" s="114">
        <f t="shared" si="21"/>
        <v>1</v>
      </c>
      <c r="BQ20" s="183">
        <v>898</v>
      </c>
      <c r="BR20" s="178">
        <v>898</v>
      </c>
      <c r="BS20" s="113">
        <f t="shared" si="22"/>
        <v>1</v>
      </c>
      <c r="BT20" s="183">
        <v>899</v>
      </c>
      <c r="BU20" s="178">
        <v>899</v>
      </c>
      <c r="BV20" s="114">
        <f t="shared" si="23"/>
        <v>1</v>
      </c>
      <c r="BW20" s="183">
        <v>905</v>
      </c>
      <c r="BX20" s="178">
        <v>905</v>
      </c>
      <c r="BY20" s="114">
        <f t="shared" si="24"/>
        <v>1</v>
      </c>
      <c r="BZ20" s="183">
        <v>905</v>
      </c>
      <c r="CA20" s="178">
        <v>905</v>
      </c>
      <c r="CB20" s="114">
        <f t="shared" si="25"/>
        <v>1</v>
      </c>
      <c r="CC20" s="183">
        <v>905</v>
      </c>
      <c r="CD20" s="178">
        <v>905</v>
      </c>
      <c r="CE20" s="114">
        <f t="shared" si="26"/>
        <v>1</v>
      </c>
      <c r="CF20" s="183">
        <v>905</v>
      </c>
      <c r="CG20" s="178">
        <v>905</v>
      </c>
      <c r="CH20" s="113">
        <f t="shared" si="27"/>
        <v>1</v>
      </c>
      <c r="CI20" s="183">
        <v>905</v>
      </c>
      <c r="CJ20" s="178">
        <v>905</v>
      </c>
      <c r="CK20" s="114">
        <f t="shared" si="28"/>
        <v>1</v>
      </c>
      <c r="CL20" s="183">
        <v>916</v>
      </c>
      <c r="CM20" s="178">
        <v>916</v>
      </c>
      <c r="CN20" s="113">
        <f t="shared" si="29"/>
        <v>1</v>
      </c>
      <c r="CO20" s="183">
        <v>916</v>
      </c>
      <c r="CP20" s="178">
        <v>916</v>
      </c>
      <c r="CQ20" s="113">
        <f t="shared" si="30"/>
        <v>1</v>
      </c>
      <c r="CR20" s="183">
        <v>527</v>
      </c>
      <c r="CS20" s="178">
        <v>527</v>
      </c>
      <c r="CT20" s="114">
        <f t="shared" si="31"/>
        <v>1</v>
      </c>
      <c r="CU20" s="183">
        <v>535</v>
      </c>
      <c r="CV20" s="178">
        <v>535</v>
      </c>
      <c r="CW20" s="114">
        <f t="shared" si="32"/>
        <v>1</v>
      </c>
    </row>
    <row r="21" spans="1:101">
      <c r="A21" t="s">
        <v>224</v>
      </c>
      <c r="B21" s="22" t="s">
        <v>11</v>
      </c>
      <c r="C21" s="125">
        <v>36872</v>
      </c>
      <c r="D21" s="126">
        <v>36767</v>
      </c>
      <c r="E21" s="114">
        <f t="shared" si="0"/>
        <v>0.99715231069646348</v>
      </c>
      <c r="F21" s="125">
        <v>38006</v>
      </c>
      <c r="G21" s="126">
        <v>37901</v>
      </c>
      <c r="H21" s="113">
        <f t="shared" si="1"/>
        <v>0.99723727832447506</v>
      </c>
      <c r="I21" s="125">
        <v>38016</v>
      </c>
      <c r="J21" s="126">
        <v>37911</v>
      </c>
      <c r="K21" s="114">
        <f t="shared" si="2"/>
        <v>0.99723800505050508</v>
      </c>
      <c r="L21" s="125">
        <v>37603</v>
      </c>
      <c r="M21" s="126">
        <v>37596</v>
      </c>
      <c r="N21" s="114">
        <f t="shared" si="3"/>
        <v>0.99981384464005529</v>
      </c>
      <c r="O21" s="125">
        <v>37614</v>
      </c>
      <c r="P21" s="126">
        <v>37607</v>
      </c>
      <c r="Q21" s="114">
        <f t="shared" si="4"/>
        <v>0.99981389908012974</v>
      </c>
      <c r="R21" s="125">
        <v>37437</v>
      </c>
      <c r="S21" s="126">
        <v>37430</v>
      </c>
      <c r="T21" s="114">
        <f t="shared" si="5"/>
        <v>0.99981301920559873</v>
      </c>
      <c r="U21" s="126">
        <v>37316</v>
      </c>
      <c r="V21" s="126">
        <v>37309</v>
      </c>
      <c r="W21" s="114">
        <f t="shared" si="6"/>
        <v>0.9998124129059921</v>
      </c>
      <c r="X21" s="125">
        <v>37539</v>
      </c>
      <c r="Y21" s="126">
        <v>37532</v>
      </c>
      <c r="Z21" s="114">
        <f t="shared" si="7"/>
        <v>0.99981352726497774</v>
      </c>
      <c r="AA21" s="125">
        <v>37525</v>
      </c>
      <c r="AB21" s="126">
        <v>37518</v>
      </c>
      <c r="AC21" s="114">
        <f t="shared" si="8"/>
        <v>0.99981345769487007</v>
      </c>
      <c r="AD21" s="182">
        <v>35949</v>
      </c>
      <c r="AE21" s="177">
        <v>35942</v>
      </c>
      <c r="AF21" s="114">
        <f t="shared" si="9"/>
        <v>0.99980527970179978</v>
      </c>
      <c r="AG21" s="183">
        <v>35716</v>
      </c>
      <c r="AH21" s="178">
        <v>35709</v>
      </c>
      <c r="AI21" s="114">
        <f t="shared" si="10"/>
        <v>0.99980400940754843</v>
      </c>
      <c r="AJ21" s="209">
        <v>35855</v>
      </c>
      <c r="AK21" s="211">
        <v>35848</v>
      </c>
      <c r="AL21" s="114">
        <f t="shared" si="11"/>
        <v>0.99980476920931527</v>
      </c>
      <c r="AM21" s="183">
        <v>35568</v>
      </c>
      <c r="AN21" s="178">
        <v>35561</v>
      </c>
      <c r="AO21" s="114">
        <f t="shared" si="12"/>
        <v>0.99980319388214123</v>
      </c>
      <c r="AP21" s="183">
        <v>35754</v>
      </c>
      <c r="AQ21" s="178">
        <v>35747</v>
      </c>
      <c r="AR21" s="114">
        <f t="shared" si="13"/>
        <v>0.99980421770990657</v>
      </c>
      <c r="AS21" s="183">
        <v>35872</v>
      </c>
      <c r="AT21" s="178">
        <v>35865</v>
      </c>
      <c r="AU21" s="114">
        <f t="shared" si="14"/>
        <v>0.99980486173059768</v>
      </c>
      <c r="AV21" s="183">
        <v>36505</v>
      </c>
      <c r="AW21" s="178">
        <v>36498</v>
      </c>
      <c r="AX21" s="114">
        <f t="shared" si="15"/>
        <v>0.99980824544582936</v>
      </c>
      <c r="AY21" s="183">
        <v>36505</v>
      </c>
      <c r="AZ21" s="178">
        <v>36317</v>
      </c>
      <c r="BA21" s="113">
        <f t="shared" si="16"/>
        <v>0.99485002054513083</v>
      </c>
      <c r="BB21" s="183">
        <v>36316</v>
      </c>
      <c r="BC21" s="178">
        <v>36309</v>
      </c>
      <c r="BD21" s="114">
        <f t="shared" si="17"/>
        <v>0.99980724749421745</v>
      </c>
      <c r="BE21" s="183">
        <v>36230</v>
      </c>
      <c r="BF21" s="178">
        <v>36223</v>
      </c>
      <c r="BG21" s="114">
        <f t="shared" si="18"/>
        <v>0.99980678995307759</v>
      </c>
      <c r="BH21" s="183">
        <v>36006</v>
      </c>
      <c r="BI21" s="178">
        <v>35999</v>
      </c>
      <c r="BJ21" s="113">
        <f t="shared" si="19"/>
        <v>0.99980558795756258</v>
      </c>
      <c r="BK21" s="183">
        <v>36008</v>
      </c>
      <c r="BL21" s="178">
        <v>36001</v>
      </c>
      <c r="BM21" s="113">
        <f t="shared" si="20"/>
        <v>0.99980559875583208</v>
      </c>
      <c r="BN21" s="183">
        <v>36599</v>
      </c>
      <c r="BO21" s="178">
        <v>36592</v>
      </c>
      <c r="BP21" s="114">
        <f t="shared" si="21"/>
        <v>0.99980873794365965</v>
      </c>
      <c r="BQ21" s="183">
        <v>36139</v>
      </c>
      <c r="BR21" s="178">
        <v>36132</v>
      </c>
      <c r="BS21" s="113">
        <f t="shared" si="22"/>
        <v>0.9998063034394975</v>
      </c>
      <c r="BT21" s="183">
        <v>36127</v>
      </c>
      <c r="BU21" s="178">
        <v>36120</v>
      </c>
      <c r="BV21" s="114">
        <f t="shared" si="23"/>
        <v>0.99980623910094946</v>
      </c>
      <c r="BW21" s="183">
        <v>35677</v>
      </c>
      <c r="BX21" s="178">
        <v>35670</v>
      </c>
      <c r="BY21" s="114">
        <f t="shared" si="24"/>
        <v>0.99980379516214923</v>
      </c>
      <c r="BZ21" s="183">
        <v>35742</v>
      </c>
      <c r="CA21" s="178">
        <v>35735</v>
      </c>
      <c r="CB21" s="114">
        <f t="shared" si="25"/>
        <v>0.99980415197806505</v>
      </c>
      <c r="CC21" s="183">
        <v>28695</v>
      </c>
      <c r="CD21" s="178">
        <v>28688</v>
      </c>
      <c r="CE21" s="114">
        <f t="shared" si="26"/>
        <v>0.9997560550618575</v>
      </c>
      <c r="CF21" s="183">
        <v>28739</v>
      </c>
      <c r="CG21" s="178">
        <v>28732</v>
      </c>
      <c r="CH21" s="113">
        <f t="shared" si="27"/>
        <v>0.99975642854657432</v>
      </c>
      <c r="CI21" s="183">
        <v>28019</v>
      </c>
      <c r="CJ21" s="178">
        <v>28012</v>
      </c>
      <c r="CK21" s="114">
        <f t="shared" si="28"/>
        <v>0.99975016952782036</v>
      </c>
      <c r="CL21" s="183">
        <v>28197</v>
      </c>
      <c r="CM21" s="178">
        <v>28190</v>
      </c>
      <c r="CN21" s="113">
        <f t="shared" si="29"/>
        <v>0.99975174663971345</v>
      </c>
      <c r="CO21" s="183">
        <v>28136</v>
      </c>
      <c r="CP21" s="178">
        <v>28129</v>
      </c>
      <c r="CQ21" s="113">
        <f t="shared" si="30"/>
        <v>0.99975120841626386</v>
      </c>
      <c r="CR21" s="183">
        <v>27919</v>
      </c>
      <c r="CS21" s="178">
        <v>27912</v>
      </c>
      <c r="CT21" s="114">
        <f t="shared" si="31"/>
        <v>0.99974927468748875</v>
      </c>
      <c r="CU21" s="183">
        <v>28043</v>
      </c>
      <c r="CV21" s="178">
        <v>28036</v>
      </c>
      <c r="CW21" s="114">
        <f t="shared" si="32"/>
        <v>0.99975038333987087</v>
      </c>
    </row>
    <row r="22" spans="1:101">
      <c r="A22" t="s">
        <v>225</v>
      </c>
      <c r="B22" s="22" t="s">
        <v>116</v>
      </c>
      <c r="C22" s="125">
        <v>84</v>
      </c>
      <c r="D22" s="126">
        <v>83</v>
      </c>
      <c r="E22" s="114">
        <f t="shared" si="0"/>
        <v>0.98809523809523814</v>
      </c>
      <c r="F22" s="125">
        <v>84</v>
      </c>
      <c r="G22" s="126">
        <v>83</v>
      </c>
      <c r="H22" s="113">
        <f t="shared" si="1"/>
        <v>0.98809523809523814</v>
      </c>
      <c r="I22" s="125">
        <v>77</v>
      </c>
      <c r="J22" s="126">
        <v>76</v>
      </c>
      <c r="K22" s="114">
        <f t="shared" si="2"/>
        <v>0.98701298701298701</v>
      </c>
      <c r="L22" s="125">
        <v>77</v>
      </c>
      <c r="M22" s="126">
        <v>76</v>
      </c>
      <c r="N22" s="114">
        <f t="shared" si="3"/>
        <v>0.98701298701298701</v>
      </c>
      <c r="O22" s="81">
        <v>83</v>
      </c>
      <c r="P22" s="85">
        <v>82</v>
      </c>
      <c r="Q22" s="114">
        <f t="shared" si="4"/>
        <v>0.98795180722891562</v>
      </c>
      <c r="R22" s="125">
        <v>83</v>
      </c>
      <c r="S22" s="126">
        <v>82</v>
      </c>
      <c r="T22" s="114">
        <f t="shared" si="5"/>
        <v>0.98795180722891562</v>
      </c>
      <c r="U22" s="126">
        <v>83</v>
      </c>
      <c r="V22" s="126">
        <v>82</v>
      </c>
      <c r="W22" s="114">
        <f t="shared" si="6"/>
        <v>0.98795180722891562</v>
      </c>
      <c r="X22" s="125">
        <v>96</v>
      </c>
      <c r="Y22" s="126">
        <v>95</v>
      </c>
      <c r="Z22" s="114">
        <f t="shared" si="7"/>
        <v>0.98958333333333337</v>
      </c>
      <c r="AA22" s="125">
        <v>96</v>
      </c>
      <c r="AB22" s="126">
        <v>95</v>
      </c>
      <c r="AC22" s="114">
        <f t="shared" si="8"/>
        <v>0.98958333333333337</v>
      </c>
      <c r="AD22" s="182">
        <v>96</v>
      </c>
      <c r="AE22" s="177">
        <v>95</v>
      </c>
      <c r="AF22" s="114">
        <f t="shared" si="9"/>
        <v>0.98958333333333337</v>
      </c>
      <c r="AG22" s="183">
        <v>100</v>
      </c>
      <c r="AH22" s="178">
        <v>99</v>
      </c>
      <c r="AI22" s="114">
        <f t="shared" si="10"/>
        <v>0.99</v>
      </c>
      <c r="AJ22" s="209">
        <v>100</v>
      </c>
      <c r="AK22" s="211">
        <v>99</v>
      </c>
      <c r="AL22" s="114">
        <f t="shared" si="11"/>
        <v>0.99</v>
      </c>
      <c r="AM22" s="183">
        <v>100</v>
      </c>
      <c r="AN22" s="178">
        <v>99</v>
      </c>
      <c r="AO22" s="114">
        <f t="shared" si="12"/>
        <v>0.99</v>
      </c>
      <c r="AP22" s="183">
        <v>111</v>
      </c>
      <c r="AQ22" s="178">
        <v>110</v>
      </c>
      <c r="AR22" s="114">
        <f t="shared" si="13"/>
        <v>0.99099099099099097</v>
      </c>
      <c r="AS22" s="183">
        <v>111</v>
      </c>
      <c r="AT22" s="178">
        <v>110</v>
      </c>
      <c r="AU22" s="114">
        <f t="shared" si="14"/>
        <v>0.99099099099099097</v>
      </c>
      <c r="AV22" s="183">
        <v>111</v>
      </c>
      <c r="AW22" s="178">
        <v>110</v>
      </c>
      <c r="AX22" s="114">
        <f t="shared" si="15"/>
        <v>0.99099099099099097</v>
      </c>
      <c r="AY22" s="183">
        <v>111</v>
      </c>
      <c r="AZ22" s="178">
        <v>99</v>
      </c>
      <c r="BA22" s="113">
        <f t="shared" si="16"/>
        <v>0.89189189189189189</v>
      </c>
      <c r="BB22" s="183">
        <v>100</v>
      </c>
      <c r="BC22" s="178">
        <v>99</v>
      </c>
      <c r="BD22" s="114">
        <f t="shared" si="17"/>
        <v>0.99</v>
      </c>
      <c r="BE22" s="183">
        <v>100</v>
      </c>
      <c r="BF22" s="178">
        <v>99</v>
      </c>
      <c r="BG22" s="114">
        <f t="shared" si="18"/>
        <v>0.99</v>
      </c>
      <c r="BH22" s="183">
        <v>100</v>
      </c>
      <c r="BI22" s="178">
        <v>99</v>
      </c>
      <c r="BJ22" s="113">
        <f t="shared" si="19"/>
        <v>0.99</v>
      </c>
      <c r="BK22" s="183">
        <v>103</v>
      </c>
      <c r="BL22" s="178">
        <v>102</v>
      </c>
      <c r="BM22" s="113">
        <f t="shared" si="20"/>
        <v>0.99029126213592233</v>
      </c>
      <c r="BN22" s="183">
        <v>103</v>
      </c>
      <c r="BO22" s="178">
        <v>102</v>
      </c>
      <c r="BP22" s="114">
        <f t="shared" si="21"/>
        <v>0.99029126213592233</v>
      </c>
      <c r="BQ22" s="183">
        <v>110</v>
      </c>
      <c r="BR22" s="178">
        <v>109</v>
      </c>
      <c r="BS22" s="113">
        <f t="shared" si="22"/>
        <v>0.99090909090909096</v>
      </c>
      <c r="BT22" s="183">
        <v>110</v>
      </c>
      <c r="BU22" s="178">
        <v>109</v>
      </c>
      <c r="BV22" s="114">
        <f t="shared" si="23"/>
        <v>0.99090909090909096</v>
      </c>
      <c r="BW22" s="183">
        <v>110</v>
      </c>
      <c r="BX22" s="178">
        <v>109</v>
      </c>
      <c r="BY22" s="114">
        <f t="shared" si="24"/>
        <v>0.99090909090909096</v>
      </c>
      <c r="BZ22" s="183">
        <v>116</v>
      </c>
      <c r="CA22" s="178">
        <v>115</v>
      </c>
      <c r="CB22" s="114">
        <f t="shared" si="25"/>
        <v>0.99137931034482762</v>
      </c>
      <c r="CC22" s="183">
        <v>116</v>
      </c>
      <c r="CD22" s="178">
        <v>115</v>
      </c>
      <c r="CE22" s="114">
        <f t="shared" si="26"/>
        <v>0.99137931034482762</v>
      </c>
      <c r="CF22" s="183">
        <v>116</v>
      </c>
      <c r="CG22" s="178">
        <v>115</v>
      </c>
      <c r="CH22" s="113">
        <f t="shared" si="27"/>
        <v>0.99137931034482762</v>
      </c>
      <c r="CI22" s="183">
        <v>116</v>
      </c>
      <c r="CJ22" s="178">
        <v>115</v>
      </c>
      <c r="CK22" s="114">
        <f t="shared" si="28"/>
        <v>0.99137931034482762</v>
      </c>
      <c r="CL22" s="183">
        <v>120</v>
      </c>
      <c r="CM22" s="178">
        <v>119</v>
      </c>
      <c r="CN22" s="113">
        <f t="shared" si="29"/>
        <v>0.9916666666666667</v>
      </c>
      <c r="CO22" s="183">
        <v>120</v>
      </c>
      <c r="CP22" s="178">
        <v>119</v>
      </c>
      <c r="CQ22" s="113">
        <f t="shared" si="30"/>
        <v>0.9916666666666667</v>
      </c>
      <c r="CR22" s="183">
        <v>120</v>
      </c>
      <c r="CS22" s="178">
        <v>119</v>
      </c>
      <c r="CT22" s="114">
        <f t="shared" si="31"/>
        <v>0.9916666666666667</v>
      </c>
      <c r="CU22" s="183">
        <v>120</v>
      </c>
      <c r="CV22" s="178">
        <v>119</v>
      </c>
      <c r="CW22" s="114">
        <f t="shared" si="32"/>
        <v>0.9916666666666667</v>
      </c>
    </row>
    <row r="23" spans="1:101">
      <c r="A23" t="s">
        <v>226</v>
      </c>
      <c r="B23" s="22" t="s">
        <v>15</v>
      </c>
      <c r="C23" s="125">
        <v>2223</v>
      </c>
      <c r="D23" s="126">
        <v>1702</v>
      </c>
      <c r="E23" s="114">
        <f t="shared" si="0"/>
        <v>0.76563202878992354</v>
      </c>
      <c r="F23" s="125">
        <v>2138</v>
      </c>
      <c r="G23" s="126">
        <v>1652</v>
      </c>
      <c r="H23" s="113">
        <f t="shared" si="1"/>
        <v>0.77268475210477083</v>
      </c>
      <c r="I23" s="125">
        <v>2144</v>
      </c>
      <c r="J23" s="126">
        <v>1657</v>
      </c>
      <c r="K23" s="114">
        <f t="shared" si="2"/>
        <v>0.77285447761194026</v>
      </c>
      <c r="L23" s="125">
        <v>2144</v>
      </c>
      <c r="M23" s="126">
        <v>1657</v>
      </c>
      <c r="N23" s="114">
        <f t="shared" si="3"/>
        <v>0.77285447761194026</v>
      </c>
      <c r="O23" s="125">
        <v>2162</v>
      </c>
      <c r="P23" s="126">
        <v>1676</v>
      </c>
      <c r="Q23" s="114">
        <f t="shared" si="4"/>
        <v>0.77520814061054577</v>
      </c>
      <c r="R23" s="125">
        <v>2162</v>
      </c>
      <c r="S23" s="126">
        <v>1676</v>
      </c>
      <c r="T23" s="114">
        <f t="shared" si="5"/>
        <v>0.77520814061054577</v>
      </c>
      <c r="U23" s="126">
        <v>2173</v>
      </c>
      <c r="V23" s="126">
        <v>1687</v>
      </c>
      <c r="W23" s="114">
        <f t="shared" si="6"/>
        <v>0.77634606534744588</v>
      </c>
      <c r="X23" s="125">
        <v>2173</v>
      </c>
      <c r="Y23" s="126">
        <v>1687</v>
      </c>
      <c r="Z23" s="114">
        <f t="shared" si="7"/>
        <v>0.77634606534744588</v>
      </c>
      <c r="AA23" s="125">
        <v>2170</v>
      </c>
      <c r="AB23" s="126">
        <v>1685</v>
      </c>
      <c r="AC23" s="114">
        <f t="shared" si="8"/>
        <v>0.77649769585253459</v>
      </c>
      <c r="AD23" s="182">
        <v>2170</v>
      </c>
      <c r="AE23" s="177">
        <v>1685</v>
      </c>
      <c r="AF23" s="114">
        <f t="shared" si="9"/>
        <v>0.77649769585253459</v>
      </c>
      <c r="AG23" s="183">
        <v>2172</v>
      </c>
      <c r="AH23" s="178">
        <v>1687</v>
      </c>
      <c r="AI23" s="114">
        <f t="shared" si="10"/>
        <v>0.77670349907918967</v>
      </c>
      <c r="AJ23" s="209">
        <v>2183</v>
      </c>
      <c r="AK23" s="211">
        <v>1698</v>
      </c>
      <c r="AL23" s="114">
        <f t="shared" si="11"/>
        <v>0.77782867613376083</v>
      </c>
      <c r="AM23" s="183">
        <v>2167</v>
      </c>
      <c r="AN23" s="178">
        <v>1681</v>
      </c>
      <c r="AO23" s="114">
        <f t="shared" si="12"/>
        <v>0.77572681125980614</v>
      </c>
      <c r="AP23" s="183">
        <v>2178</v>
      </c>
      <c r="AQ23" s="178">
        <v>1692</v>
      </c>
      <c r="AR23" s="114">
        <f t="shared" si="13"/>
        <v>0.77685950413223137</v>
      </c>
      <c r="AS23" s="183">
        <v>2178</v>
      </c>
      <c r="AT23" s="178">
        <v>1692</v>
      </c>
      <c r="AU23" s="114">
        <f t="shared" si="14"/>
        <v>0.77685950413223137</v>
      </c>
      <c r="AV23" s="183">
        <v>2183</v>
      </c>
      <c r="AW23" s="178">
        <v>1696</v>
      </c>
      <c r="AX23" s="114">
        <f t="shared" si="15"/>
        <v>0.77691250572606507</v>
      </c>
      <c r="AY23" s="183">
        <v>2183</v>
      </c>
      <c r="AZ23" s="178">
        <v>1696</v>
      </c>
      <c r="BA23" s="113">
        <f t="shared" si="16"/>
        <v>0.77691250572606507</v>
      </c>
      <c r="BB23" s="183">
        <v>2192</v>
      </c>
      <c r="BC23" s="178">
        <v>1704</v>
      </c>
      <c r="BD23" s="114">
        <f t="shared" si="17"/>
        <v>0.77737226277372262</v>
      </c>
      <c r="BE23" s="183">
        <v>2167</v>
      </c>
      <c r="BF23" s="178">
        <v>1680</v>
      </c>
      <c r="BG23" s="114">
        <f t="shared" si="18"/>
        <v>0.77526534379326262</v>
      </c>
      <c r="BH23" s="183">
        <v>2167</v>
      </c>
      <c r="BI23" s="178">
        <v>1680</v>
      </c>
      <c r="BJ23" s="113">
        <f t="shared" si="19"/>
        <v>0.77526534379326262</v>
      </c>
      <c r="BK23" s="183">
        <v>2177</v>
      </c>
      <c r="BL23" s="178">
        <v>1689</v>
      </c>
      <c r="BM23" s="113">
        <f t="shared" si="20"/>
        <v>0.77583830960036748</v>
      </c>
      <c r="BN23" s="183">
        <v>2187</v>
      </c>
      <c r="BO23" s="178">
        <v>1699</v>
      </c>
      <c r="BP23" s="114">
        <f t="shared" si="21"/>
        <v>0.77686328303612251</v>
      </c>
      <c r="BQ23" s="183">
        <v>2198</v>
      </c>
      <c r="BR23" s="178">
        <v>1710</v>
      </c>
      <c r="BS23" s="113">
        <f t="shared" si="22"/>
        <v>0.77797998180163785</v>
      </c>
      <c r="BT23" s="183">
        <v>2210</v>
      </c>
      <c r="BU23" s="178">
        <v>1723</v>
      </c>
      <c r="BV23" s="114">
        <f t="shared" si="23"/>
        <v>0.77963800904977376</v>
      </c>
      <c r="BW23" s="183">
        <v>2188</v>
      </c>
      <c r="BX23" s="178">
        <v>1701</v>
      </c>
      <c r="BY23" s="114">
        <f t="shared" si="24"/>
        <v>0.77742230347349173</v>
      </c>
      <c r="BZ23" s="183">
        <v>2169</v>
      </c>
      <c r="CA23" s="178">
        <v>2166</v>
      </c>
      <c r="CB23" s="114">
        <f t="shared" si="25"/>
        <v>0.99861687413554634</v>
      </c>
      <c r="CC23" s="183">
        <v>2169</v>
      </c>
      <c r="CD23" s="178">
        <v>2166</v>
      </c>
      <c r="CE23" s="114">
        <f t="shared" si="26"/>
        <v>0.99861687413554634</v>
      </c>
      <c r="CF23" s="183">
        <v>2169</v>
      </c>
      <c r="CG23" s="178">
        <v>2166</v>
      </c>
      <c r="CH23" s="113">
        <f t="shared" si="27"/>
        <v>0.99861687413554634</v>
      </c>
      <c r="CI23" s="183">
        <v>2180</v>
      </c>
      <c r="CJ23" s="178">
        <v>2177</v>
      </c>
      <c r="CK23" s="114">
        <f t="shared" si="28"/>
        <v>0.99862385321100922</v>
      </c>
      <c r="CL23" s="183">
        <v>2145</v>
      </c>
      <c r="CM23" s="178">
        <v>2142</v>
      </c>
      <c r="CN23" s="113">
        <f t="shared" si="29"/>
        <v>0.99860139860139863</v>
      </c>
      <c r="CO23" s="183">
        <v>2150</v>
      </c>
      <c r="CP23" s="178">
        <v>2147</v>
      </c>
      <c r="CQ23" s="113">
        <f t="shared" si="30"/>
        <v>0.99860465116279074</v>
      </c>
      <c r="CR23" s="183">
        <v>2149</v>
      </c>
      <c r="CS23" s="178">
        <v>2146</v>
      </c>
      <c r="CT23" s="114">
        <f t="shared" si="31"/>
        <v>0.9986040018613308</v>
      </c>
      <c r="CU23" s="183">
        <v>2171</v>
      </c>
      <c r="CV23" s="178">
        <v>2168</v>
      </c>
      <c r="CW23" s="114">
        <f t="shared" si="32"/>
        <v>0.99861814831874707</v>
      </c>
    </row>
    <row r="24" spans="1:101">
      <c r="A24" t="s">
        <v>227</v>
      </c>
      <c r="B24" s="22" t="s">
        <v>7</v>
      </c>
      <c r="C24" s="125">
        <v>349</v>
      </c>
      <c r="D24" s="126">
        <v>349</v>
      </c>
      <c r="E24" s="114">
        <f t="shared" si="0"/>
        <v>1</v>
      </c>
      <c r="F24" s="125">
        <v>349</v>
      </c>
      <c r="G24" s="126">
        <v>349</v>
      </c>
      <c r="H24" s="113">
        <f t="shared" si="1"/>
        <v>1</v>
      </c>
      <c r="I24" s="125">
        <v>349</v>
      </c>
      <c r="J24" s="126">
        <v>349</v>
      </c>
      <c r="K24" s="114">
        <f t="shared" si="2"/>
        <v>1</v>
      </c>
      <c r="L24" s="125">
        <v>353</v>
      </c>
      <c r="M24" s="126">
        <v>353</v>
      </c>
      <c r="N24" s="114">
        <f t="shared" si="3"/>
        <v>1</v>
      </c>
      <c r="O24" s="81">
        <v>353</v>
      </c>
      <c r="P24" s="85">
        <v>353</v>
      </c>
      <c r="Q24" s="114">
        <f t="shared" si="4"/>
        <v>1</v>
      </c>
      <c r="R24" s="125">
        <v>353</v>
      </c>
      <c r="S24" s="126">
        <v>353</v>
      </c>
      <c r="T24" s="114">
        <f t="shared" si="5"/>
        <v>1</v>
      </c>
      <c r="U24" s="126">
        <v>353</v>
      </c>
      <c r="V24" s="126">
        <v>353</v>
      </c>
      <c r="W24" s="114">
        <f t="shared" si="6"/>
        <v>1</v>
      </c>
      <c r="X24" s="125">
        <v>353</v>
      </c>
      <c r="Y24" s="126">
        <v>353</v>
      </c>
      <c r="Z24" s="114">
        <f t="shared" si="7"/>
        <v>1</v>
      </c>
      <c r="AA24" s="125">
        <v>353</v>
      </c>
      <c r="AB24" s="126">
        <v>353</v>
      </c>
      <c r="AC24" s="114">
        <f t="shared" si="8"/>
        <v>1</v>
      </c>
      <c r="AD24" s="182">
        <v>353</v>
      </c>
      <c r="AE24" s="177">
        <v>353</v>
      </c>
      <c r="AF24" s="114">
        <f t="shared" si="9"/>
        <v>1</v>
      </c>
      <c r="AG24" s="183">
        <v>353</v>
      </c>
      <c r="AH24" s="178">
        <v>353</v>
      </c>
      <c r="AI24" s="114">
        <f t="shared" si="10"/>
        <v>1</v>
      </c>
      <c r="AJ24" s="209">
        <v>441</v>
      </c>
      <c r="AK24" s="211">
        <v>441</v>
      </c>
      <c r="AL24" s="114">
        <f t="shared" si="11"/>
        <v>1</v>
      </c>
      <c r="AM24" s="183">
        <v>441</v>
      </c>
      <c r="AN24" s="178">
        <v>441</v>
      </c>
      <c r="AO24" s="114">
        <f t="shared" si="12"/>
        <v>1</v>
      </c>
      <c r="AP24" s="183">
        <v>441</v>
      </c>
      <c r="AQ24" s="178">
        <v>441</v>
      </c>
      <c r="AR24" s="114">
        <f t="shared" si="13"/>
        <v>1</v>
      </c>
      <c r="AS24" s="183">
        <v>441</v>
      </c>
      <c r="AT24" s="178">
        <v>441</v>
      </c>
      <c r="AU24" s="114">
        <f t="shared" si="14"/>
        <v>1</v>
      </c>
      <c r="AV24" s="183">
        <v>441</v>
      </c>
      <c r="AW24" s="178">
        <v>441</v>
      </c>
      <c r="AX24" s="114">
        <f t="shared" si="15"/>
        <v>1</v>
      </c>
      <c r="AY24" s="183">
        <v>441</v>
      </c>
      <c r="AZ24" s="178">
        <v>441</v>
      </c>
      <c r="BA24" s="113">
        <f t="shared" si="16"/>
        <v>1</v>
      </c>
      <c r="BB24" s="183">
        <v>441</v>
      </c>
      <c r="BC24" s="178">
        <v>441</v>
      </c>
      <c r="BD24" s="114">
        <f t="shared" si="17"/>
        <v>1</v>
      </c>
      <c r="BE24" s="183">
        <v>441</v>
      </c>
      <c r="BF24" s="178">
        <v>441</v>
      </c>
      <c r="BG24" s="114">
        <f t="shared" si="18"/>
        <v>1</v>
      </c>
      <c r="BH24" s="183">
        <v>444</v>
      </c>
      <c r="BI24" s="178">
        <v>444</v>
      </c>
      <c r="BJ24" s="113">
        <f t="shared" si="19"/>
        <v>1</v>
      </c>
      <c r="BK24" s="183">
        <v>444</v>
      </c>
      <c r="BL24" s="178">
        <v>444</v>
      </c>
      <c r="BM24" s="113">
        <f t="shared" si="20"/>
        <v>1</v>
      </c>
      <c r="BN24" s="183">
        <v>444</v>
      </c>
      <c r="BO24" s="178">
        <v>444</v>
      </c>
      <c r="BP24" s="114">
        <f t="shared" si="21"/>
        <v>1</v>
      </c>
      <c r="BQ24" s="183">
        <v>532</v>
      </c>
      <c r="BR24" s="178">
        <v>532</v>
      </c>
      <c r="BS24" s="113">
        <f t="shared" si="22"/>
        <v>1</v>
      </c>
      <c r="BT24" s="183">
        <v>532</v>
      </c>
      <c r="BU24" s="178">
        <v>532</v>
      </c>
      <c r="BV24" s="114">
        <f t="shared" si="23"/>
        <v>1</v>
      </c>
      <c r="BW24" s="183">
        <v>532</v>
      </c>
      <c r="BX24" s="178">
        <v>532</v>
      </c>
      <c r="BY24" s="114">
        <f t="shared" si="24"/>
        <v>1</v>
      </c>
      <c r="BZ24" s="183">
        <v>532</v>
      </c>
      <c r="CA24" s="178">
        <v>532</v>
      </c>
      <c r="CB24" s="114">
        <f t="shared" si="25"/>
        <v>1</v>
      </c>
      <c r="CC24" s="183">
        <v>532</v>
      </c>
      <c r="CD24" s="178">
        <v>532</v>
      </c>
      <c r="CE24" s="114">
        <f t="shared" si="26"/>
        <v>1</v>
      </c>
      <c r="CF24" s="183">
        <v>532</v>
      </c>
      <c r="CG24" s="178">
        <v>532</v>
      </c>
      <c r="CH24" s="113">
        <f t="shared" si="27"/>
        <v>1</v>
      </c>
      <c r="CI24" s="183">
        <v>532</v>
      </c>
      <c r="CJ24" s="178">
        <v>532</v>
      </c>
      <c r="CK24" s="114">
        <f t="shared" si="28"/>
        <v>1</v>
      </c>
      <c r="CL24" s="183">
        <v>532</v>
      </c>
      <c r="CM24" s="178">
        <v>532</v>
      </c>
      <c r="CN24" s="113">
        <f t="shared" si="29"/>
        <v>1</v>
      </c>
      <c r="CO24" s="183">
        <v>532</v>
      </c>
      <c r="CP24" s="178">
        <v>532</v>
      </c>
      <c r="CQ24" s="113">
        <f t="shared" si="30"/>
        <v>1</v>
      </c>
      <c r="CR24" s="183">
        <v>532</v>
      </c>
      <c r="CS24" s="178">
        <v>532</v>
      </c>
      <c r="CT24" s="114">
        <f t="shared" si="31"/>
        <v>1</v>
      </c>
      <c r="CU24" s="183">
        <v>532</v>
      </c>
      <c r="CV24" s="178">
        <v>532</v>
      </c>
      <c r="CW24" s="114">
        <f t="shared" si="32"/>
        <v>1</v>
      </c>
    </row>
    <row r="25" spans="1:101">
      <c r="A25" t="s">
        <v>228</v>
      </c>
      <c r="B25" s="22" t="s">
        <v>117</v>
      </c>
      <c r="C25" s="125">
        <v>1</v>
      </c>
      <c r="D25" s="126">
        <v>1</v>
      </c>
      <c r="E25" s="114">
        <f t="shared" si="0"/>
        <v>1</v>
      </c>
      <c r="F25" s="125">
        <v>1</v>
      </c>
      <c r="G25" s="126">
        <v>1</v>
      </c>
      <c r="H25" s="113">
        <f t="shared" si="1"/>
        <v>1</v>
      </c>
      <c r="I25" s="125">
        <v>1</v>
      </c>
      <c r="J25" s="126">
        <v>1</v>
      </c>
      <c r="K25" s="114">
        <f t="shared" si="2"/>
        <v>1</v>
      </c>
      <c r="L25" s="125">
        <v>1</v>
      </c>
      <c r="M25" s="126">
        <v>1</v>
      </c>
      <c r="N25" s="114">
        <f t="shared" si="3"/>
        <v>1</v>
      </c>
      <c r="O25" s="81">
        <v>1</v>
      </c>
      <c r="P25" s="85">
        <v>1</v>
      </c>
      <c r="Q25" s="114">
        <f t="shared" si="4"/>
        <v>1</v>
      </c>
      <c r="R25" s="125">
        <v>1</v>
      </c>
      <c r="S25" s="126">
        <v>1</v>
      </c>
      <c r="T25" s="114">
        <f t="shared" si="5"/>
        <v>1</v>
      </c>
      <c r="U25" s="126">
        <v>1</v>
      </c>
      <c r="V25" s="126">
        <v>1</v>
      </c>
      <c r="W25" s="114">
        <f t="shared" si="6"/>
        <v>1</v>
      </c>
      <c r="X25" s="125">
        <v>1</v>
      </c>
      <c r="Y25" s="126">
        <v>1</v>
      </c>
      <c r="Z25" s="114">
        <f t="shared" si="7"/>
        <v>1</v>
      </c>
      <c r="AA25" s="125">
        <v>1</v>
      </c>
      <c r="AB25" s="126">
        <v>1</v>
      </c>
      <c r="AC25" s="114">
        <f t="shared" si="8"/>
        <v>1</v>
      </c>
      <c r="AD25" s="183">
        <v>1</v>
      </c>
      <c r="AE25" s="178">
        <v>1</v>
      </c>
      <c r="AF25" s="114">
        <f t="shared" si="9"/>
        <v>1</v>
      </c>
      <c r="AG25" s="183">
        <v>1</v>
      </c>
      <c r="AH25" s="178">
        <v>1</v>
      </c>
      <c r="AI25" s="114">
        <f t="shared" si="10"/>
        <v>1</v>
      </c>
      <c r="AJ25" s="209">
        <v>1</v>
      </c>
      <c r="AK25" s="211">
        <v>1</v>
      </c>
      <c r="AL25" s="114">
        <f t="shared" si="11"/>
        <v>1</v>
      </c>
      <c r="AM25" s="183">
        <v>1</v>
      </c>
      <c r="AN25" s="178">
        <v>1</v>
      </c>
      <c r="AO25" s="114">
        <f t="shared" si="12"/>
        <v>1</v>
      </c>
      <c r="AP25" s="183">
        <v>1</v>
      </c>
      <c r="AQ25" s="178">
        <v>1</v>
      </c>
      <c r="AR25" s="114">
        <f t="shared" si="13"/>
        <v>1</v>
      </c>
      <c r="AS25" s="183">
        <v>1</v>
      </c>
      <c r="AT25" s="178">
        <v>1</v>
      </c>
      <c r="AU25" s="114">
        <f t="shared" si="14"/>
        <v>1</v>
      </c>
      <c r="AV25" s="183">
        <v>1</v>
      </c>
      <c r="AW25" s="178">
        <v>1</v>
      </c>
      <c r="AX25" s="114">
        <f t="shared" si="15"/>
        <v>1</v>
      </c>
      <c r="AY25" s="183">
        <v>1</v>
      </c>
      <c r="AZ25" s="178">
        <v>1</v>
      </c>
      <c r="BA25" s="113">
        <f t="shared" si="16"/>
        <v>1</v>
      </c>
      <c r="BB25" s="183">
        <v>1</v>
      </c>
      <c r="BC25" s="178">
        <v>1</v>
      </c>
      <c r="BD25" s="114">
        <f t="shared" si="17"/>
        <v>1</v>
      </c>
      <c r="BE25" s="183">
        <v>1</v>
      </c>
      <c r="BF25" s="178">
        <v>1</v>
      </c>
      <c r="BG25" s="114">
        <f t="shared" si="18"/>
        <v>1</v>
      </c>
      <c r="BH25" s="183">
        <v>1</v>
      </c>
      <c r="BI25" s="178">
        <v>1</v>
      </c>
      <c r="BJ25" s="113">
        <f t="shared" si="19"/>
        <v>1</v>
      </c>
      <c r="BK25" s="183">
        <v>1</v>
      </c>
      <c r="BL25" s="178">
        <v>1</v>
      </c>
      <c r="BM25" s="113">
        <f t="shared" si="20"/>
        <v>1</v>
      </c>
      <c r="BN25" s="183">
        <v>1</v>
      </c>
      <c r="BO25" s="178">
        <v>1</v>
      </c>
      <c r="BP25" s="114">
        <f t="shared" si="21"/>
        <v>1</v>
      </c>
      <c r="BQ25" s="183">
        <v>1</v>
      </c>
      <c r="BR25" s="178">
        <v>1</v>
      </c>
      <c r="BS25" s="113">
        <f t="shared" si="22"/>
        <v>1</v>
      </c>
      <c r="BT25" s="183">
        <v>1</v>
      </c>
      <c r="BU25" s="178">
        <v>1</v>
      </c>
      <c r="BV25" s="114">
        <f t="shared" si="23"/>
        <v>1</v>
      </c>
      <c r="BW25" s="183">
        <v>1</v>
      </c>
      <c r="BX25" s="178">
        <v>1</v>
      </c>
      <c r="BY25" s="114">
        <f t="shared" si="24"/>
        <v>1</v>
      </c>
      <c r="BZ25" s="183">
        <v>1</v>
      </c>
      <c r="CA25" s="178">
        <v>1</v>
      </c>
      <c r="CB25" s="114">
        <f t="shared" si="25"/>
        <v>1</v>
      </c>
      <c r="CC25" s="183">
        <v>1</v>
      </c>
      <c r="CD25" s="178">
        <v>1</v>
      </c>
      <c r="CE25" s="114">
        <f t="shared" si="26"/>
        <v>1</v>
      </c>
      <c r="CF25" s="183">
        <v>1</v>
      </c>
      <c r="CG25" s="178">
        <v>1</v>
      </c>
      <c r="CH25" s="113">
        <f t="shared" si="27"/>
        <v>1</v>
      </c>
      <c r="CI25" s="183">
        <v>1</v>
      </c>
      <c r="CJ25" s="178">
        <v>1</v>
      </c>
      <c r="CK25" s="114">
        <f t="shared" si="28"/>
        <v>1</v>
      </c>
      <c r="CL25" s="183">
        <v>1</v>
      </c>
      <c r="CM25" s="178">
        <v>1</v>
      </c>
      <c r="CN25" s="113">
        <f t="shared" si="29"/>
        <v>1</v>
      </c>
      <c r="CO25" s="183">
        <v>1</v>
      </c>
      <c r="CP25" s="178">
        <v>1</v>
      </c>
      <c r="CQ25" s="113">
        <f t="shared" si="30"/>
        <v>1</v>
      </c>
      <c r="CR25" s="183">
        <v>1</v>
      </c>
      <c r="CS25" s="178">
        <v>1</v>
      </c>
      <c r="CT25" s="114">
        <f t="shared" si="31"/>
        <v>1</v>
      </c>
      <c r="CU25" s="183">
        <v>1</v>
      </c>
      <c r="CV25" s="178">
        <v>1</v>
      </c>
      <c r="CW25" s="114">
        <f t="shared" si="32"/>
        <v>1</v>
      </c>
    </row>
    <row r="26" spans="1:101">
      <c r="A26" t="s">
        <v>229</v>
      </c>
      <c r="B26" s="22" t="s">
        <v>118</v>
      </c>
      <c r="C26" s="125">
        <v>64</v>
      </c>
      <c r="D26" s="126">
        <v>63</v>
      </c>
      <c r="E26" s="114">
        <f t="shared" si="0"/>
        <v>0.984375</v>
      </c>
      <c r="F26" s="125">
        <v>64</v>
      </c>
      <c r="G26" s="126">
        <v>63</v>
      </c>
      <c r="H26" s="113">
        <f t="shared" si="1"/>
        <v>0.984375</v>
      </c>
      <c r="I26" s="125">
        <v>59</v>
      </c>
      <c r="J26" s="126">
        <v>58</v>
      </c>
      <c r="K26" s="114">
        <f t="shared" si="2"/>
        <v>0.98305084745762716</v>
      </c>
      <c r="L26" s="125">
        <v>59</v>
      </c>
      <c r="M26" s="126">
        <v>58</v>
      </c>
      <c r="N26" s="114">
        <f t="shared" si="3"/>
        <v>0.98305084745762716</v>
      </c>
      <c r="O26" s="81">
        <v>59</v>
      </c>
      <c r="P26" s="85">
        <v>58</v>
      </c>
      <c r="Q26" s="114">
        <f t="shared" si="4"/>
        <v>0.98305084745762716</v>
      </c>
      <c r="R26" s="125">
        <v>59</v>
      </c>
      <c r="S26" s="126">
        <v>58</v>
      </c>
      <c r="T26" s="114">
        <f t="shared" si="5"/>
        <v>0.98305084745762716</v>
      </c>
      <c r="U26" s="126">
        <v>59</v>
      </c>
      <c r="V26" s="126">
        <v>58</v>
      </c>
      <c r="W26" s="114">
        <f t="shared" si="6"/>
        <v>0.98305084745762716</v>
      </c>
      <c r="X26" s="125">
        <v>63</v>
      </c>
      <c r="Y26" s="126">
        <v>62</v>
      </c>
      <c r="Z26" s="114">
        <f t="shared" si="7"/>
        <v>0.98412698412698407</v>
      </c>
      <c r="AA26" s="125">
        <v>63</v>
      </c>
      <c r="AB26" s="126">
        <v>62</v>
      </c>
      <c r="AC26" s="114">
        <f t="shared" si="8"/>
        <v>0.98412698412698407</v>
      </c>
      <c r="AD26" s="182">
        <v>63</v>
      </c>
      <c r="AE26" s="177">
        <v>62</v>
      </c>
      <c r="AF26" s="114">
        <f t="shared" si="9"/>
        <v>0.98412698412698407</v>
      </c>
      <c r="AG26" s="183">
        <v>64</v>
      </c>
      <c r="AH26" s="178">
        <v>63</v>
      </c>
      <c r="AI26" s="114">
        <f t="shared" si="10"/>
        <v>0.984375</v>
      </c>
      <c r="AJ26" s="209">
        <v>64</v>
      </c>
      <c r="AK26" s="211">
        <v>63</v>
      </c>
      <c r="AL26" s="114">
        <f t="shared" si="11"/>
        <v>0.984375</v>
      </c>
      <c r="AM26" s="183">
        <v>64</v>
      </c>
      <c r="AN26" s="178">
        <v>63</v>
      </c>
      <c r="AO26" s="114">
        <f t="shared" si="12"/>
        <v>0.984375</v>
      </c>
      <c r="AP26" s="183">
        <v>64</v>
      </c>
      <c r="AQ26" s="178">
        <v>63</v>
      </c>
      <c r="AR26" s="114">
        <f t="shared" si="13"/>
        <v>0.984375</v>
      </c>
      <c r="AS26" s="183">
        <v>64</v>
      </c>
      <c r="AT26" s="178">
        <v>63</v>
      </c>
      <c r="AU26" s="114">
        <f t="shared" si="14"/>
        <v>0.984375</v>
      </c>
      <c r="AV26" s="183">
        <v>64</v>
      </c>
      <c r="AW26" s="178">
        <v>63</v>
      </c>
      <c r="AX26" s="114">
        <f t="shared" si="15"/>
        <v>0.984375</v>
      </c>
      <c r="AY26" s="183">
        <v>64</v>
      </c>
      <c r="AZ26" s="178">
        <v>63</v>
      </c>
      <c r="BA26" s="113">
        <f t="shared" si="16"/>
        <v>0.984375</v>
      </c>
      <c r="BB26" s="183">
        <v>63</v>
      </c>
      <c r="BC26" s="178">
        <v>63</v>
      </c>
      <c r="BD26" s="114">
        <f t="shared" si="17"/>
        <v>1</v>
      </c>
      <c r="BE26" s="183">
        <v>63</v>
      </c>
      <c r="BF26" s="178">
        <v>63</v>
      </c>
      <c r="BG26" s="114">
        <f t="shared" si="18"/>
        <v>1</v>
      </c>
      <c r="BH26" s="183">
        <v>63</v>
      </c>
      <c r="BI26" s="178">
        <v>63</v>
      </c>
      <c r="BJ26" s="113">
        <f t="shared" si="19"/>
        <v>1</v>
      </c>
      <c r="BK26" s="183">
        <v>69</v>
      </c>
      <c r="BL26" s="178">
        <v>69</v>
      </c>
      <c r="BM26" s="113">
        <f t="shared" si="20"/>
        <v>1</v>
      </c>
      <c r="BN26" s="183">
        <v>69</v>
      </c>
      <c r="BO26" s="178">
        <v>69</v>
      </c>
      <c r="BP26" s="114">
        <f t="shared" si="21"/>
        <v>1</v>
      </c>
      <c r="BQ26" s="183">
        <v>74</v>
      </c>
      <c r="BR26" s="178">
        <v>74</v>
      </c>
      <c r="BS26" s="113">
        <f t="shared" si="22"/>
        <v>1</v>
      </c>
      <c r="BT26" s="183">
        <v>74</v>
      </c>
      <c r="BU26" s="178">
        <v>74</v>
      </c>
      <c r="BV26" s="114">
        <f t="shared" si="23"/>
        <v>1</v>
      </c>
      <c r="BW26" s="183">
        <v>74</v>
      </c>
      <c r="BX26" s="178">
        <v>74</v>
      </c>
      <c r="BY26" s="114">
        <f t="shared" si="24"/>
        <v>1</v>
      </c>
      <c r="BZ26" s="183">
        <v>74</v>
      </c>
      <c r="CA26" s="178">
        <v>74</v>
      </c>
      <c r="CB26" s="114">
        <f t="shared" si="25"/>
        <v>1</v>
      </c>
      <c r="CC26" s="183">
        <v>74</v>
      </c>
      <c r="CD26" s="178">
        <v>74</v>
      </c>
      <c r="CE26" s="114">
        <f t="shared" si="26"/>
        <v>1</v>
      </c>
      <c r="CF26" s="183">
        <v>74</v>
      </c>
      <c r="CG26" s="178">
        <v>74</v>
      </c>
      <c r="CH26" s="113">
        <f t="shared" si="27"/>
        <v>1</v>
      </c>
      <c r="CI26" s="183">
        <v>74</v>
      </c>
      <c r="CJ26" s="178">
        <v>74</v>
      </c>
      <c r="CK26" s="114">
        <f t="shared" si="28"/>
        <v>1</v>
      </c>
      <c r="CL26" s="183">
        <v>77</v>
      </c>
      <c r="CM26" s="178">
        <v>77</v>
      </c>
      <c r="CN26" s="113">
        <f t="shared" si="29"/>
        <v>1</v>
      </c>
      <c r="CO26" s="183">
        <v>77</v>
      </c>
      <c r="CP26" s="178">
        <v>77</v>
      </c>
      <c r="CQ26" s="113">
        <f t="shared" si="30"/>
        <v>1</v>
      </c>
      <c r="CR26" s="183">
        <v>77</v>
      </c>
      <c r="CS26" s="178">
        <v>77</v>
      </c>
      <c r="CT26" s="114">
        <f t="shared" si="31"/>
        <v>1</v>
      </c>
      <c r="CU26" s="183">
        <v>77</v>
      </c>
      <c r="CV26" s="178">
        <v>77</v>
      </c>
      <c r="CW26" s="114">
        <f t="shared" si="32"/>
        <v>1</v>
      </c>
    </row>
    <row r="27" spans="1:101">
      <c r="A27" t="s">
        <v>230</v>
      </c>
      <c r="B27" s="22" t="s">
        <v>119</v>
      </c>
      <c r="C27" s="125">
        <v>10877</v>
      </c>
      <c r="D27" s="126">
        <v>6959</v>
      </c>
      <c r="E27" s="114">
        <f t="shared" si="0"/>
        <v>0.63979038337776961</v>
      </c>
      <c r="F27" s="125">
        <v>10905</v>
      </c>
      <c r="G27" s="126">
        <v>6998</v>
      </c>
      <c r="H27" s="113">
        <f t="shared" si="1"/>
        <v>0.64172397982576801</v>
      </c>
      <c r="I27" s="125">
        <v>10905</v>
      </c>
      <c r="J27" s="126">
        <v>7000</v>
      </c>
      <c r="K27" s="114">
        <f t="shared" si="2"/>
        <v>0.64190738193489227</v>
      </c>
      <c r="L27" s="125">
        <v>10926</v>
      </c>
      <c r="M27" s="126">
        <v>7027</v>
      </c>
      <c r="N27" s="114">
        <f t="shared" si="3"/>
        <v>0.64314479223869669</v>
      </c>
      <c r="O27" s="125">
        <v>10956</v>
      </c>
      <c r="P27" s="126">
        <v>7056</v>
      </c>
      <c r="Q27" s="114">
        <f t="shared" si="4"/>
        <v>0.64403066812705367</v>
      </c>
      <c r="R27" s="125">
        <v>10966</v>
      </c>
      <c r="S27" s="126">
        <v>7066</v>
      </c>
      <c r="T27" s="114">
        <f t="shared" si="5"/>
        <v>0.64435527995622832</v>
      </c>
      <c r="U27" s="126">
        <v>10983</v>
      </c>
      <c r="V27" s="126">
        <v>7083</v>
      </c>
      <c r="W27" s="114">
        <f t="shared" si="6"/>
        <v>0.64490576345260853</v>
      </c>
      <c r="X27" s="125">
        <v>10983</v>
      </c>
      <c r="Y27" s="126">
        <v>7086</v>
      </c>
      <c r="Z27" s="114">
        <f t="shared" si="7"/>
        <v>0.64517891286533735</v>
      </c>
      <c r="AA27" s="125">
        <v>10998</v>
      </c>
      <c r="AB27" s="126">
        <v>7113</v>
      </c>
      <c r="AC27" s="114">
        <f t="shared" si="8"/>
        <v>0.64675395526459356</v>
      </c>
      <c r="AD27" s="182">
        <v>11030</v>
      </c>
      <c r="AE27" s="177">
        <v>7145</v>
      </c>
      <c r="AF27" s="114">
        <f t="shared" si="9"/>
        <v>0.6477787851314597</v>
      </c>
      <c r="AG27" s="183">
        <v>11060</v>
      </c>
      <c r="AH27" s="178">
        <v>7180</v>
      </c>
      <c r="AI27" s="114">
        <f t="shared" si="10"/>
        <v>0.64918625678119346</v>
      </c>
      <c r="AJ27" s="209">
        <v>11089</v>
      </c>
      <c r="AK27" s="211">
        <v>7234</v>
      </c>
      <c r="AL27" s="114">
        <f t="shared" si="11"/>
        <v>0.65235819280367935</v>
      </c>
      <c r="AM27" s="183">
        <v>11118</v>
      </c>
      <c r="AN27" s="178">
        <v>7263</v>
      </c>
      <c r="AO27" s="114">
        <f t="shared" si="12"/>
        <v>0.65326497571505671</v>
      </c>
      <c r="AP27" s="183">
        <v>11136</v>
      </c>
      <c r="AQ27" s="178">
        <v>7281</v>
      </c>
      <c r="AR27" s="114">
        <f t="shared" si="13"/>
        <v>0.65382543103448276</v>
      </c>
      <c r="AS27" s="183">
        <v>11145</v>
      </c>
      <c r="AT27" s="178">
        <v>7290</v>
      </c>
      <c r="AU27" s="114">
        <f t="shared" si="14"/>
        <v>0.65410497981157467</v>
      </c>
      <c r="AV27" s="183">
        <v>11162</v>
      </c>
      <c r="AW27" s="178">
        <v>7307</v>
      </c>
      <c r="AX27" s="114">
        <f t="shared" si="15"/>
        <v>0.65463178641820463</v>
      </c>
      <c r="AY27" s="183">
        <v>11162</v>
      </c>
      <c r="AZ27" s="178">
        <v>7310</v>
      </c>
      <c r="BA27" s="113">
        <f t="shared" si="16"/>
        <v>0.65490055545601145</v>
      </c>
      <c r="BB27" s="183">
        <v>11168</v>
      </c>
      <c r="BC27" s="178">
        <v>7312</v>
      </c>
      <c r="BD27" s="114">
        <f t="shared" si="17"/>
        <v>0.6547277936962751</v>
      </c>
      <c r="BE27" s="183">
        <v>11179</v>
      </c>
      <c r="BF27" s="178">
        <v>7323</v>
      </c>
      <c r="BG27" s="114">
        <f t="shared" si="18"/>
        <v>0.655067537346811</v>
      </c>
      <c r="BH27" s="183">
        <v>11201</v>
      </c>
      <c r="BI27" s="178">
        <v>7345</v>
      </c>
      <c r="BJ27" s="113">
        <f t="shared" si="19"/>
        <v>0.65574502276582447</v>
      </c>
      <c r="BK27" s="183">
        <v>11210</v>
      </c>
      <c r="BL27" s="178">
        <v>7355</v>
      </c>
      <c r="BM27" s="113">
        <f t="shared" si="20"/>
        <v>0.65611061552185546</v>
      </c>
      <c r="BN27" s="183">
        <v>11215</v>
      </c>
      <c r="BO27" s="178">
        <v>7367</v>
      </c>
      <c r="BP27" s="114">
        <f t="shared" si="21"/>
        <v>0.65688809629959877</v>
      </c>
      <c r="BQ27" s="183">
        <v>11224</v>
      </c>
      <c r="BR27" s="178">
        <v>7378</v>
      </c>
      <c r="BS27" s="113">
        <f t="shared" si="22"/>
        <v>0.6573414112615823</v>
      </c>
      <c r="BT27" s="183">
        <v>11240</v>
      </c>
      <c r="BU27" s="178">
        <v>7394</v>
      </c>
      <c r="BV27" s="114">
        <f t="shared" si="23"/>
        <v>0.65782918149466196</v>
      </c>
      <c r="BW27" s="183">
        <v>11256</v>
      </c>
      <c r="BX27" s="178">
        <v>7411</v>
      </c>
      <c r="BY27" s="114">
        <f t="shared" si="24"/>
        <v>0.65840440653873489</v>
      </c>
      <c r="BZ27" s="183">
        <v>11280</v>
      </c>
      <c r="CA27" s="178">
        <v>7429</v>
      </c>
      <c r="CB27" s="114">
        <f t="shared" si="25"/>
        <v>0.6585992907801419</v>
      </c>
      <c r="CC27" s="183">
        <v>11284</v>
      </c>
      <c r="CD27" s="178">
        <v>7433</v>
      </c>
      <c r="CE27" s="114">
        <f t="shared" si="26"/>
        <v>0.65872031194611835</v>
      </c>
      <c r="CF27" s="183">
        <v>11298</v>
      </c>
      <c r="CG27" s="178">
        <v>7447</v>
      </c>
      <c r="CH27" s="113">
        <f t="shared" si="27"/>
        <v>0.65914321118782082</v>
      </c>
      <c r="CI27" s="183">
        <v>11311</v>
      </c>
      <c r="CJ27" s="178">
        <v>7460</v>
      </c>
      <c r="CK27" s="114">
        <f t="shared" si="28"/>
        <v>0.65953496596233752</v>
      </c>
      <c r="CL27" s="183">
        <v>11330</v>
      </c>
      <c r="CM27" s="178">
        <v>7479</v>
      </c>
      <c r="CN27" s="113">
        <f t="shared" si="29"/>
        <v>0.66010591350397174</v>
      </c>
      <c r="CO27" s="183">
        <v>11348</v>
      </c>
      <c r="CP27" s="178">
        <v>7499</v>
      </c>
      <c r="CQ27" s="113">
        <f t="shared" si="30"/>
        <v>0.66082129009517099</v>
      </c>
      <c r="CR27" s="183">
        <v>11360</v>
      </c>
      <c r="CS27" s="178">
        <v>7512</v>
      </c>
      <c r="CT27" s="114">
        <f t="shared" si="31"/>
        <v>0.66126760563380282</v>
      </c>
      <c r="CU27" s="183">
        <v>11377</v>
      </c>
      <c r="CV27" s="178">
        <v>7529</v>
      </c>
      <c r="CW27" s="114">
        <f t="shared" si="32"/>
        <v>0.66177375406521932</v>
      </c>
    </row>
    <row r="28" spans="1:101">
      <c r="A28" t="s">
        <v>231</v>
      </c>
      <c r="B28" s="22" t="s">
        <v>120</v>
      </c>
      <c r="C28" s="125">
        <v>2</v>
      </c>
      <c r="D28" s="126">
        <v>2</v>
      </c>
      <c r="E28" s="114">
        <f t="shared" si="0"/>
        <v>1</v>
      </c>
      <c r="F28" s="125">
        <v>2</v>
      </c>
      <c r="G28" s="126">
        <v>2</v>
      </c>
      <c r="H28" s="113">
        <f t="shared" si="1"/>
        <v>1</v>
      </c>
      <c r="I28" s="125">
        <v>2</v>
      </c>
      <c r="J28" s="126">
        <v>2</v>
      </c>
      <c r="K28" s="114">
        <f t="shared" si="2"/>
        <v>1</v>
      </c>
      <c r="L28" s="125">
        <v>2</v>
      </c>
      <c r="M28" s="126">
        <v>2</v>
      </c>
      <c r="N28" s="114">
        <f t="shared" si="3"/>
        <v>1</v>
      </c>
      <c r="O28" s="81">
        <v>2</v>
      </c>
      <c r="P28" s="85">
        <v>2</v>
      </c>
      <c r="Q28" s="114">
        <f t="shared" si="4"/>
        <v>1</v>
      </c>
      <c r="R28" s="125">
        <v>2</v>
      </c>
      <c r="S28" s="126">
        <v>2</v>
      </c>
      <c r="T28" s="114">
        <f t="shared" si="5"/>
        <v>1</v>
      </c>
      <c r="U28" s="126">
        <v>2</v>
      </c>
      <c r="V28" s="126">
        <v>2</v>
      </c>
      <c r="W28" s="114">
        <f t="shared" si="6"/>
        <v>1</v>
      </c>
      <c r="X28" s="125">
        <v>2</v>
      </c>
      <c r="Y28" s="126">
        <v>2</v>
      </c>
      <c r="Z28" s="114">
        <f t="shared" si="7"/>
        <v>1</v>
      </c>
      <c r="AA28" s="125">
        <v>2</v>
      </c>
      <c r="AB28" s="126">
        <v>2</v>
      </c>
      <c r="AC28" s="114">
        <f t="shared" si="8"/>
        <v>1</v>
      </c>
      <c r="AD28" s="183">
        <v>2</v>
      </c>
      <c r="AE28" s="178">
        <v>2</v>
      </c>
      <c r="AF28" s="114">
        <f t="shared" si="9"/>
        <v>1</v>
      </c>
      <c r="AG28" s="183">
        <v>2</v>
      </c>
      <c r="AH28" s="178">
        <v>2</v>
      </c>
      <c r="AI28" s="114">
        <f t="shared" si="10"/>
        <v>1</v>
      </c>
      <c r="AJ28" s="209">
        <v>2</v>
      </c>
      <c r="AK28" s="211">
        <v>2</v>
      </c>
      <c r="AL28" s="114">
        <f t="shared" si="11"/>
        <v>1</v>
      </c>
      <c r="AM28" s="183">
        <v>2</v>
      </c>
      <c r="AN28" s="178">
        <v>2</v>
      </c>
      <c r="AO28" s="114">
        <f t="shared" si="12"/>
        <v>1</v>
      </c>
      <c r="AP28" s="183">
        <v>2</v>
      </c>
      <c r="AQ28" s="178">
        <v>2</v>
      </c>
      <c r="AR28" s="114">
        <f t="shared" si="13"/>
        <v>1</v>
      </c>
      <c r="AS28" s="183">
        <v>2</v>
      </c>
      <c r="AT28" s="178">
        <v>2</v>
      </c>
      <c r="AU28" s="114">
        <f t="shared" si="14"/>
        <v>1</v>
      </c>
      <c r="AV28" s="183">
        <v>2</v>
      </c>
      <c r="AW28" s="178">
        <v>2</v>
      </c>
      <c r="AX28" s="114">
        <f t="shared" si="15"/>
        <v>1</v>
      </c>
      <c r="AY28" s="183">
        <v>2</v>
      </c>
      <c r="AZ28" s="178">
        <v>2</v>
      </c>
      <c r="BA28" s="113">
        <f t="shared" si="16"/>
        <v>1</v>
      </c>
      <c r="BB28" s="183">
        <v>2</v>
      </c>
      <c r="BC28" s="178">
        <v>2</v>
      </c>
      <c r="BD28" s="114">
        <f t="shared" si="17"/>
        <v>1</v>
      </c>
      <c r="BE28" s="183">
        <v>2</v>
      </c>
      <c r="BF28" s="178">
        <v>2</v>
      </c>
      <c r="BG28" s="114">
        <f t="shared" si="18"/>
        <v>1</v>
      </c>
      <c r="BH28" s="183">
        <v>2</v>
      </c>
      <c r="BI28" s="178">
        <v>2</v>
      </c>
      <c r="BJ28" s="113">
        <f t="shared" si="19"/>
        <v>1</v>
      </c>
      <c r="BK28" s="183">
        <v>2</v>
      </c>
      <c r="BL28" s="178">
        <v>2</v>
      </c>
      <c r="BM28" s="113">
        <f t="shared" si="20"/>
        <v>1</v>
      </c>
      <c r="BN28" s="183">
        <v>2</v>
      </c>
      <c r="BO28" s="178">
        <v>2</v>
      </c>
      <c r="BP28" s="114">
        <f t="shared" si="21"/>
        <v>1</v>
      </c>
      <c r="BQ28" s="183">
        <v>2</v>
      </c>
      <c r="BR28" s="178">
        <v>2</v>
      </c>
      <c r="BS28" s="113">
        <f t="shared" si="22"/>
        <v>1</v>
      </c>
      <c r="BT28" s="183">
        <v>2</v>
      </c>
      <c r="BU28" s="178">
        <v>2</v>
      </c>
      <c r="BV28" s="114">
        <f t="shared" si="23"/>
        <v>1</v>
      </c>
      <c r="BW28" s="183">
        <v>2</v>
      </c>
      <c r="BX28" s="178">
        <v>2</v>
      </c>
      <c r="BY28" s="114">
        <f t="shared" si="24"/>
        <v>1</v>
      </c>
      <c r="BZ28" s="183">
        <v>2</v>
      </c>
      <c r="CA28" s="178">
        <v>2</v>
      </c>
      <c r="CB28" s="114">
        <f t="shared" si="25"/>
        <v>1</v>
      </c>
      <c r="CC28" s="183">
        <v>2</v>
      </c>
      <c r="CD28" s="178">
        <v>2</v>
      </c>
      <c r="CE28" s="114">
        <f t="shared" si="26"/>
        <v>1</v>
      </c>
      <c r="CF28" s="183">
        <v>2</v>
      </c>
      <c r="CG28" s="178">
        <v>2</v>
      </c>
      <c r="CH28" s="113">
        <f t="shared" si="27"/>
        <v>1</v>
      </c>
      <c r="CI28" s="183">
        <v>2</v>
      </c>
      <c r="CJ28" s="178">
        <v>2</v>
      </c>
      <c r="CK28" s="114">
        <f t="shared" si="28"/>
        <v>1</v>
      </c>
      <c r="CL28" s="183">
        <v>2</v>
      </c>
      <c r="CM28" s="178">
        <v>2</v>
      </c>
      <c r="CN28" s="113">
        <f t="shared" si="29"/>
        <v>1</v>
      </c>
      <c r="CO28" s="183">
        <v>2</v>
      </c>
      <c r="CP28" s="178">
        <v>2</v>
      </c>
      <c r="CQ28" s="113">
        <f t="shared" si="30"/>
        <v>1</v>
      </c>
      <c r="CR28" s="183">
        <v>2</v>
      </c>
      <c r="CS28" s="178">
        <v>2</v>
      </c>
      <c r="CT28" s="114">
        <f t="shared" si="31"/>
        <v>1</v>
      </c>
      <c r="CU28" s="183">
        <v>2</v>
      </c>
      <c r="CV28" s="178">
        <v>2</v>
      </c>
      <c r="CW28" s="114">
        <f t="shared" si="32"/>
        <v>1</v>
      </c>
    </row>
    <row r="29" spans="1:101">
      <c r="A29" t="s">
        <v>232</v>
      </c>
      <c r="B29" s="22" t="s">
        <v>12</v>
      </c>
      <c r="C29" s="125">
        <v>9425</v>
      </c>
      <c r="D29" s="126">
        <v>9422</v>
      </c>
      <c r="E29" s="114">
        <f t="shared" si="0"/>
        <v>0.99968169761273207</v>
      </c>
      <c r="F29" s="125">
        <v>9449</v>
      </c>
      <c r="G29" s="126">
        <v>9446</v>
      </c>
      <c r="H29" s="113">
        <f t="shared" si="1"/>
        <v>0.99968250608530007</v>
      </c>
      <c r="I29" s="125">
        <v>9449</v>
      </c>
      <c r="J29" s="126">
        <v>9446</v>
      </c>
      <c r="K29" s="114">
        <f t="shared" si="2"/>
        <v>0.99968250608530007</v>
      </c>
      <c r="L29" s="125">
        <v>9477</v>
      </c>
      <c r="M29" s="126">
        <v>9474</v>
      </c>
      <c r="N29" s="114">
        <f t="shared" si="3"/>
        <v>0.99968344412788857</v>
      </c>
      <c r="O29" s="125">
        <v>9496</v>
      </c>
      <c r="P29" s="126">
        <v>9493</v>
      </c>
      <c r="Q29" s="114">
        <f t="shared" si="4"/>
        <v>0.99968407750631849</v>
      </c>
      <c r="R29" s="125">
        <v>9244</v>
      </c>
      <c r="S29" s="126">
        <v>9243</v>
      </c>
      <c r="T29" s="114">
        <f t="shared" si="5"/>
        <v>0.99989182172219815</v>
      </c>
      <c r="U29" s="126">
        <v>9259</v>
      </c>
      <c r="V29" s="126">
        <v>9258</v>
      </c>
      <c r="W29" s="114">
        <f t="shared" si="6"/>
        <v>0.99989199697591535</v>
      </c>
      <c r="X29" s="125">
        <v>9164</v>
      </c>
      <c r="Y29" s="126">
        <v>9164</v>
      </c>
      <c r="Z29" s="114">
        <f t="shared" si="7"/>
        <v>1</v>
      </c>
      <c r="AA29" s="125">
        <v>9168</v>
      </c>
      <c r="AB29" s="126">
        <v>9168</v>
      </c>
      <c r="AC29" s="114">
        <f t="shared" si="8"/>
        <v>1</v>
      </c>
      <c r="AD29" s="182">
        <v>9203</v>
      </c>
      <c r="AE29" s="177">
        <v>9203</v>
      </c>
      <c r="AF29" s="114">
        <f t="shared" si="9"/>
        <v>1</v>
      </c>
      <c r="AG29" s="183">
        <v>9211</v>
      </c>
      <c r="AH29" s="178">
        <v>9211</v>
      </c>
      <c r="AI29" s="114">
        <f t="shared" si="10"/>
        <v>1</v>
      </c>
      <c r="AJ29" s="209">
        <v>9218</v>
      </c>
      <c r="AK29" s="211">
        <v>9218</v>
      </c>
      <c r="AL29" s="114">
        <f t="shared" si="11"/>
        <v>1</v>
      </c>
      <c r="AM29" s="183">
        <v>9230</v>
      </c>
      <c r="AN29" s="178">
        <v>9230</v>
      </c>
      <c r="AO29" s="114">
        <f t="shared" si="12"/>
        <v>1</v>
      </c>
      <c r="AP29" s="183">
        <v>9230</v>
      </c>
      <c r="AQ29" s="178">
        <v>9230</v>
      </c>
      <c r="AR29" s="114">
        <f t="shared" si="13"/>
        <v>1</v>
      </c>
      <c r="AS29" s="183">
        <v>9273</v>
      </c>
      <c r="AT29" s="178">
        <v>9273</v>
      </c>
      <c r="AU29" s="114">
        <f t="shared" si="14"/>
        <v>1</v>
      </c>
      <c r="AV29" s="183">
        <v>9289</v>
      </c>
      <c r="AW29" s="178">
        <v>9289</v>
      </c>
      <c r="AX29" s="114">
        <f t="shared" si="15"/>
        <v>1</v>
      </c>
      <c r="AY29" s="183">
        <v>9289</v>
      </c>
      <c r="AZ29" s="178">
        <v>9289</v>
      </c>
      <c r="BA29" s="113">
        <f t="shared" si="16"/>
        <v>1</v>
      </c>
      <c r="BB29" s="183">
        <v>9325</v>
      </c>
      <c r="BC29" s="178">
        <v>9325</v>
      </c>
      <c r="BD29" s="114">
        <f t="shared" si="17"/>
        <v>1</v>
      </c>
      <c r="BE29" s="183">
        <v>9326</v>
      </c>
      <c r="BF29" s="178">
        <v>9326</v>
      </c>
      <c r="BG29" s="114">
        <f t="shared" si="18"/>
        <v>1</v>
      </c>
      <c r="BH29" s="183">
        <v>9341</v>
      </c>
      <c r="BI29" s="178">
        <v>9341</v>
      </c>
      <c r="BJ29" s="113">
        <f t="shared" si="19"/>
        <v>1</v>
      </c>
      <c r="BK29" s="183">
        <v>9341</v>
      </c>
      <c r="BL29" s="178">
        <v>9341</v>
      </c>
      <c r="BM29" s="113">
        <f t="shared" si="20"/>
        <v>1</v>
      </c>
      <c r="BN29" s="183">
        <v>9380</v>
      </c>
      <c r="BO29" s="178">
        <v>9380</v>
      </c>
      <c r="BP29" s="114">
        <f t="shared" si="21"/>
        <v>1</v>
      </c>
      <c r="BQ29" s="183">
        <v>9399</v>
      </c>
      <c r="BR29" s="178">
        <v>9399</v>
      </c>
      <c r="BS29" s="113">
        <f t="shared" si="22"/>
        <v>1</v>
      </c>
      <c r="BT29" s="183">
        <v>9408</v>
      </c>
      <c r="BU29" s="178">
        <v>9408</v>
      </c>
      <c r="BV29" s="114">
        <f t="shared" si="23"/>
        <v>1</v>
      </c>
      <c r="BW29" s="183">
        <v>9418</v>
      </c>
      <c r="BX29" s="178">
        <v>9418</v>
      </c>
      <c r="BY29" s="114">
        <f t="shared" si="24"/>
        <v>1</v>
      </c>
      <c r="BZ29" s="183">
        <v>9434</v>
      </c>
      <c r="CA29" s="178">
        <v>9434</v>
      </c>
      <c r="CB29" s="114">
        <f t="shared" si="25"/>
        <v>1</v>
      </c>
      <c r="CC29" s="183">
        <v>9444</v>
      </c>
      <c r="CD29" s="178">
        <v>9444</v>
      </c>
      <c r="CE29" s="114">
        <f t="shared" si="26"/>
        <v>1</v>
      </c>
      <c r="CF29" s="183">
        <v>9467</v>
      </c>
      <c r="CG29" s="178">
        <v>9467</v>
      </c>
      <c r="CH29" s="113">
        <f t="shared" si="27"/>
        <v>1</v>
      </c>
      <c r="CI29" s="183">
        <v>9478</v>
      </c>
      <c r="CJ29" s="178">
        <v>9478</v>
      </c>
      <c r="CK29" s="114">
        <f t="shared" si="28"/>
        <v>1</v>
      </c>
      <c r="CL29" s="183">
        <v>9489</v>
      </c>
      <c r="CM29" s="178">
        <v>9489</v>
      </c>
      <c r="CN29" s="113">
        <f t="shared" si="29"/>
        <v>1</v>
      </c>
      <c r="CO29" s="183">
        <v>9489</v>
      </c>
      <c r="CP29" s="178">
        <v>9489</v>
      </c>
      <c r="CQ29" s="113">
        <f t="shared" si="30"/>
        <v>1</v>
      </c>
      <c r="CR29" s="183">
        <v>9520</v>
      </c>
      <c r="CS29" s="178">
        <v>9520</v>
      </c>
      <c r="CT29" s="114">
        <f t="shared" si="31"/>
        <v>1</v>
      </c>
      <c r="CU29" s="183">
        <v>9555</v>
      </c>
      <c r="CV29" s="178">
        <v>9555</v>
      </c>
      <c r="CW29" s="114">
        <f t="shared" si="32"/>
        <v>1</v>
      </c>
    </row>
    <row r="30" spans="1:101">
      <c r="A30" t="s">
        <v>233</v>
      </c>
      <c r="B30" s="22" t="s">
        <v>14</v>
      </c>
      <c r="C30" s="125">
        <v>123754</v>
      </c>
      <c r="D30" s="126">
        <v>116427</v>
      </c>
      <c r="E30" s="114">
        <f t="shared" si="0"/>
        <v>0.94079383292661245</v>
      </c>
      <c r="F30" s="125">
        <v>125065</v>
      </c>
      <c r="G30" s="126">
        <v>117739</v>
      </c>
      <c r="H30" s="113">
        <f t="shared" si="1"/>
        <v>0.94142246032063326</v>
      </c>
      <c r="I30" s="125">
        <v>125051</v>
      </c>
      <c r="J30" s="126">
        <v>117726</v>
      </c>
      <c r="K30" s="114">
        <f t="shared" si="2"/>
        <v>0.94142389904918788</v>
      </c>
      <c r="L30" s="125">
        <v>131435</v>
      </c>
      <c r="M30" s="126">
        <v>124110</v>
      </c>
      <c r="N30" s="114">
        <f t="shared" si="3"/>
        <v>0.9442690303191692</v>
      </c>
      <c r="O30" s="125">
        <v>134705</v>
      </c>
      <c r="P30" s="126">
        <v>127379</v>
      </c>
      <c r="Q30" s="114">
        <f t="shared" si="4"/>
        <v>0.94561449092461303</v>
      </c>
      <c r="R30" s="125">
        <v>138424</v>
      </c>
      <c r="S30" s="126">
        <v>131098</v>
      </c>
      <c r="T30" s="114">
        <f t="shared" si="5"/>
        <v>0.94707565162110618</v>
      </c>
      <c r="U30" s="126">
        <v>143737</v>
      </c>
      <c r="V30" s="126">
        <v>136407</v>
      </c>
      <c r="W30" s="114">
        <f t="shared" si="6"/>
        <v>0.94900408384758272</v>
      </c>
      <c r="X30" s="125">
        <v>143613</v>
      </c>
      <c r="Y30" s="126">
        <v>136283</v>
      </c>
      <c r="Z30" s="114">
        <f t="shared" si="7"/>
        <v>0.94896005236294767</v>
      </c>
      <c r="AA30" s="125">
        <v>141124</v>
      </c>
      <c r="AB30" s="126">
        <v>133793</v>
      </c>
      <c r="AC30" s="114">
        <f t="shared" si="8"/>
        <v>0.94805277628185147</v>
      </c>
      <c r="AD30" s="183">
        <v>137191</v>
      </c>
      <c r="AE30" s="178">
        <v>129858</v>
      </c>
      <c r="AF30" s="114">
        <f t="shared" si="9"/>
        <v>0.94654897187133269</v>
      </c>
      <c r="AG30" s="183">
        <v>140035</v>
      </c>
      <c r="AH30" s="178">
        <v>132703</v>
      </c>
      <c r="AI30" s="114">
        <f t="shared" si="10"/>
        <v>0.94764166101331815</v>
      </c>
      <c r="AJ30" s="209">
        <v>148206</v>
      </c>
      <c r="AK30" s="211">
        <v>140874</v>
      </c>
      <c r="AL30" s="114">
        <f t="shared" si="11"/>
        <v>0.95052831869155097</v>
      </c>
      <c r="AM30" s="183">
        <v>146825</v>
      </c>
      <c r="AN30" s="178">
        <v>139493</v>
      </c>
      <c r="AO30" s="114">
        <f t="shared" si="12"/>
        <v>0.95006300017027068</v>
      </c>
      <c r="AP30" s="183">
        <v>145664</v>
      </c>
      <c r="AQ30" s="178">
        <v>138332</v>
      </c>
      <c r="AR30" s="114">
        <f t="shared" si="13"/>
        <v>0.9496649824253075</v>
      </c>
      <c r="AS30" s="183">
        <v>148591</v>
      </c>
      <c r="AT30" s="178">
        <v>141259</v>
      </c>
      <c r="AU30" s="114">
        <f t="shared" si="14"/>
        <v>0.95065650005720403</v>
      </c>
      <c r="AV30" s="183">
        <v>151526</v>
      </c>
      <c r="AW30" s="178">
        <v>144194</v>
      </c>
      <c r="AX30" s="114">
        <f t="shared" si="15"/>
        <v>0.95161226456185732</v>
      </c>
      <c r="AY30" s="183">
        <v>151526</v>
      </c>
      <c r="AZ30" s="178">
        <v>144806</v>
      </c>
      <c r="BA30" s="113">
        <f t="shared" si="16"/>
        <v>0.9556511753758431</v>
      </c>
      <c r="BB30" s="183">
        <v>153715</v>
      </c>
      <c r="BC30" s="178">
        <v>146383</v>
      </c>
      <c r="BD30" s="114">
        <f t="shared" si="17"/>
        <v>0.95230133688969842</v>
      </c>
      <c r="BE30" s="183">
        <v>154751</v>
      </c>
      <c r="BF30" s="178">
        <v>147419</v>
      </c>
      <c r="BG30" s="114">
        <f t="shared" si="18"/>
        <v>0.95262066157892356</v>
      </c>
      <c r="BH30" s="183">
        <v>159205</v>
      </c>
      <c r="BI30" s="178">
        <v>151873</v>
      </c>
      <c r="BJ30" s="113">
        <f t="shared" si="19"/>
        <v>0.95394617003234827</v>
      </c>
      <c r="BK30" s="183">
        <v>171330</v>
      </c>
      <c r="BL30" s="178">
        <v>163999</v>
      </c>
      <c r="BM30" s="113">
        <f t="shared" si="20"/>
        <v>0.9572112297904628</v>
      </c>
      <c r="BN30" s="183">
        <v>175004</v>
      </c>
      <c r="BO30" s="178">
        <v>167674</v>
      </c>
      <c r="BP30" s="114">
        <f t="shared" si="21"/>
        <v>0.95811524308015816</v>
      </c>
      <c r="BQ30" s="183">
        <v>175032</v>
      </c>
      <c r="BR30" s="178">
        <v>167702</v>
      </c>
      <c r="BS30" s="113">
        <f t="shared" si="22"/>
        <v>0.95812194341606105</v>
      </c>
      <c r="BT30" s="183">
        <v>179675</v>
      </c>
      <c r="BU30" s="178">
        <v>172345</v>
      </c>
      <c r="BV30" s="114">
        <f t="shared" si="23"/>
        <v>0.95920411854737719</v>
      </c>
      <c r="BW30" s="183">
        <v>182293</v>
      </c>
      <c r="BX30" s="178">
        <v>174963</v>
      </c>
      <c r="BY30" s="114">
        <f t="shared" si="24"/>
        <v>0.95979000839308148</v>
      </c>
      <c r="BZ30" s="183">
        <v>184767</v>
      </c>
      <c r="CA30" s="178">
        <v>177437</v>
      </c>
      <c r="CB30" s="114">
        <f t="shared" si="25"/>
        <v>0.96032841362364496</v>
      </c>
      <c r="CC30" s="183">
        <v>188801</v>
      </c>
      <c r="CD30" s="178">
        <v>181471</v>
      </c>
      <c r="CE30" s="114">
        <f t="shared" si="26"/>
        <v>0.96117605309293908</v>
      </c>
      <c r="CF30" s="183">
        <v>191161</v>
      </c>
      <c r="CG30" s="178">
        <v>183831</v>
      </c>
      <c r="CH30" s="113">
        <f t="shared" si="27"/>
        <v>0.96165535857209372</v>
      </c>
      <c r="CI30" s="183">
        <v>192369</v>
      </c>
      <c r="CJ30" s="178">
        <v>185039</v>
      </c>
      <c r="CK30" s="114">
        <f t="shared" si="28"/>
        <v>0.96189614750817443</v>
      </c>
      <c r="CL30" s="183">
        <v>191890</v>
      </c>
      <c r="CM30" s="178">
        <v>184561</v>
      </c>
      <c r="CN30" s="113">
        <f t="shared" si="29"/>
        <v>0.96180624316014385</v>
      </c>
      <c r="CO30" s="183">
        <v>195731</v>
      </c>
      <c r="CP30" s="178">
        <v>188402</v>
      </c>
      <c r="CQ30" s="113">
        <f t="shared" si="30"/>
        <v>0.96255575253792192</v>
      </c>
      <c r="CR30" s="183">
        <v>198039</v>
      </c>
      <c r="CS30" s="178">
        <v>190710</v>
      </c>
      <c r="CT30" s="114">
        <f t="shared" si="31"/>
        <v>0.96299213791222937</v>
      </c>
      <c r="CU30" s="183">
        <v>200622</v>
      </c>
      <c r="CV30" s="178">
        <v>193293</v>
      </c>
      <c r="CW30" s="114">
        <f t="shared" si="32"/>
        <v>0.96346861261476802</v>
      </c>
    </row>
    <row r="31" spans="1:101">
      <c r="A31" t="s">
        <v>234</v>
      </c>
      <c r="B31" s="22" t="s">
        <v>194</v>
      </c>
      <c r="C31" s="125">
        <v>3538</v>
      </c>
      <c r="D31" s="126">
        <v>948</v>
      </c>
      <c r="E31" s="114">
        <f t="shared" si="0"/>
        <v>0.26794799321650647</v>
      </c>
      <c r="F31" s="125">
        <v>3540</v>
      </c>
      <c r="G31" s="126">
        <v>950</v>
      </c>
      <c r="H31" s="113">
        <f t="shared" si="1"/>
        <v>0.26836158192090398</v>
      </c>
      <c r="I31" s="125">
        <v>3543</v>
      </c>
      <c r="J31" s="126">
        <v>953</v>
      </c>
      <c r="K31" s="114">
        <f t="shared" si="2"/>
        <v>0.26898108947219868</v>
      </c>
      <c r="L31" s="125">
        <v>3550</v>
      </c>
      <c r="M31" s="126">
        <v>961</v>
      </c>
      <c r="N31" s="114">
        <f t="shared" si="3"/>
        <v>0.27070422535211269</v>
      </c>
      <c r="O31" s="125">
        <v>3555</v>
      </c>
      <c r="P31" s="85">
        <v>966</v>
      </c>
      <c r="Q31" s="114">
        <f t="shared" si="4"/>
        <v>0.2717299578059072</v>
      </c>
      <c r="R31" s="125">
        <v>3559</v>
      </c>
      <c r="S31" s="126">
        <v>970</v>
      </c>
      <c r="T31" s="114">
        <f t="shared" si="5"/>
        <v>0.27254846867097499</v>
      </c>
      <c r="U31" s="126">
        <v>3565</v>
      </c>
      <c r="V31" s="126">
        <v>976</v>
      </c>
      <c r="W31" s="114">
        <f t="shared" si="6"/>
        <v>0.27377279102384294</v>
      </c>
      <c r="X31" s="125">
        <v>3565</v>
      </c>
      <c r="Y31" s="126">
        <v>979</v>
      </c>
      <c r="Z31" s="114">
        <f t="shared" si="7"/>
        <v>0.27461430575035062</v>
      </c>
      <c r="AA31" s="125">
        <v>3567</v>
      </c>
      <c r="AB31" s="126">
        <v>986</v>
      </c>
      <c r="AC31" s="114">
        <f t="shared" si="8"/>
        <v>0.27642276422764228</v>
      </c>
      <c r="AD31" s="182">
        <v>3568</v>
      </c>
      <c r="AE31" s="177">
        <v>987</v>
      </c>
      <c r="AF31" s="114">
        <f t="shared" si="9"/>
        <v>0.2766255605381166</v>
      </c>
      <c r="AG31" s="183">
        <v>3571</v>
      </c>
      <c r="AH31" s="178">
        <v>990</v>
      </c>
      <c r="AI31" s="114">
        <f t="shared" si="10"/>
        <v>0.27723326799215908</v>
      </c>
      <c r="AJ31" s="209">
        <v>3579</v>
      </c>
      <c r="AK31" s="211">
        <v>996</v>
      </c>
      <c r="AL31" s="114">
        <f t="shared" si="11"/>
        <v>0.27829002514668905</v>
      </c>
      <c r="AM31" s="183">
        <v>3581</v>
      </c>
      <c r="AN31" s="178">
        <v>998</v>
      </c>
      <c r="AO31" s="114">
        <f t="shared" si="12"/>
        <v>0.27869310248533929</v>
      </c>
      <c r="AP31" s="183">
        <v>3583</v>
      </c>
      <c r="AQ31" s="178">
        <v>1000</v>
      </c>
      <c r="AR31" s="114">
        <f t="shared" si="13"/>
        <v>0.27909572983533354</v>
      </c>
      <c r="AS31" s="183">
        <v>3583</v>
      </c>
      <c r="AT31" s="178">
        <v>1000</v>
      </c>
      <c r="AU31" s="114">
        <f t="shared" si="14"/>
        <v>0.27909572983533354</v>
      </c>
      <c r="AV31" s="183">
        <v>3593</v>
      </c>
      <c r="AW31" s="178">
        <v>1010</v>
      </c>
      <c r="AX31" s="114">
        <f t="shared" si="15"/>
        <v>0.28110214305594211</v>
      </c>
      <c r="AY31" s="183">
        <v>3593</v>
      </c>
      <c r="AZ31" s="178">
        <v>1018</v>
      </c>
      <c r="BA31" s="113">
        <f t="shared" si="16"/>
        <v>0.28332869468410798</v>
      </c>
      <c r="BB31" s="183">
        <v>3606</v>
      </c>
      <c r="BC31" s="178">
        <v>1031</v>
      </c>
      <c r="BD31" s="114">
        <f t="shared" si="17"/>
        <v>0.28591236827509708</v>
      </c>
      <c r="BE31" s="183">
        <v>3609</v>
      </c>
      <c r="BF31" s="178">
        <v>1034</v>
      </c>
      <c r="BG31" s="114">
        <f t="shared" si="18"/>
        <v>0.2865059573289</v>
      </c>
      <c r="BH31" s="183">
        <v>3610</v>
      </c>
      <c r="BI31" s="178">
        <v>1035</v>
      </c>
      <c r="BJ31" s="113">
        <f t="shared" si="19"/>
        <v>0.28670360110803322</v>
      </c>
      <c r="BK31" s="183">
        <v>3618</v>
      </c>
      <c r="BL31" s="178">
        <v>1043</v>
      </c>
      <c r="BM31" s="113">
        <f t="shared" si="20"/>
        <v>0.28828081813156442</v>
      </c>
      <c r="BN31" s="183">
        <v>3608</v>
      </c>
      <c r="BO31" s="178">
        <v>1049</v>
      </c>
      <c r="BP31" s="114">
        <f t="shared" si="21"/>
        <v>0.29074279379157431</v>
      </c>
      <c r="BQ31" s="183">
        <v>3610</v>
      </c>
      <c r="BR31" s="178">
        <v>1051</v>
      </c>
      <c r="BS31" s="113">
        <f t="shared" si="22"/>
        <v>0.29113573407202215</v>
      </c>
      <c r="BT31" s="183">
        <v>3610</v>
      </c>
      <c r="BU31" s="178">
        <v>1051</v>
      </c>
      <c r="BV31" s="114">
        <f t="shared" si="23"/>
        <v>0.29113573407202215</v>
      </c>
      <c r="BW31" s="183">
        <v>3611</v>
      </c>
      <c r="BX31" s="178">
        <v>1052</v>
      </c>
      <c r="BY31" s="114">
        <f t="shared" si="24"/>
        <v>0.29133204098587651</v>
      </c>
      <c r="BZ31" s="183">
        <v>3620</v>
      </c>
      <c r="CA31" s="178">
        <v>1053</v>
      </c>
      <c r="CB31" s="114">
        <f t="shared" si="25"/>
        <v>0.29088397790055248</v>
      </c>
      <c r="CC31" s="183">
        <v>3622</v>
      </c>
      <c r="CD31" s="178">
        <v>1055</v>
      </c>
      <c r="CE31" s="114">
        <f t="shared" si="26"/>
        <v>0.29127553837658754</v>
      </c>
      <c r="CF31" s="183">
        <v>3623</v>
      </c>
      <c r="CG31" s="178">
        <v>1056</v>
      </c>
      <c r="CH31" s="113">
        <f t="shared" si="27"/>
        <v>0.291471156500138</v>
      </c>
      <c r="CI31" s="183">
        <v>3627</v>
      </c>
      <c r="CJ31" s="178">
        <v>1060</v>
      </c>
      <c r="CK31" s="114">
        <f t="shared" si="28"/>
        <v>0.29225255031706643</v>
      </c>
      <c r="CL31" s="183">
        <v>3620</v>
      </c>
      <c r="CM31" s="178">
        <v>1062</v>
      </c>
      <c r="CN31" s="113">
        <f t="shared" si="29"/>
        <v>0.29337016574585634</v>
      </c>
      <c r="CO31" s="183">
        <v>3626</v>
      </c>
      <c r="CP31" s="178">
        <v>1068</v>
      </c>
      <c r="CQ31" s="113">
        <f t="shared" si="30"/>
        <v>0.29453943739658023</v>
      </c>
      <c r="CR31" s="183">
        <v>3627</v>
      </c>
      <c r="CS31" s="178">
        <v>1069</v>
      </c>
      <c r="CT31" s="114">
        <f t="shared" si="31"/>
        <v>0.29473393989523022</v>
      </c>
      <c r="CU31" s="183">
        <v>3628</v>
      </c>
      <c r="CV31" s="178">
        <v>1070</v>
      </c>
      <c r="CW31" s="114">
        <f t="shared" si="32"/>
        <v>0.29492833517089306</v>
      </c>
    </row>
    <row r="32" spans="1:101">
      <c r="A32" t="s">
        <v>235</v>
      </c>
      <c r="B32" s="22" t="s">
        <v>121</v>
      </c>
      <c r="C32" s="125">
        <v>1</v>
      </c>
      <c r="D32" s="126">
        <v>1</v>
      </c>
      <c r="E32" s="114">
        <f t="shared" si="0"/>
        <v>1</v>
      </c>
      <c r="F32" s="125">
        <v>1</v>
      </c>
      <c r="G32" s="126">
        <v>1</v>
      </c>
      <c r="H32" s="113">
        <f t="shared" si="1"/>
        <v>1</v>
      </c>
      <c r="I32" s="125">
        <v>1</v>
      </c>
      <c r="J32" s="126">
        <v>1</v>
      </c>
      <c r="K32" s="114">
        <f t="shared" si="2"/>
        <v>1</v>
      </c>
      <c r="L32" s="125">
        <v>1</v>
      </c>
      <c r="M32" s="126">
        <v>1</v>
      </c>
      <c r="N32" s="114">
        <f t="shared" si="3"/>
        <v>1</v>
      </c>
      <c r="O32" s="81">
        <v>1</v>
      </c>
      <c r="P32" s="85">
        <v>1</v>
      </c>
      <c r="Q32" s="114">
        <f t="shared" si="4"/>
        <v>1</v>
      </c>
      <c r="R32" s="125">
        <v>1</v>
      </c>
      <c r="S32" s="126">
        <v>1</v>
      </c>
      <c r="T32" s="114">
        <f t="shared" si="5"/>
        <v>1</v>
      </c>
      <c r="U32" s="126">
        <v>1</v>
      </c>
      <c r="V32" s="126">
        <v>1</v>
      </c>
      <c r="W32" s="114">
        <f t="shared" si="6"/>
        <v>1</v>
      </c>
      <c r="X32" s="125">
        <v>1</v>
      </c>
      <c r="Y32" s="126">
        <v>1</v>
      </c>
      <c r="Z32" s="114">
        <f t="shared" si="7"/>
        <v>1</v>
      </c>
      <c r="AA32" s="125">
        <v>1</v>
      </c>
      <c r="AB32" s="126">
        <v>1</v>
      </c>
      <c r="AC32" s="114">
        <f t="shared" si="8"/>
        <v>1</v>
      </c>
      <c r="AD32" s="183">
        <v>1</v>
      </c>
      <c r="AE32" s="178">
        <v>1</v>
      </c>
      <c r="AF32" s="114">
        <f t="shared" si="9"/>
        <v>1</v>
      </c>
      <c r="AG32" s="183">
        <v>1</v>
      </c>
      <c r="AH32" s="178">
        <v>1</v>
      </c>
      <c r="AI32" s="114">
        <f t="shared" si="10"/>
        <v>1</v>
      </c>
      <c r="AJ32" s="209">
        <v>1</v>
      </c>
      <c r="AK32" s="211">
        <v>1</v>
      </c>
      <c r="AL32" s="114">
        <f t="shared" si="11"/>
        <v>1</v>
      </c>
      <c r="AM32" s="183">
        <v>1</v>
      </c>
      <c r="AN32" s="178">
        <v>1</v>
      </c>
      <c r="AO32" s="114">
        <f t="shared" si="12"/>
        <v>1</v>
      </c>
      <c r="AP32" s="183">
        <v>1</v>
      </c>
      <c r="AQ32" s="178">
        <v>1</v>
      </c>
      <c r="AR32" s="114">
        <f t="shared" si="13"/>
        <v>1</v>
      </c>
      <c r="AS32" s="183">
        <v>1</v>
      </c>
      <c r="AT32" s="178">
        <v>1</v>
      </c>
      <c r="AU32" s="114">
        <f t="shared" si="14"/>
        <v>1</v>
      </c>
      <c r="AV32" s="183">
        <v>1</v>
      </c>
      <c r="AW32" s="178">
        <v>1</v>
      </c>
      <c r="AX32" s="114">
        <f t="shared" si="15"/>
        <v>1</v>
      </c>
      <c r="AY32" s="183">
        <v>1</v>
      </c>
      <c r="AZ32" s="178">
        <v>1</v>
      </c>
      <c r="BA32" s="113">
        <f t="shared" si="16"/>
        <v>1</v>
      </c>
      <c r="BB32" s="183">
        <v>1</v>
      </c>
      <c r="BC32" s="178">
        <v>1</v>
      </c>
      <c r="BD32" s="114">
        <f t="shared" si="17"/>
        <v>1</v>
      </c>
      <c r="BE32" s="183">
        <v>1</v>
      </c>
      <c r="BF32" s="178">
        <v>1</v>
      </c>
      <c r="BG32" s="114">
        <f t="shared" si="18"/>
        <v>1</v>
      </c>
      <c r="BH32" s="183">
        <v>1</v>
      </c>
      <c r="BI32" s="178">
        <v>1</v>
      </c>
      <c r="BJ32" s="113">
        <f t="shared" si="19"/>
        <v>1</v>
      </c>
      <c r="BK32" s="183">
        <v>1</v>
      </c>
      <c r="BL32" s="178">
        <v>1</v>
      </c>
      <c r="BM32" s="113">
        <f t="shared" si="20"/>
        <v>1</v>
      </c>
      <c r="BN32" s="183">
        <v>1</v>
      </c>
      <c r="BO32" s="178">
        <v>1</v>
      </c>
      <c r="BP32" s="114">
        <f t="shared" si="21"/>
        <v>1</v>
      </c>
      <c r="BQ32" s="183">
        <v>1</v>
      </c>
      <c r="BR32" s="178">
        <v>1</v>
      </c>
      <c r="BS32" s="113">
        <f t="shared" si="22"/>
        <v>1</v>
      </c>
      <c r="BT32" s="183">
        <v>1</v>
      </c>
      <c r="BU32" s="178">
        <v>1</v>
      </c>
      <c r="BV32" s="114">
        <f t="shared" si="23"/>
        <v>1</v>
      </c>
      <c r="BW32" s="183">
        <v>1</v>
      </c>
      <c r="BX32" s="178">
        <v>1</v>
      </c>
      <c r="BY32" s="114">
        <f t="shared" si="24"/>
        <v>1</v>
      </c>
      <c r="BZ32" s="183">
        <v>1</v>
      </c>
      <c r="CA32" s="178">
        <v>1</v>
      </c>
      <c r="CB32" s="114">
        <f t="shared" si="25"/>
        <v>1</v>
      </c>
      <c r="CC32" s="183">
        <v>1</v>
      </c>
      <c r="CD32" s="178">
        <v>1</v>
      </c>
      <c r="CE32" s="114">
        <f t="shared" si="26"/>
        <v>1</v>
      </c>
      <c r="CF32" s="183">
        <v>1</v>
      </c>
      <c r="CG32" s="178">
        <v>1</v>
      </c>
      <c r="CH32" s="113">
        <f t="shared" si="27"/>
        <v>1</v>
      </c>
      <c r="CI32" s="183">
        <v>1</v>
      </c>
      <c r="CJ32" s="178">
        <v>1</v>
      </c>
      <c r="CK32" s="114">
        <f t="shared" si="28"/>
        <v>1</v>
      </c>
      <c r="CL32" s="183">
        <v>1</v>
      </c>
      <c r="CM32" s="178">
        <v>1</v>
      </c>
      <c r="CN32" s="113">
        <f t="shared" si="29"/>
        <v>1</v>
      </c>
      <c r="CO32" s="183">
        <v>1</v>
      </c>
      <c r="CP32" s="178">
        <v>1</v>
      </c>
      <c r="CQ32" s="113">
        <f t="shared" si="30"/>
        <v>1</v>
      </c>
      <c r="CR32" s="183">
        <v>1</v>
      </c>
      <c r="CS32" s="178">
        <v>1</v>
      </c>
      <c r="CT32" s="114">
        <f t="shared" si="31"/>
        <v>1</v>
      </c>
      <c r="CU32" s="183">
        <v>1</v>
      </c>
      <c r="CV32" s="178">
        <v>1</v>
      </c>
      <c r="CW32" s="114">
        <f t="shared" si="32"/>
        <v>1</v>
      </c>
    </row>
    <row r="33" spans="1:101">
      <c r="A33" t="s">
        <v>236</v>
      </c>
      <c r="B33" s="22" t="s">
        <v>13</v>
      </c>
      <c r="C33" s="125">
        <v>223</v>
      </c>
      <c r="D33" s="126">
        <v>0</v>
      </c>
      <c r="E33" s="114">
        <f t="shared" si="0"/>
        <v>0</v>
      </c>
      <c r="F33" s="125">
        <v>223</v>
      </c>
      <c r="G33" s="126">
        <v>0</v>
      </c>
      <c r="H33" s="113">
        <f t="shared" si="1"/>
        <v>0</v>
      </c>
      <c r="I33" s="125">
        <v>223</v>
      </c>
      <c r="J33" s="126">
        <v>0</v>
      </c>
      <c r="K33" s="114">
        <f t="shared" si="2"/>
        <v>0</v>
      </c>
      <c r="L33" s="125">
        <v>242</v>
      </c>
      <c r="M33" s="126">
        <v>0</v>
      </c>
      <c r="N33" s="114">
        <f t="shared" si="3"/>
        <v>0</v>
      </c>
      <c r="O33" s="81">
        <v>242</v>
      </c>
      <c r="P33" s="85">
        <v>0</v>
      </c>
      <c r="Q33" s="114">
        <f t="shared" si="4"/>
        <v>0</v>
      </c>
      <c r="R33" s="125">
        <v>242</v>
      </c>
      <c r="S33" s="126">
        <v>0</v>
      </c>
      <c r="T33" s="114">
        <f t="shared" si="5"/>
        <v>0</v>
      </c>
      <c r="U33" s="126">
        <v>242</v>
      </c>
      <c r="V33" s="126">
        <v>0</v>
      </c>
      <c r="W33" s="114">
        <f t="shared" si="6"/>
        <v>0</v>
      </c>
      <c r="X33" s="125">
        <v>122</v>
      </c>
      <c r="Y33" s="126">
        <v>0</v>
      </c>
      <c r="Z33" s="114">
        <f t="shared" si="7"/>
        <v>0</v>
      </c>
      <c r="AA33" s="125">
        <v>122</v>
      </c>
      <c r="AB33" s="126">
        <v>0</v>
      </c>
      <c r="AC33" s="114">
        <f t="shared" si="8"/>
        <v>0</v>
      </c>
      <c r="AD33" s="182">
        <v>122</v>
      </c>
      <c r="AE33" s="177">
        <v>0</v>
      </c>
      <c r="AF33" s="114">
        <f t="shared" si="9"/>
        <v>0</v>
      </c>
      <c r="AG33" s="183">
        <v>122</v>
      </c>
      <c r="AH33" s="178">
        <v>0</v>
      </c>
      <c r="AI33" s="114">
        <f t="shared" si="10"/>
        <v>0</v>
      </c>
      <c r="AJ33" s="209">
        <v>122</v>
      </c>
      <c r="AK33" s="211">
        <v>121</v>
      </c>
      <c r="AL33" s="114">
        <f t="shared" si="11"/>
        <v>0.99180327868852458</v>
      </c>
      <c r="AM33" s="183">
        <v>122</v>
      </c>
      <c r="AN33" s="178">
        <v>121</v>
      </c>
      <c r="AO33" s="114">
        <f t="shared" si="12"/>
        <v>0.99180327868852458</v>
      </c>
      <c r="AP33" s="183">
        <v>122</v>
      </c>
      <c r="AQ33" s="178">
        <v>121</v>
      </c>
      <c r="AR33" s="114">
        <f t="shared" si="13"/>
        <v>0.99180327868852458</v>
      </c>
      <c r="AS33" s="183">
        <v>122</v>
      </c>
      <c r="AT33" s="178">
        <v>121</v>
      </c>
      <c r="AU33" s="114">
        <f t="shared" si="14"/>
        <v>0.99180327868852458</v>
      </c>
      <c r="AV33" s="183">
        <v>158</v>
      </c>
      <c r="AW33" s="178">
        <v>0</v>
      </c>
      <c r="AX33" s="114">
        <f t="shared" si="15"/>
        <v>0</v>
      </c>
      <c r="AY33" s="183">
        <v>158</v>
      </c>
      <c r="AZ33" s="178">
        <v>0</v>
      </c>
      <c r="BA33" s="113">
        <f t="shared" si="16"/>
        <v>0</v>
      </c>
      <c r="BB33" s="183">
        <v>158</v>
      </c>
      <c r="BC33" s="178">
        <v>0</v>
      </c>
      <c r="BD33" s="114">
        <f t="shared" si="17"/>
        <v>0</v>
      </c>
      <c r="BE33" s="183">
        <v>168</v>
      </c>
      <c r="BF33" s="178">
        <v>167</v>
      </c>
      <c r="BG33" s="114">
        <f t="shared" si="18"/>
        <v>0.99404761904761907</v>
      </c>
      <c r="BH33" s="183">
        <v>168</v>
      </c>
      <c r="BI33" s="178">
        <v>167</v>
      </c>
      <c r="BJ33" s="113">
        <f t="shared" si="19"/>
        <v>0.99404761904761907</v>
      </c>
      <c r="BK33" s="183">
        <v>168</v>
      </c>
      <c r="BL33" s="178">
        <v>167</v>
      </c>
      <c r="BM33" s="113">
        <f t="shared" si="20"/>
        <v>0.99404761904761907</v>
      </c>
      <c r="BN33" s="183">
        <v>168</v>
      </c>
      <c r="BO33" s="178">
        <v>167</v>
      </c>
      <c r="BP33" s="114">
        <f t="shared" si="21"/>
        <v>0.99404761904761907</v>
      </c>
      <c r="BQ33" s="183">
        <v>190</v>
      </c>
      <c r="BR33" s="178">
        <v>189</v>
      </c>
      <c r="BS33" s="113">
        <f t="shared" si="22"/>
        <v>0.99473684210526314</v>
      </c>
      <c r="BT33" s="183">
        <v>190</v>
      </c>
      <c r="BU33" s="178">
        <v>189</v>
      </c>
      <c r="BV33" s="114">
        <f t="shared" si="23"/>
        <v>0.99473684210526314</v>
      </c>
      <c r="BW33" s="183">
        <v>190</v>
      </c>
      <c r="BX33" s="178">
        <v>189</v>
      </c>
      <c r="BY33" s="114">
        <f t="shared" si="24"/>
        <v>0.99473684210526314</v>
      </c>
      <c r="BZ33" s="183">
        <v>203</v>
      </c>
      <c r="CA33" s="178">
        <v>202</v>
      </c>
      <c r="CB33" s="114">
        <f t="shared" si="25"/>
        <v>0.99507389162561577</v>
      </c>
      <c r="CC33" s="183">
        <v>203</v>
      </c>
      <c r="CD33" s="178">
        <v>202</v>
      </c>
      <c r="CE33" s="114">
        <f t="shared" si="26"/>
        <v>0.99507389162561577</v>
      </c>
      <c r="CF33" s="183">
        <v>203</v>
      </c>
      <c r="CG33" s="178">
        <v>202</v>
      </c>
      <c r="CH33" s="113">
        <f t="shared" si="27"/>
        <v>0.99507389162561577</v>
      </c>
      <c r="CI33" s="183">
        <v>203</v>
      </c>
      <c r="CJ33" s="178">
        <v>202</v>
      </c>
      <c r="CK33" s="114">
        <f t="shared" si="28"/>
        <v>0.99507389162561577</v>
      </c>
      <c r="CL33" s="183">
        <v>234</v>
      </c>
      <c r="CM33" s="178">
        <v>233</v>
      </c>
      <c r="CN33" s="113">
        <f t="shared" si="29"/>
        <v>0.99572649572649574</v>
      </c>
      <c r="CO33" s="183">
        <v>234</v>
      </c>
      <c r="CP33" s="178">
        <v>233</v>
      </c>
      <c r="CQ33" s="113">
        <f t="shared" si="30"/>
        <v>0.99572649572649574</v>
      </c>
      <c r="CR33" s="183">
        <v>234</v>
      </c>
      <c r="CS33" s="178">
        <v>233</v>
      </c>
      <c r="CT33" s="114">
        <f t="shared" si="31"/>
        <v>0.99572649572649574</v>
      </c>
      <c r="CU33" s="183">
        <v>234</v>
      </c>
      <c r="CV33" s="178">
        <v>233</v>
      </c>
      <c r="CW33" s="114">
        <f t="shared" si="32"/>
        <v>0.99572649572649574</v>
      </c>
    </row>
    <row r="34" spans="1:101">
      <c r="A34" t="s">
        <v>237</v>
      </c>
      <c r="B34" s="22" t="s">
        <v>10</v>
      </c>
      <c r="C34" s="125">
        <v>59</v>
      </c>
      <c r="D34" s="126">
        <v>59</v>
      </c>
      <c r="E34" s="114">
        <f t="shared" si="0"/>
        <v>1</v>
      </c>
      <c r="F34" s="125">
        <v>59</v>
      </c>
      <c r="G34" s="126">
        <v>59</v>
      </c>
      <c r="H34" s="113">
        <f t="shared" si="1"/>
        <v>1</v>
      </c>
      <c r="I34" s="125">
        <v>65</v>
      </c>
      <c r="J34" s="126">
        <v>65</v>
      </c>
      <c r="K34" s="114">
        <f t="shared" si="2"/>
        <v>1</v>
      </c>
      <c r="L34" s="125">
        <v>66</v>
      </c>
      <c r="M34" s="126">
        <v>66</v>
      </c>
      <c r="N34" s="114">
        <f t="shared" si="3"/>
        <v>1</v>
      </c>
      <c r="O34" s="81">
        <v>68</v>
      </c>
      <c r="P34" s="85">
        <v>68</v>
      </c>
      <c r="Q34" s="114">
        <f t="shared" si="4"/>
        <v>1</v>
      </c>
      <c r="R34" s="125">
        <v>68</v>
      </c>
      <c r="S34" s="126">
        <v>68</v>
      </c>
      <c r="T34" s="114">
        <f t="shared" si="5"/>
        <v>1</v>
      </c>
      <c r="U34" s="126">
        <v>68</v>
      </c>
      <c r="V34" s="126">
        <v>68</v>
      </c>
      <c r="W34" s="114">
        <f t="shared" si="6"/>
        <v>1</v>
      </c>
      <c r="X34" s="125">
        <v>69</v>
      </c>
      <c r="Y34" s="126">
        <v>69</v>
      </c>
      <c r="Z34" s="114">
        <f t="shared" si="7"/>
        <v>1</v>
      </c>
      <c r="AA34" s="125">
        <v>71</v>
      </c>
      <c r="AB34" s="126">
        <v>71</v>
      </c>
      <c r="AC34" s="114">
        <f t="shared" si="8"/>
        <v>1</v>
      </c>
      <c r="AD34" s="182">
        <v>72</v>
      </c>
      <c r="AE34" s="177">
        <v>72</v>
      </c>
      <c r="AF34" s="114">
        <f t="shared" si="9"/>
        <v>1</v>
      </c>
      <c r="AG34" s="183">
        <v>73</v>
      </c>
      <c r="AH34" s="178">
        <v>73</v>
      </c>
      <c r="AI34" s="114">
        <f t="shared" si="10"/>
        <v>1</v>
      </c>
      <c r="AJ34" s="209">
        <v>73</v>
      </c>
      <c r="AK34" s="211">
        <v>73</v>
      </c>
      <c r="AL34" s="114">
        <f t="shared" si="11"/>
        <v>1</v>
      </c>
      <c r="AM34" s="183">
        <v>73</v>
      </c>
      <c r="AN34" s="178">
        <v>73</v>
      </c>
      <c r="AO34" s="114">
        <f t="shared" si="12"/>
        <v>1</v>
      </c>
      <c r="AP34" s="183">
        <v>72</v>
      </c>
      <c r="AQ34" s="178">
        <v>72</v>
      </c>
      <c r="AR34" s="114">
        <f t="shared" si="13"/>
        <v>1</v>
      </c>
      <c r="AS34" s="183">
        <v>71</v>
      </c>
      <c r="AT34" s="178">
        <v>71</v>
      </c>
      <c r="AU34" s="114">
        <f t="shared" si="14"/>
        <v>1</v>
      </c>
      <c r="AV34" s="183">
        <v>71</v>
      </c>
      <c r="AW34" s="178">
        <v>71</v>
      </c>
      <c r="AX34" s="114">
        <f t="shared" si="15"/>
        <v>1</v>
      </c>
      <c r="AY34" s="183">
        <v>71</v>
      </c>
      <c r="AZ34" s="178">
        <v>72</v>
      </c>
      <c r="BA34" s="113">
        <f t="shared" si="16"/>
        <v>1.0140845070422535</v>
      </c>
      <c r="BB34" s="183">
        <v>73</v>
      </c>
      <c r="BC34" s="178">
        <v>73</v>
      </c>
      <c r="BD34" s="114">
        <f t="shared" si="17"/>
        <v>1</v>
      </c>
      <c r="BE34" s="183">
        <v>74</v>
      </c>
      <c r="BF34" s="178">
        <v>74</v>
      </c>
      <c r="BG34" s="114">
        <f t="shared" si="18"/>
        <v>1</v>
      </c>
      <c r="BH34" s="183">
        <v>75</v>
      </c>
      <c r="BI34" s="178">
        <v>75</v>
      </c>
      <c r="BJ34" s="113">
        <f t="shared" si="19"/>
        <v>1</v>
      </c>
      <c r="BK34" s="183">
        <v>74</v>
      </c>
      <c r="BL34" s="178">
        <v>74</v>
      </c>
      <c r="BM34" s="113">
        <f t="shared" si="20"/>
        <v>1</v>
      </c>
      <c r="BN34" s="183">
        <v>73</v>
      </c>
      <c r="BO34" s="178">
        <v>73</v>
      </c>
      <c r="BP34" s="114">
        <f t="shared" si="21"/>
        <v>1</v>
      </c>
      <c r="BQ34" s="183">
        <v>73</v>
      </c>
      <c r="BR34" s="178">
        <v>73</v>
      </c>
      <c r="BS34" s="113">
        <f t="shared" si="22"/>
        <v>1</v>
      </c>
      <c r="BT34" s="183">
        <v>71</v>
      </c>
      <c r="BU34" s="178">
        <v>71</v>
      </c>
      <c r="BV34" s="114">
        <f t="shared" si="23"/>
        <v>1</v>
      </c>
      <c r="BW34" s="183">
        <v>72</v>
      </c>
      <c r="BX34" s="178">
        <v>72</v>
      </c>
      <c r="BY34" s="114">
        <f t="shared" si="24"/>
        <v>1</v>
      </c>
      <c r="BZ34" s="183">
        <v>72</v>
      </c>
      <c r="CA34" s="178">
        <v>72</v>
      </c>
      <c r="CB34" s="114">
        <f t="shared" si="25"/>
        <v>1</v>
      </c>
      <c r="CC34" s="183">
        <v>77</v>
      </c>
      <c r="CD34" s="178">
        <v>77</v>
      </c>
      <c r="CE34" s="114">
        <f t="shared" si="26"/>
        <v>1</v>
      </c>
      <c r="CF34" s="183">
        <v>78</v>
      </c>
      <c r="CG34" s="178">
        <v>78</v>
      </c>
      <c r="CH34" s="113">
        <f t="shared" si="27"/>
        <v>1</v>
      </c>
      <c r="CI34" s="183">
        <v>79</v>
      </c>
      <c r="CJ34" s="178">
        <v>79</v>
      </c>
      <c r="CK34" s="114">
        <f t="shared" si="28"/>
        <v>1</v>
      </c>
      <c r="CL34" s="183">
        <v>78</v>
      </c>
      <c r="CM34" s="178">
        <v>78</v>
      </c>
      <c r="CN34" s="113">
        <f t="shared" si="29"/>
        <v>1</v>
      </c>
      <c r="CO34" s="183">
        <v>77</v>
      </c>
      <c r="CP34" s="178">
        <v>77</v>
      </c>
      <c r="CQ34" s="113">
        <f t="shared" si="30"/>
        <v>1</v>
      </c>
      <c r="CR34" s="183">
        <v>77</v>
      </c>
      <c r="CS34" s="178">
        <v>77</v>
      </c>
      <c r="CT34" s="114">
        <f t="shared" si="31"/>
        <v>1</v>
      </c>
      <c r="CU34" s="183">
        <v>78</v>
      </c>
      <c r="CV34" s="178">
        <v>78</v>
      </c>
      <c r="CW34" s="114">
        <f t="shared" si="32"/>
        <v>1</v>
      </c>
    </row>
    <row r="35" spans="1:101">
      <c r="A35" t="s">
        <v>238</v>
      </c>
      <c r="B35" s="22" t="s">
        <v>122</v>
      </c>
      <c r="C35" s="125">
        <v>120</v>
      </c>
      <c r="D35" s="126">
        <v>20</v>
      </c>
      <c r="E35" s="114">
        <f t="shared" si="0"/>
        <v>0.16666666666666666</v>
      </c>
      <c r="F35" s="125">
        <v>120</v>
      </c>
      <c r="G35" s="126">
        <v>20</v>
      </c>
      <c r="H35" s="113">
        <f t="shared" si="1"/>
        <v>0.16666666666666666</v>
      </c>
      <c r="I35" s="125">
        <v>120</v>
      </c>
      <c r="J35" s="126">
        <v>20</v>
      </c>
      <c r="K35" s="114">
        <f t="shared" si="2"/>
        <v>0.16666666666666666</v>
      </c>
      <c r="L35" s="125">
        <v>120</v>
      </c>
      <c r="M35" s="126">
        <v>20</v>
      </c>
      <c r="N35" s="114">
        <f t="shared" si="3"/>
        <v>0.16666666666666666</v>
      </c>
      <c r="O35" s="81">
        <v>120</v>
      </c>
      <c r="P35" s="85">
        <v>20</v>
      </c>
      <c r="Q35" s="114">
        <f t="shared" si="4"/>
        <v>0.16666666666666666</v>
      </c>
      <c r="R35" s="125">
        <v>120</v>
      </c>
      <c r="S35" s="126">
        <v>20</v>
      </c>
      <c r="T35" s="114">
        <f t="shared" si="5"/>
        <v>0.16666666666666666</v>
      </c>
      <c r="U35" s="126">
        <v>120</v>
      </c>
      <c r="V35" s="126">
        <v>20</v>
      </c>
      <c r="W35" s="114">
        <f t="shared" si="6"/>
        <v>0.16666666666666666</v>
      </c>
      <c r="X35" s="125">
        <v>120</v>
      </c>
      <c r="Y35" s="126">
        <v>20</v>
      </c>
      <c r="Z35" s="114">
        <f t="shared" si="7"/>
        <v>0.16666666666666666</v>
      </c>
      <c r="AA35" s="125">
        <v>120</v>
      </c>
      <c r="AB35" s="126">
        <v>20</v>
      </c>
      <c r="AC35" s="114">
        <f t="shared" si="8"/>
        <v>0.16666666666666666</v>
      </c>
      <c r="AD35" s="182">
        <v>120</v>
      </c>
      <c r="AE35" s="177">
        <v>20</v>
      </c>
      <c r="AF35" s="114">
        <f t="shared" si="9"/>
        <v>0.16666666666666666</v>
      </c>
      <c r="AG35" s="183">
        <v>120</v>
      </c>
      <c r="AH35" s="178">
        <v>20</v>
      </c>
      <c r="AI35" s="114">
        <f t="shared" si="10"/>
        <v>0.16666666666666666</v>
      </c>
      <c r="AJ35" s="209">
        <v>120</v>
      </c>
      <c r="AK35" s="211">
        <v>20</v>
      </c>
      <c r="AL35" s="114">
        <f t="shared" si="11"/>
        <v>0.16666666666666666</v>
      </c>
      <c r="AM35" s="183">
        <v>120</v>
      </c>
      <c r="AN35" s="178">
        <v>20</v>
      </c>
      <c r="AO35" s="114">
        <f t="shared" si="12"/>
        <v>0.16666666666666666</v>
      </c>
      <c r="AP35" s="183">
        <v>120</v>
      </c>
      <c r="AQ35" s="178">
        <v>20</v>
      </c>
      <c r="AR35" s="114">
        <f t="shared" si="13"/>
        <v>0.16666666666666666</v>
      </c>
      <c r="AS35" s="183">
        <v>120</v>
      </c>
      <c r="AT35" s="178">
        <v>20</v>
      </c>
      <c r="AU35" s="114">
        <f t="shared" si="14"/>
        <v>0.16666666666666666</v>
      </c>
      <c r="AV35" s="183">
        <v>120</v>
      </c>
      <c r="AW35" s="178">
        <v>20</v>
      </c>
      <c r="AX35" s="114">
        <f t="shared" si="15"/>
        <v>0.16666666666666666</v>
      </c>
      <c r="AY35" s="183">
        <v>120</v>
      </c>
      <c r="AZ35" s="178">
        <v>20</v>
      </c>
      <c r="BA35" s="113">
        <f t="shared" si="16"/>
        <v>0.16666666666666666</v>
      </c>
      <c r="BB35" s="183">
        <v>120</v>
      </c>
      <c r="BC35" s="178">
        <v>20</v>
      </c>
      <c r="BD35" s="114">
        <f t="shared" si="17"/>
        <v>0.16666666666666666</v>
      </c>
      <c r="BE35" s="183">
        <v>120</v>
      </c>
      <c r="BF35" s="178">
        <v>20</v>
      </c>
      <c r="BG35" s="114">
        <f t="shared" si="18"/>
        <v>0.16666666666666666</v>
      </c>
      <c r="BH35" s="183">
        <v>120</v>
      </c>
      <c r="BI35" s="178">
        <v>20</v>
      </c>
      <c r="BJ35" s="113">
        <f t="shared" si="19"/>
        <v>0.16666666666666666</v>
      </c>
      <c r="BK35" s="183">
        <v>120</v>
      </c>
      <c r="BL35" s="178">
        <v>20</v>
      </c>
      <c r="BM35" s="113">
        <f t="shared" si="20"/>
        <v>0.16666666666666666</v>
      </c>
      <c r="BN35" s="183">
        <v>120</v>
      </c>
      <c r="BO35" s="178">
        <v>20</v>
      </c>
      <c r="BP35" s="114">
        <f t="shared" si="21"/>
        <v>0.16666666666666666</v>
      </c>
      <c r="BQ35" s="183">
        <v>120</v>
      </c>
      <c r="BR35" s="178">
        <v>20</v>
      </c>
      <c r="BS35" s="113">
        <f t="shared" si="22"/>
        <v>0.16666666666666666</v>
      </c>
      <c r="BT35" s="183">
        <v>120</v>
      </c>
      <c r="BU35" s="178">
        <v>20</v>
      </c>
      <c r="BV35" s="114">
        <f t="shared" si="23"/>
        <v>0.16666666666666666</v>
      </c>
      <c r="BW35" s="183">
        <v>120</v>
      </c>
      <c r="BX35" s="178">
        <v>20</v>
      </c>
      <c r="BY35" s="114">
        <f t="shared" si="24"/>
        <v>0.16666666666666666</v>
      </c>
      <c r="BZ35" s="183">
        <v>120</v>
      </c>
      <c r="CA35" s="178">
        <v>20</v>
      </c>
      <c r="CB35" s="114">
        <f t="shared" si="25"/>
        <v>0.16666666666666666</v>
      </c>
      <c r="CC35" s="183">
        <v>120</v>
      </c>
      <c r="CD35" s="178">
        <v>20</v>
      </c>
      <c r="CE35" s="114">
        <f t="shared" si="26"/>
        <v>0.16666666666666666</v>
      </c>
      <c r="CF35" s="183">
        <v>120</v>
      </c>
      <c r="CG35" s="178">
        <v>20</v>
      </c>
      <c r="CH35" s="113">
        <f t="shared" si="27"/>
        <v>0.16666666666666666</v>
      </c>
      <c r="CI35" s="183">
        <v>120</v>
      </c>
      <c r="CJ35" s="178">
        <v>20</v>
      </c>
      <c r="CK35" s="114">
        <f t="shared" si="28"/>
        <v>0.16666666666666666</v>
      </c>
      <c r="CL35" s="183">
        <v>120</v>
      </c>
      <c r="CM35" s="178">
        <v>20</v>
      </c>
      <c r="CN35" s="113">
        <f t="shared" si="29"/>
        <v>0.16666666666666666</v>
      </c>
      <c r="CO35" s="183">
        <v>120</v>
      </c>
      <c r="CP35" s="178">
        <v>20</v>
      </c>
      <c r="CQ35" s="113">
        <f t="shared" si="30"/>
        <v>0.16666666666666666</v>
      </c>
      <c r="CR35" s="183">
        <v>120</v>
      </c>
      <c r="CS35" s="178">
        <v>20</v>
      </c>
      <c r="CT35" s="114">
        <f t="shared" si="31"/>
        <v>0.16666666666666666</v>
      </c>
      <c r="CU35" s="183">
        <v>120</v>
      </c>
      <c r="CV35" s="178">
        <v>20</v>
      </c>
      <c r="CW35" s="114">
        <f t="shared" si="32"/>
        <v>0.16666666666666666</v>
      </c>
    </row>
    <row r="36" spans="1:101">
      <c r="A36" t="s">
        <v>239</v>
      </c>
      <c r="B36" s="22" t="s">
        <v>17</v>
      </c>
      <c r="C36" s="125">
        <v>57755</v>
      </c>
      <c r="D36" s="126">
        <v>12058</v>
      </c>
      <c r="E36" s="114">
        <f t="shared" si="0"/>
        <v>0.20877846073932993</v>
      </c>
      <c r="F36" s="125">
        <v>57868</v>
      </c>
      <c r="G36" s="126">
        <v>18232</v>
      </c>
      <c r="H36" s="113">
        <f t="shared" si="1"/>
        <v>0.31506186493398769</v>
      </c>
      <c r="I36" s="125">
        <v>58036</v>
      </c>
      <c r="J36" s="126">
        <v>21250</v>
      </c>
      <c r="K36" s="114">
        <f t="shared" si="2"/>
        <v>0.36615204355917019</v>
      </c>
      <c r="L36" s="125">
        <v>57817</v>
      </c>
      <c r="M36" s="126">
        <v>49638</v>
      </c>
      <c r="N36" s="114">
        <f t="shared" si="3"/>
        <v>0.85853641662486813</v>
      </c>
      <c r="O36" s="125">
        <v>56935</v>
      </c>
      <c r="P36" s="126">
        <v>48796</v>
      </c>
      <c r="Q36" s="114">
        <f t="shared" si="4"/>
        <v>0.85704751031878457</v>
      </c>
      <c r="R36" s="125">
        <v>56494</v>
      </c>
      <c r="S36" s="126">
        <v>48254</v>
      </c>
      <c r="T36" s="114">
        <f t="shared" si="5"/>
        <v>0.85414380288172198</v>
      </c>
      <c r="U36" s="126">
        <v>56365</v>
      </c>
      <c r="V36" s="126">
        <v>47953</v>
      </c>
      <c r="W36" s="114">
        <f t="shared" si="6"/>
        <v>0.85075844939235346</v>
      </c>
      <c r="X36" s="125">
        <v>55647</v>
      </c>
      <c r="Y36" s="126">
        <v>47355</v>
      </c>
      <c r="Z36" s="114">
        <f t="shared" si="7"/>
        <v>0.85098927165884952</v>
      </c>
      <c r="AA36" s="125">
        <v>55403</v>
      </c>
      <c r="AB36" s="126">
        <v>46974</v>
      </c>
      <c r="AC36" s="114">
        <f t="shared" si="8"/>
        <v>0.84786022417558615</v>
      </c>
      <c r="AD36" s="182">
        <v>54824</v>
      </c>
      <c r="AE36" s="177">
        <v>46418</v>
      </c>
      <c r="AF36" s="114">
        <f t="shared" si="9"/>
        <v>0.84667298993141693</v>
      </c>
      <c r="AG36" s="183">
        <v>54815</v>
      </c>
      <c r="AH36" s="178">
        <v>46320</v>
      </c>
      <c r="AI36" s="114">
        <f t="shared" si="10"/>
        <v>0.84502417221563442</v>
      </c>
      <c r="AJ36" s="209">
        <v>55178</v>
      </c>
      <c r="AK36" s="211">
        <v>46487</v>
      </c>
      <c r="AL36" s="114">
        <f t="shared" si="11"/>
        <v>0.84249157272826125</v>
      </c>
      <c r="AM36" s="183">
        <v>54630</v>
      </c>
      <c r="AN36" s="178">
        <v>46375</v>
      </c>
      <c r="AO36" s="114">
        <f t="shared" si="12"/>
        <v>0.84889254988101781</v>
      </c>
      <c r="AP36" s="183">
        <v>55469</v>
      </c>
      <c r="AQ36" s="178">
        <v>46382</v>
      </c>
      <c r="AR36" s="114">
        <f t="shared" si="13"/>
        <v>0.83617876651823542</v>
      </c>
      <c r="AS36" s="183">
        <v>55361</v>
      </c>
      <c r="AT36" s="178">
        <v>46643</v>
      </c>
      <c r="AU36" s="114">
        <f t="shared" si="14"/>
        <v>0.84252452087209406</v>
      </c>
      <c r="AV36" s="183">
        <v>55277</v>
      </c>
      <c r="AW36" s="178">
        <v>46681</v>
      </c>
      <c r="AX36" s="114">
        <f t="shared" si="15"/>
        <v>0.84449228431354817</v>
      </c>
      <c r="AY36" s="183">
        <v>55277</v>
      </c>
      <c r="AZ36" s="178">
        <v>47109</v>
      </c>
      <c r="BA36" s="113">
        <f t="shared" si="16"/>
        <v>0.85223510682562365</v>
      </c>
      <c r="BB36" s="183">
        <v>55905</v>
      </c>
      <c r="BC36" s="178">
        <v>47398</v>
      </c>
      <c r="BD36" s="114">
        <f t="shared" si="17"/>
        <v>0.84783114211608979</v>
      </c>
      <c r="BE36" s="183">
        <v>55843</v>
      </c>
      <c r="BF36" s="178">
        <v>47527</v>
      </c>
      <c r="BG36" s="114">
        <f t="shared" si="18"/>
        <v>0.85108249914940104</v>
      </c>
      <c r="BH36" s="183">
        <v>56180</v>
      </c>
      <c r="BI36" s="178">
        <v>47842</v>
      </c>
      <c r="BJ36" s="113">
        <f t="shared" si="19"/>
        <v>0.85158419366322535</v>
      </c>
      <c r="BK36" s="183">
        <v>56333</v>
      </c>
      <c r="BL36" s="178">
        <v>48029</v>
      </c>
      <c r="BM36" s="113">
        <f t="shared" si="20"/>
        <v>0.85259084373280314</v>
      </c>
      <c r="BN36" s="183">
        <v>56412</v>
      </c>
      <c r="BO36" s="178">
        <v>48368</v>
      </c>
      <c r="BP36" s="114">
        <f t="shared" si="21"/>
        <v>0.85740622562575342</v>
      </c>
      <c r="BQ36" s="183">
        <v>56829</v>
      </c>
      <c r="BR36" s="178">
        <v>48636</v>
      </c>
      <c r="BS36" s="113">
        <f t="shared" si="22"/>
        <v>0.8558306498442696</v>
      </c>
      <c r="BT36" s="183">
        <v>56850</v>
      </c>
      <c r="BU36" s="178">
        <v>48879</v>
      </c>
      <c r="BV36" s="114">
        <f t="shared" si="23"/>
        <v>0.85978891820580472</v>
      </c>
      <c r="BW36" s="183">
        <v>56796</v>
      </c>
      <c r="BX36" s="178">
        <v>49033</v>
      </c>
      <c r="BY36" s="114">
        <f t="shared" si="24"/>
        <v>0.8633178392844566</v>
      </c>
      <c r="BZ36" s="183">
        <v>57780</v>
      </c>
      <c r="CA36" s="178">
        <v>53996</v>
      </c>
      <c r="CB36" s="114">
        <f t="shared" si="25"/>
        <v>0.93451021114572519</v>
      </c>
      <c r="CC36" s="183">
        <v>58161</v>
      </c>
      <c r="CD36" s="178">
        <v>54454</v>
      </c>
      <c r="CE36" s="114">
        <f t="shared" si="26"/>
        <v>0.9362631316517942</v>
      </c>
      <c r="CF36" s="183">
        <v>57912</v>
      </c>
      <c r="CG36" s="178">
        <v>54454</v>
      </c>
      <c r="CH36" s="113">
        <f t="shared" si="27"/>
        <v>0.94028871391076119</v>
      </c>
      <c r="CI36" s="183">
        <v>58508</v>
      </c>
      <c r="CJ36" s="178">
        <v>55064</v>
      </c>
      <c r="CK36" s="114">
        <f t="shared" si="28"/>
        <v>0.94113625487112873</v>
      </c>
      <c r="CL36" s="183">
        <v>58694</v>
      </c>
      <c r="CM36" s="178">
        <v>55327</v>
      </c>
      <c r="CN36" s="113">
        <f t="shared" si="29"/>
        <v>0.94263468156881458</v>
      </c>
      <c r="CO36" s="183">
        <v>59087</v>
      </c>
      <c r="CP36" s="178">
        <v>55789</v>
      </c>
      <c r="CQ36" s="113">
        <f t="shared" si="30"/>
        <v>0.94418399986460644</v>
      </c>
      <c r="CR36" s="183">
        <v>59651</v>
      </c>
      <c r="CS36" s="178">
        <v>56377</v>
      </c>
      <c r="CT36" s="114">
        <f t="shared" si="31"/>
        <v>0.94511408023335741</v>
      </c>
      <c r="CU36" s="183">
        <v>59098</v>
      </c>
      <c r="CV36" s="178">
        <v>55861</v>
      </c>
      <c r="CW36" s="114">
        <f t="shared" si="32"/>
        <v>0.94522657281126266</v>
      </c>
    </row>
    <row r="37" spans="1:101">
      <c r="A37" t="s">
        <v>240</v>
      </c>
      <c r="B37" s="22" t="s">
        <v>123</v>
      </c>
      <c r="C37" s="125">
        <v>2</v>
      </c>
      <c r="D37" s="126">
        <v>2</v>
      </c>
      <c r="E37" s="114">
        <f t="shared" si="0"/>
        <v>1</v>
      </c>
      <c r="F37" s="125">
        <v>2</v>
      </c>
      <c r="G37" s="126">
        <v>2</v>
      </c>
      <c r="H37" s="113">
        <f t="shared" si="1"/>
        <v>1</v>
      </c>
      <c r="I37" s="125">
        <v>2</v>
      </c>
      <c r="J37" s="126">
        <v>2</v>
      </c>
      <c r="K37" s="114">
        <f t="shared" si="2"/>
        <v>1</v>
      </c>
      <c r="L37" s="125">
        <v>2</v>
      </c>
      <c r="M37" s="126">
        <v>2</v>
      </c>
      <c r="N37" s="114">
        <f t="shared" si="3"/>
        <v>1</v>
      </c>
      <c r="O37" s="81">
        <v>2</v>
      </c>
      <c r="P37" s="85">
        <v>2</v>
      </c>
      <c r="Q37" s="114">
        <f t="shared" si="4"/>
        <v>1</v>
      </c>
      <c r="R37" s="125">
        <v>2</v>
      </c>
      <c r="S37" s="126">
        <v>2</v>
      </c>
      <c r="T37" s="114">
        <f t="shared" si="5"/>
        <v>1</v>
      </c>
      <c r="U37" s="126">
        <v>2</v>
      </c>
      <c r="V37" s="126">
        <v>2</v>
      </c>
      <c r="W37" s="114">
        <f t="shared" si="6"/>
        <v>1</v>
      </c>
      <c r="X37" s="125">
        <v>2</v>
      </c>
      <c r="Y37" s="126">
        <v>2</v>
      </c>
      <c r="Z37" s="114">
        <f t="shared" si="7"/>
        <v>1</v>
      </c>
      <c r="AA37" s="125">
        <v>2</v>
      </c>
      <c r="AB37" s="126">
        <v>2</v>
      </c>
      <c r="AC37" s="114">
        <f t="shared" si="8"/>
        <v>1</v>
      </c>
      <c r="AD37" s="182">
        <v>3</v>
      </c>
      <c r="AE37" s="177">
        <v>3</v>
      </c>
      <c r="AF37" s="114">
        <f t="shared" si="9"/>
        <v>1</v>
      </c>
      <c r="AG37" s="183">
        <v>2</v>
      </c>
      <c r="AH37" s="178">
        <v>2</v>
      </c>
      <c r="AI37" s="114">
        <f t="shared" si="10"/>
        <v>1</v>
      </c>
      <c r="AJ37" s="209">
        <v>2</v>
      </c>
      <c r="AK37" s="211">
        <v>2</v>
      </c>
      <c r="AL37" s="114">
        <f t="shared" si="11"/>
        <v>1</v>
      </c>
      <c r="AM37" s="183">
        <v>2</v>
      </c>
      <c r="AN37" s="178">
        <v>2</v>
      </c>
      <c r="AO37" s="114">
        <f t="shared" si="12"/>
        <v>1</v>
      </c>
      <c r="AP37" s="183">
        <v>2</v>
      </c>
      <c r="AQ37" s="178">
        <v>2</v>
      </c>
      <c r="AR37" s="114">
        <f t="shared" si="13"/>
        <v>1</v>
      </c>
      <c r="AS37" s="183">
        <v>2</v>
      </c>
      <c r="AT37" s="178">
        <v>2</v>
      </c>
      <c r="AU37" s="114">
        <f t="shared" si="14"/>
        <v>1</v>
      </c>
      <c r="AV37" s="183">
        <v>2</v>
      </c>
      <c r="AW37" s="178">
        <v>2</v>
      </c>
      <c r="AX37" s="114">
        <f t="shared" si="15"/>
        <v>1</v>
      </c>
      <c r="AY37" s="183">
        <v>2</v>
      </c>
      <c r="AZ37" s="178">
        <v>2</v>
      </c>
      <c r="BA37" s="113">
        <f t="shared" si="16"/>
        <v>1</v>
      </c>
      <c r="BB37" s="183">
        <v>2</v>
      </c>
      <c r="BC37" s="178">
        <v>2</v>
      </c>
      <c r="BD37" s="114">
        <f t="shared" si="17"/>
        <v>1</v>
      </c>
      <c r="BE37" s="183">
        <v>2</v>
      </c>
      <c r="BF37" s="178">
        <v>2</v>
      </c>
      <c r="BG37" s="114">
        <f t="shared" si="18"/>
        <v>1</v>
      </c>
      <c r="BH37" s="183">
        <v>2</v>
      </c>
      <c r="BI37" s="178">
        <v>2</v>
      </c>
      <c r="BJ37" s="113">
        <f t="shared" si="19"/>
        <v>1</v>
      </c>
      <c r="BK37" s="183">
        <v>2</v>
      </c>
      <c r="BL37" s="178">
        <v>2</v>
      </c>
      <c r="BM37" s="113">
        <f t="shared" si="20"/>
        <v>1</v>
      </c>
      <c r="BN37" s="183">
        <v>2</v>
      </c>
      <c r="BO37" s="178">
        <v>2</v>
      </c>
      <c r="BP37" s="114">
        <f t="shared" si="21"/>
        <v>1</v>
      </c>
      <c r="BQ37" s="183">
        <v>2</v>
      </c>
      <c r="BR37" s="178">
        <v>2</v>
      </c>
      <c r="BS37" s="113">
        <f t="shared" si="22"/>
        <v>1</v>
      </c>
      <c r="BT37" s="183">
        <v>2</v>
      </c>
      <c r="BU37" s="178">
        <v>2</v>
      </c>
      <c r="BV37" s="114">
        <f t="shared" si="23"/>
        <v>1</v>
      </c>
      <c r="BW37" s="183">
        <v>2</v>
      </c>
      <c r="BX37" s="178">
        <v>2</v>
      </c>
      <c r="BY37" s="114">
        <f t="shared" si="24"/>
        <v>1</v>
      </c>
      <c r="BZ37" s="183">
        <v>2</v>
      </c>
      <c r="CA37" s="178">
        <v>2</v>
      </c>
      <c r="CB37" s="114">
        <f t="shared" si="25"/>
        <v>1</v>
      </c>
      <c r="CC37" s="183">
        <v>2</v>
      </c>
      <c r="CD37" s="178">
        <v>2</v>
      </c>
      <c r="CE37" s="114">
        <f t="shared" si="26"/>
        <v>1</v>
      </c>
      <c r="CF37" s="183">
        <v>2</v>
      </c>
      <c r="CG37" s="178">
        <v>2</v>
      </c>
      <c r="CH37" s="113">
        <f t="shared" si="27"/>
        <v>1</v>
      </c>
      <c r="CI37" s="183">
        <v>2</v>
      </c>
      <c r="CJ37" s="178">
        <v>2</v>
      </c>
      <c r="CK37" s="114">
        <f t="shared" si="28"/>
        <v>1</v>
      </c>
      <c r="CL37" s="183">
        <v>2</v>
      </c>
      <c r="CM37" s="178">
        <v>2</v>
      </c>
      <c r="CN37" s="113">
        <f t="shared" si="29"/>
        <v>1</v>
      </c>
      <c r="CO37" s="183">
        <v>2</v>
      </c>
      <c r="CP37" s="178">
        <v>2</v>
      </c>
      <c r="CQ37" s="113">
        <f t="shared" si="30"/>
        <v>1</v>
      </c>
      <c r="CR37" s="183">
        <v>2</v>
      </c>
      <c r="CS37" s="178">
        <v>2</v>
      </c>
      <c r="CT37" s="114">
        <f t="shared" si="31"/>
        <v>1</v>
      </c>
      <c r="CU37" s="183">
        <v>2</v>
      </c>
      <c r="CV37" s="178">
        <v>2</v>
      </c>
      <c r="CW37" s="114">
        <f t="shared" si="32"/>
        <v>1</v>
      </c>
    </row>
    <row r="38" spans="1:101">
      <c r="A38" t="s">
        <v>241</v>
      </c>
      <c r="B38" s="22" t="s">
        <v>124</v>
      </c>
      <c r="C38" s="125">
        <v>3</v>
      </c>
      <c r="D38" s="126">
        <v>3</v>
      </c>
      <c r="E38" s="114">
        <f t="shared" si="0"/>
        <v>1</v>
      </c>
      <c r="F38" s="125">
        <v>3</v>
      </c>
      <c r="G38" s="126">
        <v>3</v>
      </c>
      <c r="H38" s="113">
        <f t="shared" si="1"/>
        <v>1</v>
      </c>
      <c r="I38" s="125">
        <v>3</v>
      </c>
      <c r="J38" s="126">
        <v>3</v>
      </c>
      <c r="K38" s="114">
        <f t="shared" si="2"/>
        <v>1</v>
      </c>
      <c r="L38" s="125">
        <v>3</v>
      </c>
      <c r="M38" s="126">
        <v>3</v>
      </c>
      <c r="N38" s="114">
        <f t="shared" si="3"/>
        <v>1</v>
      </c>
      <c r="O38" s="81">
        <v>3</v>
      </c>
      <c r="P38" s="85">
        <v>3</v>
      </c>
      <c r="Q38" s="114">
        <f t="shared" si="4"/>
        <v>1</v>
      </c>
      <c r="R38" s="125">
        <v>3</v>
      </c>
      <c r="S38" s="126">
        <v>3</v>
      </c>
      <c r="T38" s="114">
        <f t="shared" si="5"/>
        <v>1</v>
      </c>
      <c r="U38" s="126">
        <v>3</v>
      </c>
      <c r="V38" s="126">
        <v>3</v>
      </c>
      <c r="W38" s="114">
        <f t="shared" si="6"/>
        <v>1</v>
      </c>
      <c r="X38" s="125">
        <v>3</v>
      </c>
      <c r="Y38" s="126">
        <v>3</v>
      </c>
      <c r="Z38" s="114">
        <f t="shared" si="7"/>
        <v>1</v>
      </c>
      <c r="AA38" s="125">
        <v>3</v>
      </c>
      <c r="AB38" s="126">
        <v>3</v>
      </c>
      <c r="AC38" s="114">
        <f t="shared" si="8"/>
        <v>1</v>
      </c>
      <c r="AD38" s="184">
        <v>3</v>
      </c>
      <c r="AE38" s="179">
        <v>3</v>
      </c>
      <c r="AF38" s="114">
        <f t="shared" si="9"/>
        <v>1</v>
      </c>
      <c r="AG38" s="183">
        <v>3</v>
      </c>
      <c r="AH38" s="178">
        <v>3</v>
      </c>
      <c r="AI38" s="114">
        <f t="shared" si="10"/>
        <v>1</v>
      </c>
      <c r="AJ38" s="209">
        <v>3</v>
      </c>
      <c r="AK38" s="211">
        <v>3</v>
      </c>
      <c r="AL38" s="114">
        <f t="shared" si="11"/>
        <v>1</v>
      </c>
      <c r="AM38" s="183">
        <v>3</v>
      </c>
      <c r="AN38" s="178">
        <v>3</v>
      </c>
      <c r="AO38" s="114">
        <f t="shared" si="12"/>
        <v>1</v>
      </c>
      <c r="AP38" s="183">
        <v>3</v>
      </c>
      <c r="AQ38" s="178">
        <v>3</v>
      </c>
      <c r="AR38" s="114">
        <f t="shared" si="13"/>
        <v>1</v>
      </c>
      <c r="AS38" s="183">
        <v>3</v>
      </c>
      <c r="AT38" s="178">
        <v>3</v>
      </c>
      <c r="AU38" s="114">
        <f t="shared" si="14"/>
        <v>1</v>
      </c>
      <c r="AV38" s="183">
        <v>3</v>
      </c>
      <c r="AW38" s="178">
        <v>3</v>
      </c>
      <c r="AX38" s="114">
        <f t="shared" si="15"/>
        <v>1</v>
      </c>
      <c r="AY38" s="183">
        <v>3</v>
      </c>
      <c r="AZ38" s="178">
        <v>3</v>
      </c>
      <c r="BA38" s="113">
        <f t="shared" si="16"/>
        <v>1</v>
      </c>
      <c r="BB38" s="183">
        <v>3</v>
      </c>
      <c r="BC38" s="178">
        <v>3</v>
      </c>
      <c r="BD38" s="114">
        <f t="shared" si="17"/>
        <v>1</v>
      </c>
      <c r="BE38" s="183">
        <v>3</v>
      </c>
      <c r="BF38" s="178">
        <v>3</v>
      </c>
      <c r="BG38" s="114">
        <f t="shared" si="18"/>
        <v>1</v>
      </c>
      <c r="BH38" s="183">
        <v>3</v>
      </c>
      <c r="BI38" s="178">
        <v>3</v>
      </c>
      <c r="BJ38" s="113">
        <f t="shared" si="19"/>
        <v>1</v>
      </c>
      <c r="BK38" s="183">
        <v>3</v>
      </c>
      <c r="BL38" s="178">
        <v>3</v>
      </c>
      <c r="BM38" s="113">
        <f t="shared" si="20"/>
        <v>1</v>
      </c>
      <c r="BN38" s="183">
        <v>3</v>
      </c>
      <c r="BO38" s="178">
        <v>3</v>
      </c>
      <c r="BP38" s="114">
        <f t="shared" si="21"/>
        <v>1</v>
      </c>
      <c r="BQ38" s="183">
        <v>3</v>
      </c>
      <c r="BR38" s="178">
        <v>3</v>
      </c>
      <c r="BS38" s="113">
        <f t="shared" si="22"/>
        <v>1</v>
      </c>
      <c r="BT38" s="183">
        <v>3</v>
      </c>
      <c r="BU38" s="178">
        <v>3</v>
      </c>
      <c r="BV38" s="114">
        <f t="shared" si="23"/>
        <v>1</v>
      </c>
      <c r="BW38" s="183">
        <v>3</v>
      </c>
      <c r="BX38" s="178">
        <v>3</v>
      </c>
      <c r="BY38" s="114">
        <f t="shared" si="24"/>
        <v>1</v>
      </c>
      <c r="BZ38" s="183">
        <v>3</v>
      </c>
      <c r="CA38" s="178">
        <v>3</v>
      </c>
      <c r="CB38" s="114">
        <f t="shared" si="25"/>
        <v>1</v>
      </c>
      <c r="CC38" s="183">
        <v>3</v>
      </c>
      <c r="CD38" s="178">
        <v>3</v>
      </c>
      <c r="CE38" s="114">
        <f t="shared" si="26"/>
        <v>1</v>
      </c>
      <c r="CF38" s="183">
        <v>3</v>
      </c>
      <c r="CG38" s="178">
        <v>3</v>
      </c>
      <c r="CH38" s="113">
        <f t="shared" si="27"/>
        <v>1</v>
      </c>
      <c r="CI38" s="183">
        <v>3</v>
      </c>
      <c r="CJ38" s="178">
        <v>3</v>
      </c>
      <c r="CK38" s="114">
        <f t="shared" si="28"/>
        <v>1</v>
      </c>
      <c r="CL38" s="183">
        <v>3</v>
      </c>
      <c r="CM38" s="178">
        <v>3</v>
      </c>
      <c r="CN38" s="113">
        <f t="shared" si="29"/>
        <v>1</v>
      </c>
      <c r="CO38" s="183">
        <v>3</v>
      </c>
      <c r="CP38" s="178">
        <v>3</v>
      </c>
      <c r="CQ38" s="113">
        <f t="shared" si="30"/>
        <v>1</v>
      </c>
      <c r="CR38" s="183">
        <v>3</v>
      </c>
      <c r="CS38" s="178">
        <v>3</v>
      </c>
      <c r="CT38" s="114">
        <f t="shared" si="31"/>
        <v>1</v>
      </c>
      <c r="CU38" s="183">
        <v>3</v>
      </c>
      <c r="CV38" s="178">
        <v>3</v>
      </c>
      <c r="CW38" s="114">
        <f t="shared" si="32"/>
        <v>1</v>
      </c>
    </row>
    <row r="39" spans="1:101">
      <c r="A39" t="s">
        <v>242</v>
      </c>
      <c r="B39" s="22" t="s">
        <v>83</v>
      </c>
      <c r="C39" s="125">
        <v>655522</v>
      </c>
      <c r="D39" s="126">
        <v>655172</v>
      </c>
      <c r="E39" s="114">
        <f t="shared" si="0"/>
        <v>0.99946607436516244</v>
      </c>
      <c r="F39" s="125">
        <v>661315</v>
      </c>
      <c r="G39" s="126">
        <v>660965</v>
      </c>
      <c r="H39" s="113">
        <f t="shared" si="1"/>
        <v>0.99947075145732367</v>
      </c>
      <c r="I39" s="125">
        <v>674569</v>
      </c>
      <c r="J39" s="126">
        <v>674219</v>
      </c>
      <c r="K39" s="114">
        <f t="shared" si="2"/>
        <v>0.99948115018626704</v>
      </c>
      <c r="L39" s="125">
        <v>680472</v>
      </c>
      <c r="M39" s="126">
        <v>680276</v>
      </c>
      <c r="N39" s="114">
        <f t="shared" si="3"/>
        <v>0.99971196463631129</v>
      </c>
      <c r="O39" s="125">
        <v>695863</v>
      </c>
      <c r="P39" s="126">
        <v>695667</v>
      </c>
      <c r="Q39" s="114">
        <f t="shared" si="4"/>
        <v>0.9997183353619894</v>
      </c>
      <c r="R39" s="125">
        <v>699287</v>
      </c>
      <c r="S39" s="126">
        <v>699091</v>
      </c>
      <c r="T39" s="114">
        <f t="shared" si="5"/>
        <v>0.99971971450920727</v>
      </c>
      <c r="U39" s="126">
        <v>691875</v>
      </c>
      <c r="V39" s="126">
        <v>691679</v>
      </c>
      <c r="W39" s="114">
        <f t="shared" si="6"/>
        <v>0.99971671183378497</v>
      </c>
      <c r="X39" s="125">
        <v>703189</v>
      </c>
      <c r="Y39" s="126">
        <v>702994</v>
      </c>
      <c r="Z39" s="114">
        <f t="shared" si="7"/>
        <v>0.99972269190786545</v>
      </c>
      <c r="AA39" s="125">
        <v>715490</v>
      </c>
      <c r="AB39" s="126">
        <v>715295</v>
      </c>
      <c r="AC39" s="114">
        <f t="shared" si="8"/>
        <v>0.99972745950327746</v>
      </c>
      <c r="AD39" s="182">
        <v>717146</v>
      </c>
      <c r="AE39" s="177">
        <v>716959</v>
      </c>
      <c r="AF39" s="114">
        <f t="shared" si="9"/>
        <v>0.99973924417064308</v>
      </c>
      <c r="AG39" s="183">
        <v>726968</v>
      </c>
      <c r="AH39" s="178">
        <v>726781</v>
      </c>
      <c r="AI39" s="114">
        <f t="shared" si="10"/>
        <v>0.99974276721946498</v>
      </c>
      <c r="AJ39" s="209">
        <v>749148</v>
      </c>
      <c r="AK39" s="211">
        <v>748961</v>
      </c>
      <c r="AL39" s="114">
        <f t="shared" si="11"/>
        <v>0.99975038310187037</v>
      </c>
      <c r="AM39" s="183">
        <v>744555</v>
      </c>
      <c r="AN39" s="178">
        <v>744369</v>
      </c>
      <c r="AO39" s="114">
        <f t="shared" si="12"/>
        <v>0.99975018635292223</v>
      </c>
      <c r="AP39" s="183">
        <v>773163</v>
      </c>
      <c r="AQ39" s="178">
        <v>772977</v>
      </c>
      <c r="AR39" s="114">
        <f t="shared" si="13"/>
        <v>0.99975942977095389</v>
      </c>
      <c r="AS39" s="183">
        <v>792282</v>
      </c>
      <c r="AT39" s="178">
        <v>792096</v>
      </c>
      <c r="AU39" s="114">
        <f t="shared" si="14"/>
        <v>0.99976523510568205</v>
      </c>
      <c r="AV39" s="183">
        <v>813648</v>
      </c>
      <c r="AW39" s="178">
        <v>813462</v>
      </c>
      <c r="AX39" s="114">
        <f t="shared" si="15"/>
        <v>0.99977139991740904</v>
      </c>
      <c r="AY39" s="183">
        <v>813648</v>
      </c>
      <c r="AZ39" s="178">
        <v>821971</v>
      </c>
      <c r="BA39" s="113">
        <f t="shared" si="16"/>
        <v>1.0102292391795962</v>
      </c>
      <c r="BB39" s="183">
        <v>837692</v>
      </c>
      <c r="BC39" s="178">
        <v>837507</v>
      </c>
      <c r="BD39" s="114">
        <f t="shared" si="17"/>
        <v>0.99977915510712767</v>
      </c>
      <c r="BE39" s="183">
        <v>841953</v>
      </c>
      <c r="BF39" s="178">
        <v>841768</v>
      </c>
      <c r="BG39" s="114">
        <f t="shared" si="18"/>
        <v>0.99978027277057036</v>
      </c>
      <c r="BH39" s="183">
        <v>860358</v>
      </c>
      <c r="BI39" s="178">
        <v>860174</v>
      </c>
      <c r="BJ39" s="113">
        <f t="shared" si="19"/>
        <v>0.99978613553892681</v>
      </c>
      <c r="BK39" s="183">
        <v>884870</v>
      </c>
      <c r="BL39" s="178">
        <v>884686</v>
      </c>
      <c r="BM39" s="113">
        <f t="shared" si="20"/>
        <v>0.99979205985059949</v>
      </c>
      <c r="BN39" s="183">
        <v>894725</v>
      </c>
      <c r="BO39" s="178">
        <v>894541</v>
      </c>
      <c r="BP39" s="114">
        <f t="shared" si="21"/>
        <v>0.99979435021934115</v>
      </c>
      <c r="BQ39" s="183">
        <v>921423</v>
      </c>
      <c r="BR39" s="178">
        <v>921239</v>
      </c>
      <c r="BS39" s="113">
        <f t="shared" si="22"/>
        <v>0.99980030887008464</v>
      </c>
      <c r="BT39" s="183">
        <v>946448</v>
      </c>
      <c r="BU39" s="178">
        <v>946264</v>
      </c>
      <c r="BV39" s="114">
        <f t="shared" si="23"/>
        <v>0.99980558889659021</v>
      </c>
      <c r="BW39" s="183">
        <v>945180</v>
      </c>
      <c r="BX39" s="178">
        <v>944996</v>
      </c>
      <c r="BY39" s="114">
        <f t="shared" si="24"/>
        <v>0.99980532808565559</v>
      </c>
      <c r="BZ39" s="183">
        <v>949649</v>
      </c>
      <c r="CA39" s="178">
        <v>949465</v>
      </c>
      <c r="CB39" s="114">
        <f t="shared" si="25"/>
        <v>0.99980624420180508</v>
      </c>
      <c r="CC39" s="183">
        <v>966030</v>
      </c>
      <c r="CD39" s="178">
        <v>965846</v>
      </c>
      <c r="CE39" s="114">
        <f t="shared" si="26"/>
        <v>0.99980952972474979</v>
      </c>
      <c r="CF39" s="183">
        <v>977372</v>
      </c>
      <c r="CG39" s="178">
        <v>977188</v>
      </c>
      <c r="CH39" s="113">
        <f t="shared" si="27"/>
        <v>0.99981174005394058</v>
      </c>
      <c r="CI39" s="183">
        <v>988791</v>
      </c>
      <c r="CJ39" s="178">
        <v>988726</v>
      </c>
      <c r="CK39" s="114">
        <f t="shared" si="28"/>
        <v>0.99993426315571243</v>
      </c>
      <c r="CL39" s="183">
        <v>1006154</v>
      </c>
      <c r="CM39" s="178">
        <v>1006089</v>
      </c>
      <c r="CN39" s="113">
        <f t="shared" si="29"/>
        <v>0.99993539756339489</v>
      </c>
      <c r="CO39" s="183">
        <v>1006233</v>
      </c>
      <c r="CP39" s="178">
        <v>1006168</v>
      </c>
      <c r="CQ39" s="113">
        <f t="shared" si="30"/>
        <v>0.99993540263537373</v>
      </c>
      <c r="CR39" s="183">
        <v>1014679</v>
      </c>
      <c r="CS39" s="178">
        <v>1014614</v>
      </c>
      <c r="CT39" s="114">
        <f t="shared" si="31"/>
        <v>0.9999359403318685</v>
      </c>
      <c r="CU39" s="183">
        <v>1030830</v>
      </c>
      <c r="CV39" s="178">
        <v>1030777</v>
      </c>
      <c r="CW39" s="114">
        <f t="shared" si="32"/>
        <v>0.99994858512072793</v>
      </c>
    </row>
    <row r="40" spans="1:101">
      <c r="A40" t="s">
        <v>243</v>
      </c>
      <c r="B40" s="22" t="s">
        <v>22</v>
      </c>
      <c r="C40" s="125">
        <v>166</v>
      </c>
      <c r="D40" s="126">
        <v>163</v>
      </c>
      <c r="E40" s="114">
        <f t="shared" si="0"/>
        <v>0.98192771084337349</v>
      </c>
      <c r="F40" s="125">
        <v>169</v>
      </c>
      <c r="G40" s="126">
        <v>164</v>
      </c>
      <c r="H40" s="113">
        <f t="shared" si="1"/>
        <v>0.97041420118343191</v>
      </c>
      <c r="I40" s="125">
        <v>163</v>
      </c>
      <c r="J40" s="126">
        <v>158</v>
      </c>
      <c r="K40" s="114">
        <f t="shared" si="2"/>
        <v>0.96932515337423308</v>
      </c>
      <c r="L40" s="125">
        <v>163</v>
      </c>
      <c r="M40" s="126">
        <v>158</v>
      </c>
      <c r="N40" s="114">
        <f t="shared" si="3"/>
        <v>0.96932515337423308</v>
      </c>
      <c r="O40" s="81">
        <v>183</v>
      </c>
      <c r="P40" s="85">
        <v>178</v>
      </c>
      <c r="Q40" s="114">
        <f t="shared" si="4"/>
        <v>0.97267759562841527</v>
      </c>
      <c r="R40" s="125">
        <v>183</v>
      </c>
      <c r="S40" s="126">
        <v>178</v>
      </c>
      <c r="T40" s="114">
        <f t="shared" si="5"/>
        <v>0.97267759562841527</v>
      </c>
      <c r="U40" s="126">
        <v>183</v>
      </c>
      <c r="V40" s="126">
        <v>178</v>
      </c>
      <c r="W40" s="114">
        <f t="shared" si="6"/>
        <v>0.97267759562841527</v>
      </c>
      <c r="X40" s="125">
        <v>219</v>
      </c>
      <c r="Y40" s="126">
        <v>216</v>
      </c>
      <c r="Z40" s="114">
        <f t="shared" si="7"/>
        <v>0.98630136986301364</v>
      </c>
      <c r="AA40" s="125">
        <v>219</v>
      </c>
      <c r="AB40" s="126">
        <v>216</v>
      </c>
      <c r="AC40" s="114">
        <f t="shared" si="8"/>
        <v>0.98630136986301364</v>
      </c>
      <c r="AD40" s="182">
        <v>219</v>
      </c>
      <c r="AE40" s="177">
        <v>216</v>
      </c>
      <c r="AF40" s="114">
        <f t="shared" si="9"/>
        <v>0.98630136986301364</v>
      </c>
      <c r="AG40" s="183">
        <v>241</v>
      </c>
      <c r="AH40" s="178">
        <v>238</v>
      </c>
      <c r="AI40" s="114">
        <f t="shared" si="10"/>
        <v>0.98755186721991706</v>
      </c>
      <c r="AJ40" s="209">
        <v>241</v>
      </c>
      <c r="AK40" s="211">
        <v>238</v>
      </c>
      <c r="AL40" s="114">
        <f t="shared" si="11"/>
        <v>0.98755186721991706</v>
      </c>
      <c r="AM40" s="183">
        <v>241</v>
      </c>
      <c r="AN40" s="178">
        <v>238</v>
      </c>
      <c r="AO40" s="114">
        <f t="shared" si="12"/>
        <v>0.98755186721991706</v>
      </c>
      <c r="AP40" s="183">
        <v>248</v>
      </c>
      <c r="AQ40" s="178">
        <v>245</v>
      </c>
      <c r="AR40" s="114">
        <f t="shared" si="13"/>
        <v>0.98790322580645162</v>
      </c>
      <c r="AS40" s="183">
        <v>248</v>
      </c>
      <c r="AT40" s="178">
        <v>245</v>
      </c>
      <c r="AU40" s="114">
        <f t="shared" si="14"/>
        <v>0.98790322580645162</v>
      </c>
      <c r="AV40" s="183">
        <v>248</v>
      </c>
      <c r="AW40" s="178">
        <v>245</v>
      </c>
      <c r="AX40" s="114">
        <f t="shared" si="15"/>
        <v>0.98790322580645162</v>
      </c>
      <c r="AY40" s="183">
        <v>248</v>
      </c>
      <c r="AZ40" s="178">
        <v>260</v>
      </c>
      <c r="BA40" s="113">
        <f t="shared" si="16"/>
        <v>1.0483870967741935</v>
      </c>
      <c r="BB40" s="183">
        <v>263</v>
      </c>
      <c r="BC40" s="178">
        <v>260</v>
      </c>
      <c r="BD40" s="114">
        <f t="shared" si="17"/>
        <v>0.98859315589353614</v>
      </c>
      <c r="BE40" s="183">
        <v>263</v>
      </c>
      <c r="BF40" s="178">
        <v>260</v>
      </c>
      <c r="BG40" s="114">
        <f t="shared" si="18"/>
        <v>0.98859315589353614</v>
      </c>
      <c r="BH40" s="183">
        <v>263</v>
      </c>
      <c r="BI40" s="178">
        <v>260</v>
      </c>
      <c r="BJ40" s="113">
        <f t="shared" si="19"/>
        <v>0.98859315589353614</v>
      </c>
      <c r="BK40" s="183">
        <v>275</v>
      </c>
      <c r="BL40" s="178">
        <v>272</v>
      </c>
      <c r="BM40" s="113">
        <f t="shared" si="20"/>
        <v>0.98909090909090913</v>
      </c>
      <c r="BN40" s="183">
        <v>275</v>
      </c>
      <c r="BO40" s="178">
        <v>272</v>
      </c>
      <c r="BP40" s="114">
        <f t="shared" si="21"/>
        <v>0.98909090909090913</v>
      </c>
      <c r="BQ40" s="183">
        <v>295</v>
      </c>
      <c r="BR40" s="178">
        <v>292</v>
      </c>
      <c r="BS40" s="113">
        <f t="shared" si="22"/>
        <v>0.98983050847457632</v>
      </c>
      <c r="BT40" s="183">
        <v>295</v>
      </c>
      <c r="BU40" s="178">
        <v>292</v>
      </c>
      <c r="BV40" s="114">
        <f t="shared" si="23"/>
        <v>0.98983050847457632</v>
      </c>
      <c r="BW40" s="183">
        <v>295</v>
      </c>
      <c r="BX40" s="178">
        <v>292</v>
      </c>
      <c r="BY40" s="114">
        <f t="shared" si="24"/>
        <v>0.98983050847457632</v>
      </c>
      <c r="BZ40" s="183">
        <v>326</v>
      </c>
      <c r="CA40" s="178">
        <v>323</v>
      </c>
      <c r="CB40" s="114">
        <f t="shared" si="25"/>
        <v>0.99079754601226999</v>
      </c>
      <c r="CC40" s="183">
        <v>326</v>
      </c>
      <c r="CD40" s="178">
        <v>323</v>
      </c>
      <c r="CE40" s="114">
        <f t="shared" si="26"/>
        <v>0.99079754601226999</v>
      </c>
      <c r="CF40" s="183">
        <v>326</v>
      </c>
      <c r="CG40" s="178">
        <v>323</v>
      </c>
      <c r="CH40" s="113">
        <f t="shared" si="27"/>
        <v>0.99079754601226999</v>
      </c>
      <c r="CI40" s="183">
        <v>326</v>
      </c>
      <c r="CJ40" s="178">
        <v>323</v>
      </c>
      <c r="CK40" s="114">
        <f t="shared" si="28"/>
        <v>0.99079754601226999</v>
      </c>
      <c r="CL40" s="183">
        <v>342</v>
      </c>
      <c r="CM40" s="178">
        <v>339</v>
      </c>
      <c r="CN40" s="113">
        <f t="shared" si="29"/>
        <v>0.99122807017543857</v>
      </c>
      <c r="CO40" s="183">
        <v>342</v>
      </c>
      <c r="CP40" s="178">
        <v>339</v>
      </c>
      <c r="CQ40" s="113">
        <f t="shared" si="30"/>
        <v>0.99122807017543857</v>
      </c>
      <c r="CR40" s="183">
        <v>342</v>
      </c>
      <c r="CS40" s="178">
        <v>339</v>
      </c>
      <c r="CT40" s="114">
        <f t="shared" si="31"/>
        <v>0.99122807017543857</v>
      </c>
      <c r="CU40" s="183">
        <v>342</v>
      </c>
      <c r="CV40" s="178">
        <v>339</v>
      </c>
      <c r="CW40" s="114">
        <f t="shared" si="32"/>
        <v>0.99122807017543857</v>
      </c>
    </row>
    <row r="41" spans="1:101">
      <c r="A41" t="s">
        <v>244</v>
      </c>
      <c r="B41" s="22" t="s">
        <v>125</v>
      </c>
      <c r="C41" s="125">
        <v>26</v>
      </c>
      <c r="D41" s="126">
        <v>23</v>
      </c>
      <c r="E41" s="114">
        <f t="shared" si="0"/>
        <v>0.88461538461538458</v>
      </c>
      <c r="F41" s="125">
        <v>26</v>
      </c>
      <c r="G41" s="126">
        <v>23</v>
      </c>
      <c r="H41" s="113">
        <f t="shared" si="1"/>
        <v>0.88461538461538458</v>
      </c>
      <c r="I41" s="125">
        <v>26</v>
      </c>
      <c r="J41" s="126">
        <v>23</v>
      </c>
      <c r="K41" s="114">
        <f t="shared" si="2"/>
        <v>0.88461538461538458</v>
      </c>
      <c r="L41" s="125">
        <v>23</v>
      </c>
      <c r="M41" s="126">
        <v>23</v>
      </c>
      <c r="N41" s="114">
        <f t="shared" si="3"/>
        <v>1</v>
      </c>
      <c r="O41" s="81">
        <v>23</v>
      </c>
      <c r="P41" s="85">
        <v>23</v>
      </c>
      <c r="Q41" s="114">
        <f t="shared" si="4"/>
        <v>1</v>
      </c>
      <c r="R41" s="125">
        <v>23</v>
      </c>
      <c r="S41" s="126">
        <v>23</v>
      </c>
      <c r="T41" s="114">
        <f t="shared" si="5"/>
        <v>1</v>
      </c>
      <c r="U41" s="126">
        <v>23</v>
      </c>
      <c r="V41" s="126">
        <v>23</v>
      </c>
      <c r="W41" s="114">
        <f t="shared" si="6"/>
        <v>1</v>
      </c>
      <c r="X41" s="125">
        <v>23</v>
      </c>
      <c r="Y41" s="126">
        <v>23</v>
      </c>
      <c r="Z41" s="114">
        <f t="shared" si="7"/>
        <v>1</v>
      </c>
      <c r="AA41" s="125">
        <v>23</v>
      </c>
      <c r="AB41" s="126">
        <v>23</v>
      </c>
      <c r="AC41" s="114">
        <f t="shared" si="8"/>
        <v>1</v>
      </c>
      <c r="AD41" s="182">
        <v>23</v>
      </c>
      <c r="AE41" s="177">
        <v>23</v>
      </c>
      <c r="AF41" s="114">
        <f t="shared" si="9"/>
        <v>1</v>
      </c>
      <c r="AG41" s="183">
        <v>23</v>
      </c>
      <c r="AH41" s="178">
        <v>23</v>
      </c>
      <c r="AI41" s="114">
        <f t="shared" si="10"/>
        <v>1</v>
      </c>
      <c r="AJ41" s="209">
        <v>23</v>
      </c>
      <c r="AK41" s="211">
        <v>23</v>
      </c>
      <c r="AL41" s="114">
        <f t="shared" si="11"/>
        <v>1</v>
      </c>
      <c r="AM41" s="183">
        <v>23</v>
      </c>
      <c r="AN41" s="178">
        <v>23</v>
      </c>
      <c r="AO41" s="114">
        <f t="shared" si="12"/>
        <v>1</v>
      </c>
      <c r="AP41" s="183">
        <v>20</v>
      </c>
      <c r="AQ41" s="178">
        <v>20</v>
      </c>
      <c r="AR41" s="114">
        <f t="shared" si="13"/>
        <v>1</v>
      </c>
      <c r="AS41" s="183">
        <v>20</v>
      </c>
      <c r="AT41" s="178">
        <v>20</v>
      </c>
      <c r="AU41" s="114">
        <f t="shared" si="14"/>
        <v>1</v>
      </c>
      <c r="AV41" s="183">
        <v>20</v>
      </c>
      <c r="AW41" s="178">
        <v>20</v>
      </c>
      <c r="AX41" s="114">
        <f t="shared" si="15"/>
        <v>1</v>
      </c>
      <c r="AY41" s="183">
        <v>20</v>
      </c>
      <c r="AZ41" s="178">
        <v>20</v>
      </c>
      <c r="BA41" s="113">
        <f t="shared" si="16"/>
        <v>1</v>
      </c>
      <c r="BB41" s="183">
        <v>20</v>
      </c>
      <c r="BC41" s="178">
        <v>20</v>
      </c>
      <c r="BD41" s="114">
        <f t="shared" si="17"/>
        <v>1</v>
      </c>
      <c r="BE41" s="183">
        <v>20</v>
      </c>
      <c r="BF41" s="178">
        <v>20</v>
      </c>
      <c r="BG41" s="114">
        <f t="shared" si="18"/>
        <v>1</v>
      </c>
      <c r="BH41" s="183">
        <v>18</v>
      </c>
      <c r="BI41" s="178">
        <v>18</v>
      </c>
      <c r="BJ41" s="113">
        <f t="shared" si="19"/>
        <v>1</v>
      </c>
      <c r="BK41" s="183">
        <v>18</v>
      </c>
      <c r="BL41" s="178">
        <v>18</v>
      </c>
      <c r="BM41" s="113">
        <f t="shared" si="20"/>
        <v>1</v>
      </c>
      <c r="BN41" s="183">
        <v>18</v>
      </c>
      <c r="BO41" s="178">
        <v>18</v>
      </c>
      <c r="BP41" s="114">
        <f t="shared" si="21"/>
        <v>1</v>
      </c>
      <c r="BQ41" s="183">
        <v>18</v>
      </c>
      <c r="BR41" s="178">
        <v>18</v>
      </c>
      <c r="BS41" s="113">
        <f t="shared" si="22"/>
        <v>1</v>
      </c>
      <c r="BT41" s="183">
        <v>18</v>
      </c>
      <c r="BU41" s="178">
        <v>18</v>
      </c>
      <c r="BV41" s="114">
        <f t="shared" si="23"/>
        <v>1</v>
      </c>
      <c r="BW41" s="183">
        <v>18</v>
      </c>
      <c r="BX41" s="178">
        <v>18</v>
      </c>
      <c r="BY41" s="114">
        <f t="shared" si="24"/>
        <v>1</v>
      </c>
      <c r="BZ41" s="183">
        <v>18</v>
      </c>
      <c r="CA41" s="178">
        <v>18</v>
      </c>
      <c r="CB41" s="114">
        <f t="shared" si="25"/>
        <v>1</v>
      </c>
      <c r="CC41" s="183">
        <v>18</v>
      </c>
      <c r="CD41" s="178">
        <v>18</v>
      </c>
      <c r="CE41" s="114">
        <f t="shared" si="26"/>
        <v>1</v>
      </c>
      <c r="CF41" s="183">
        <v>18</v>
      </c>
      <c r="CG41" s="178">
        <v>18</v>
      </c>
      <c r="CH41" s="113">
        <f t="shared" si="27"/>
        <v>1</v>
      </c>
      <c r="CI41" s="183">
        <v>18</v>
      </c>
      <c r="CJ41" s="178">
        <v>18</v>
      </c>
      <c r="CK41" s="114">
        <f t="shared" si="28"/>
        <v>1</v>
      </c>
      <c r="CL41" s="183">
        <v>18</v>
      </c>
      <c r="CM41" s="178">
        <v>18</v>
      </c>
      <c r="CN41" s="113">
        <f t="shared" si="29"/>
        <v>1</v>
      </c>
      <c r="CO41" s="183">
        <v>18</v>
      </c>
      <c r="CP41" s="178">
        <v>18</v>
      </c>
      <c r="CQ41" s="113">
        <f t="shared" si="30"/>
        <v>1</v>
      </c>
      <c r="CR41" s="183">
        <v>18</v>
      </c>
      <c r="CS41" s="178">
        <v>18</v>
      </c>
      <c r="CT41" s="114">
        <f t="shared" si="31"/>
        <v>1</v>
      </c>
      <c r="CU41" s="183">
        <v>18</v>
      </c>
      <c r="CV41" s="178">
        <v>18</v>
      </c>
      <c r="CW41" s="114">
        <f t="shared" si="32"/>
        <v>1</v>
      </c>
    </row>
    <row r="42" spans="1:101">
      <c r="A42" t="s">
        <v>245</v>
      </c>
      <c r="B42" s="22" t="s">
        <v>18</v>
      </c>
      <c r="C42" s="125">
        <v>3987</v>
      </c>
      <c r="D42" s="126">
        <v>3987</v>
      </c>
      <c r="E42" s="114">
        <f t="shared" si="0"/>
        <v>1</v>
      </c>
      <c r="F42" s="125">
        <v>4205</v>
      </c>
      <c r="G42" s="126">
        <v>4205</v>
      </c>
      <c r="H42" s="113">
        <f t="shared" si="1"/>
        <v>1</v>
      </c>
      <c r="I42" s="125">
        <v>4205</v>
      </c>
      <c r="J42" s="126">
        <v>4205</v>
      </c>
      <c r="K42" s="114">
        <f t="shared" si="2"/>
        <v>1</v>
      </c>
      <c r="L42" s="125">
        <v>4205</v>
      </c>
      <c r="M42" s="126">
        <v>4205</v>
      </c>
      <c r="N42" s="114">
        <f t="shared" si="3"/>
        <v>1</v>
      </c>
      <c r="O42" s="125">
        <v>4498</v>
      </c>
      <c r="P42" s="126">
        <v>4498</v>
      </c>
      <c r="Q42" s="114">
        <f t="shared" si="4"/>
        <v>1</v>
      </c>
      <c r="R42" s="125">
        <v>4498</v>
      </c>
      <c r="S42" s="126">
        <v>4498</v>
      </c>
      <c r="T42" s="114">
        <f t="shared" si="5"/>
        <v>1</v>
      </c>
      <c r="U42" s="126">
        <v>4498</v>
      </c>
      <c r="V42" s="126">
        <v>4498</v>
      </c>
      <c r="W42" s="114">
        <f t="shared" si="6"/>
        <v>1</v>
      </c>
      <c r="X42" s="125">
        <v>4742</v>
      </c>
      <c r="Y42" s="126">
        <v>4742</v>
      </c>
      <c r="Z42" s="114">
        <f t="shared" si="7"/>
        <v>1</v>
      </c>
      <c r="AA42" s="125">
        <v>4742</v>
      </c>
      <c r="AB42" s="126">
        <v>4742</v>
      </c>
      <c r="AC42" s="114">
        <f t="shared" si="8"/>
        <v>1</v>
      </c>
      <c r="AD42" s="182">
        <v>4907</v>
      </c>
      <c r="AE42" s="177">
        <v>4907</v>
      </c>
      <c r="AF42" s="114">
        <f t="shared" si="9"/>
        <v>1</v>
      </c>
      <c r="AG42" s="183">
        <v>4907</v>
      </c>
      <c r="AH42" s="178">
        <v>4907</v>
      </c>
      <c r="AI42" s="114">
        <f t="shared" si="10"/>
        <v>1</v>
      </c>
      <c r="AJ42" s="209">
        <v>4906</v>
      </c>
      <c r="AK42" s="211">
        <v>4906</v>
      </c>
      <c r="AL42" s="114">
        <f t="shared" si="11"/>
        <v>1</v>
      </c>
      <c r="AM42" s="183">
        <v>5082</v>
      </c>
      <c r="AN42" s="178">
        <v>5082</v>
      </c>
      <c r="AO42" s="114">
        <f t="shared" si="12"/>
        <v>1</v>
      </c>
      <c r="AP42" s="183">
        <v>5082</v>
      </c>
      <c r="AQ42" s="178">
        <v>5082</v>
      </c>
      <c r="AR42" s="114">
        <f t="shared" si="13"/>
        <v>1</v>
      </c>
      <c r="AS42" s="183">
        <v>5082</v>
      </c>
      <c r="AT42" s="178">
        <v>5082</v>
      </c>
      <c r="AU42" s="114">
        <f t="shared" si="14"/>
        <v>1</v>
      </c>
      <c r="AV42" s="183">
        <v>5257</v>
      </c>
      <c r="AW42" s="178">
        <v>5257</v>
      </c>
      <c r="AX42" s="114">
        <f t="shared" si="15"/>
        <v>1</v>
      </c>
      <c r="AY42" s="183">
        <v>5257</v>
      </c>
      <c r="AZ42" s="178">
        <v>5257</v>
      </c>
      <c r="BA42" s="113">
        <f t="shared" si="16"/>
        <v>1</v>
      </c>
      <c r="BB42" s="183">
        <v>5256</v>
      </c>
      <c r="BC42" s="178">
        <v>5256</v>
      </c>
      <c r="BD42" s="114">
        <f t="shared" si="17"/>
        <v>1</v>
      </c>
      <c r="BE42" s="183">
        <v>5622</v>
      </c>
      <c r="BF42" s="178">
        <v>5622</v>
      </c>
      <c r="BG42" s="114">
        <f t="shared" si="18"/>
        <v>1</v>
      </c>
      <c r="BH42" s="183">
        <v>5621</v>
      </c>
      <c r="BI42" s="178">
        <v>5621</v>
      </c>
      <c r="BJ42" s="113">
        <f t="shared" si="19"/>
        <v>1</v>
      </c>
      <c r="BK42" s="183">
        <v>5621</v>
      </c>
      <c r="BL42" s="178">
        <v>5621</v>
      </c>
      <c r="BM42" s="113">
        <f t="shared" si="20"/>
        <v>1</v>
      </c>
      <c r="BN42" s="183">
        <v>5621</v>
      </c>
      <c r="BO42" s="178">
        <v>5621</v>
      </c>
      <c r="BP42" s="114">
        <f t="shared" si="21"/>
        <v>1</v>
      </c>
      <c r="BQ42" s="183">
        <v>6173</v>
      </c>
      <c r="BR42" s="178">
        <v>6173</v>
      </c>
      <c r="BS42" s="113">
        <f t="shared" si="22"/>
        <v>1</v>
      </c>
      <c r="BT42" s="183">
        <v>6173</v>
      </c>
      <c r="BU42" s="178">
        <v>6173</v>
      </c>
      <c r="BV42" s="114">
        <f t="shared" si="23"/>
        <v>1</v>
      </c>
      <c r="BW42" s="183">
        <v>6175</v>
      </c>
      <c r="BX42" s="178">
        <v>6175</v>
      </c>
      <c r="BY42" s="114">
        <f t="shared" si="24"/>
        <v>1</v>
      </c>
      <c r="BZ42" s="183">
        <v>6340</v>
      </c>
      <c r="CA42" s="178">
        <v>6340</v>
      </c>
      <c r="CB42" s="114">
        <f t="shared" si="25"/>
        <v>1</v>
      </c>
      <c r="CC42" s="183">
        <v>6316</v>
      </c>
      <c r="CD42" s="178">
        <v>6316</v>
      </c>
      <c r="CE42" s="114">
        <f t="shared" si="26"/>
        <v>1</v>
      </c>
      <c r="CF42" s="183">
        <v>6316</v>
      </c>
      <c r="CG42" s="178">
        <v>6316</v>
      </c>
      <c r="CH42" s="113">
        <f t="shared" si="27"/>
        <v>1</v>
      </c>
      <c r="CI42" s="183">
        <v>6316</v>
      </c>
      <c r="CJ42" s="178">
        <v>6316</v>
      </c>
      <c r="CK42" s="114">
        <f t="shared" si="28"/>
        <v>1</v>
      </c>
      <c r="CL42" s="183">
        <v>6595</v>
      </c>
      <c r="CM42" s="178">
        <v>6595</v>
      </c>
      <c r="CN42" s="113">
        <f t="shared" si="29"/>
        <v>1</v>
      </c>
      <c r="CO42" s="183">
        <v>6601</v>
      </c>
      <c r="CP42" s="178">
        <v>6601</v>
      </c>
      <c r="CQ42" s="113">
        <f t="shared" si="30"/>
        <v>1</v>
      </c>
      <c r="CR42" s="183">
        <v>6601</v>
      </c>
      <c r="CS42" s="178">
        <v>6601</v>
      </c>
      <c r="CT42" s="114">
        <f t="shared" si="31"/>
        <v>1</v>
      </c>
      <c r="CU42" s="183">
        <v>6802</v>
      </c>
      <c r="CV42" s="178">
        <v>6802</v>
      </c>
      <c r="CW42" s="114">
        <f t="shared" si="32"/>
        <v>1</v>
      </c>
    </row>
    <row r="43" spans="1:101">
      <c r="A43" t="s">
        <v>246</v>
      </c>
      <c r="B43" s="22" t="s">
        <v>126</v>
      </c>
      <c r="C43" s="125">
        <v>2</v>
      </c>
      <c r="D43" s="126">
        <v>2</v>
      </c>
      <c r="E43" s="114">
        <f t="shared" si="0"/>
        <v>1</v>
      </c>
      <c r="F43" s="125">
        <v>2</v>
      </c>
      <c r="G43" s="126">
        <v>2</v>
      </c>
      <c r="H43" s="113">
        <f t="shared" si="1"/>
        <v>1</v>
      </c>
      <c r="I43" s="125">
        <v>2</v>
      </c>
      <c r="J43" s="126">
        <v>2</v>
      </c>
      <c r="K43" s="114">
        <f t="shared" si="2"/>
        <v>1</v>
      </c>
      <c r="L43" s="125">
        <v>2</v>
      </c>
      <c r="M43" s="126">
        <v>2</v>
      </c>
      <c r="N43" s="114">
        <f t="shared" si="3"/>
        <v>1</v>
      </c>
      <c r="O43" s="81">
        <v>2</v>
      </c>
      <c r="P43" s="85">
        <v>2</v>
      </c>
      <c r="Q43" s="114">
        <f t="shared" si="4"/>
        <v>1</v>
      </c>
      <c r="R43" s="125">
        <v>2</v>
      </c>
      <c r="S43" s="126">
        <v>2</v>
      </c>
      <c r="T43" s="114">
        <f t="shared" si="5"/>
        <v>1</v>
      </c>
      <c r="U43" s="126">
        <v>2</v>
      </c>
      <c r="V43" s="126">
        <v>2</v>
      </c>
      <c r="W43" s="114">
        <f t="shared" si="6"/>
        <v>1</v>
      </c>
      <c r="X43" s="125">
        <v>2</v>
      </c>
      <c r="Y43" s="126">
        <v>2</v>
      </c>
      <c r="Z43" s="114">
        <f t="shared" si="7"/>
        <v>1</v>
      </c>
      <c r="AA43" s="125">
        <v>2</v>
      </c>
      <c r="AB43" s="126">
        <v>2</v>
      </c>
      <c r="AC43" s="114">
        <f t="shared" si="8"/>
        <v>1</v>
      </c>
      <c r="AD43" s="182">
        <v>2</v>
      </c>
      <c r="AE43" s="177">
        <v>2</v>
      </c>
      <c r="AF43" s="114">
        <f t="shared" si="9"/>
        <v>1</v>
      </c>
      <c r="AG43" s="183">
        <v>2</v>
      </c>
      <c r="AH43" s="178">
        <v>2</v>
      </c>
      <c r="AI43" s="114">
        <f t="shared" si="10"/>
        <v>1</v>
      </c>
      <c r="AJ43" s="209">
        <v>2</v>
      </c>
      <c r="AK43" s="211">
        <v>2</v>
      </c>
      <c r="AL43" s="114">
        <f t="shared" si="11"/>
        <v>1</v>
      </c>
      <c r="AM43" s="183">
        <v>2</v>
      </c>
      <c r="AN43" s="178">
        <v>2</v>
      </c>
      <c r="AO43" s="114">
        <f t="shared" si="12"/>
        <v>1</v>
      </c>
      <c r="AP43" s="183">
        <v>2</v>
      </c>
      <c r="AQ43" s="178">
        <v>2</v>
      </c>
      <c r="AR43" s="114">
        <f t="shared" si="13"/>
        <v>1</v>
      </c>
      <c r="AS43" s="183">
        <v>2</v>
      </c>
      <c r="AT43" s="178">
        <v>2</v>
      </c>
      <c r="AU43" s="114">
        <f t="shared" si="14"/>
        <v>1</v>
      </c>
      <c r="AV43" s="183">
        <v>2</v>
      </c>
      <c r="AW43" s="178">
        <v>2</v>
      </c>
      <c r="AX43" s="114">
        <f t="shared" si="15"/>
        <v>1</v>
      </c>
      <c r="AY43" s="183">
        <v>2</v>
      </c>
      <c r="AZ43" s="178">
        <v>2</v>
      </c>
      <c r="BA43" s="113">
        <f t="shared" si="16"/>
        <v>1</v>
      </c>
      <c r="BB43" s="183">
        <v>2</v>
      </c>
      <c r="BC43" s="178">
        <v>2</v>
      </c>
      <c r="BD43" s="114">
        <f t="shared" si="17"/>
        <v>1</v>
      </c>
      <c r="BE43" s="183">
        <v>2</v>
      </c>
      <c r="BF43" s="178">
        <v>2</v>
      </c>
      <c r="BG43" s="114">
        <f t="shared" si="18"/>
        <v>1</v>
      </c>
      <c r="BH43" s="183">
        <v>2</v>
      </c>
      <c r="BI43" s="178">
        <v>2</v>
      </c>
      <c r="BJ43" s="113">
        <f t="shared" si="19"/>
        <v>1</v>
      </c>
      <c r="BK43" s="183">
        <v>2</v>
      </c>
      <c r="BL43" s="178">
        <v>2</v>
      </c>
      <c r="BM43" s="113">
        <f t="shared" si="20"/>
        <v>1</v>
      </c>
      <c r="BN43" s="183">
        <v>2</v>
      </c>
      <c r="BO43" s="178">
        <v>2</v>
      </c>
      <c r="BP43" s="114">
        <f t="shared" si="21"/>
        <v>1</v>
      </c>
      <c r="BQ43" s="183">
        <v>2</v>
      </c>
      <c r="BR43" s="178">
        <v>2</v>
      </c>
      <c r="BS43" s="113">
        <f t="shared" si="22"/>
        <v>1</v>
      </c>
      <c r="BT43" s="183">
        <v>2</v>
      </c>
      <c r="BU43" s="178">
        <v>2</v>
      </c>
      <c r="BV43" s="114">
        <f t="shared" si="23"/>
        <v>1</v>
      </c>
      <c r="BW43" s="183">
        <v>2</v>
      </c>
      <c r="BX43" s="178">
        <v>2</v>
      </c>
      <c r="BY43" s="114">
        <f t="shared" si="24"/>
        <v>1</v>
      </c>
      <c r="BZ43" s="183">
        <v>2</v>
      </c>
      <c r="CA43" s="178">
        <v>2</v>
      </c>
      <c r="CB43" s="114">
        <f t="shared" si="25"/>
        <v>1</v>
      </c>
      <c r="CC43" s="183">
        <v>1</v>
      </c>
      <c r="CD43" s="178">
        <v>1</v>
      </c>
      <c r="CE43" s="114">
        <f t="shared" si="26"/>
        <v>1</v>
      </c>
      <c r="CF43" s="183">
        <v>1</v>
      </c>
      <c r="CG43" s="178">
        <v>1</v>
      </c>
      <c r="CH43" s="113">
        <f t="shared" si="27"/>
        <v>1</v>
      </c>
      <c r="CI43" s="183">
        <v>1</v>
      </c>
      <c r="CJ43" s="178">
        <v>1</v>
      </c>
      <c r="CK43" s="114">
        <f t="shared" si="28"/>
        <v>1</v>
      </c>
      <c r="CL43" s="183">
        <v>1</v>
      </c>
      <c r="CM43" s="178">
        <v>1</v>
      </c>
      <c r="CN43" s="113">
        <f t="shared" si="29"/>
        <v>1</v>
      </c>
      <c r="CO43" s="183">
        <v>1</v>
      </c>
      <c r="CP43" s="178">
        <v>1</v>
      </c>
      <c r="CQ43" s="113">
        <f t="shared" si="30"/>
        <v>1</v>
      </c>
      <c r="CR43" s="183">
        <v>1</v>
      </c>
      <c r="CS43" s="178">
        <v>1</v>
      </c>
      <c r="CT43" s="114">
        <f t="shared" si="31"/>
        <v>1</v>
      </c>
      <c r="CU43" s="183">
        <v>1</v>
      </c>
      <c r="CV43" s="178">
        <v>1</v>
      </c>
      <c r="CW43" s="114">
        <f t="shared" si="32"/>
        <v>1</v>
      </c>
    </row>
    <row r="44" spans="1:101">
      <c r="A44" t="s">
        <v>247</v>
      </c>
      <c r="B44" s="22" t="s">
        <v>19</v>
      </c>
      <c r="C44" s="125">
        <v>120739</v>
      </c>
      <c r="D44" s="126">
        <v>120592</v>
      </c>
      <c r="E44" s="114">
        <f t="shared" si="0"/>
        <v>0.99878249778447725</v>
      </c>
      <c r="F44" s="125">
        <v>121632</v>
      </c>
      <c r="G44" s="126">
        <v>121485</v>
      </c>
      <c r="H44" s="113">
        <f t="shared" si="1"/>
        <v>0.99879143646408841</v>
      </c>
      <c r="I44" s="125">
        <v>123200</v>
      </c>
      <c r="J44" s="126">
        <v>123053</v>
      </c>
      <c r="K44" s="114">
        <f t="shared" si="2"/>
        <v>0.99880681818181816</v>
      </c>
      <c r="L44" s="125">
        <v>124223</v>
      </c>
      <c r="M44" s="126">
        <v>124081</v>
      </c>
      <c r="N44" s="114">
        <f t="shared" si="3"/>
        <v>0.99885689445593806</v>
      </c>
      <c r="O44" s="125">
        <v>125800</v>
      </c>
      <c r="P44" s="126">
        <v>125658</v>
      </c>
      <c r="Q44" s="114">
        <f t="shared" si="4"/>
        <v>0.9988712241653418</v>
      </c>
      <c r="R44" s="125">
        <v>126410</v>
      </c>
      <c r="S44" s="126">
        <v>126268</v>
      </c>
      <c r="T44" s="114">
        <f t="shared" si="5"/>
        <v>0.99887667114943435</v>
      </c>
      <c r="U44" s="126">
        <v>128028</v>
      </c>
      <c r="V44" s="126">
        <v>127886</v>
      </c>
      <c r="W44" s="114">
        <f t="shared" si="6"/>
        <v>0.99889086762270751</v>
      </c>
      <c r="X44" s="125">
        <v>131108</v>
      </c>
      <c r="Y44" s="126">
        <v>130966</v>
      </c>
      <c r="Z44" s="114">
        <f t="shared" si="7"/>
        <v>0.99891692345242089</v>
      </c>
      <c r="AA44" s="125">
        <v>136529</v>
      </c>
      <c r="AB44" s="126">
        <v>136387</v>
      </c>
      <c r="AC44" s="114">
        <f t="shared" si="8"/>
        <v>0.99895992792740007</v>
      </c>
      <c r="AD44" s="182">
        <v>140493</v>
      </c>
      <c r="AE44" s="177">
        <v>140351</v>
      </c>
      <c r="AF44" s="114">
        <f t="shared" si="9"/>
        <v>0.99898927348693534</v>
      </c>
      <c r="AG44" s="183">
        <v>141493</v>
      </c>
      <c r="AH44" s="178">
        <v>141351</v>
      </c>
      <c r="AI44" s="114">
        <f t="shared" si="10"/>
        <v>0.99899641678386919</v>
      </c>
      <c r="AJ44" s="209">
        <v>142290</v>
      </c>
      <c r="AK44" s="211">
        <v>142148</v>
      </c>
      <c r="AL44" s="114">
        <f t="shared" si="11"/>
        <v>0.99900203809122212</v>
      </c>
      <c r="AM44" s="183">
        <v>143383</v>
      </c>
      <c r="AN44" s="178">
        <v>143241</v>
      </c>
      <c r="AO44" s="114">
        <f t="shared" si="12"/>
        <v>0.9990096454949331</v>
      </c>
      <c r="AP44" s="183">
        <v>143383</v>
      </c>
      <c r="AQ44" s="178">
        <v>143241</v>
      </c>
      <c r="AR44" s="114">
        <f t="shared" si="13"/>
        <v>0.9990096454949331</v>
      </c>
      <c r="AS44" s="183">
        <v>144264</v>
      </c>
      <c r="AT44" s="178">
        <v>144122</v>
      </c>
      <c r="AU44" s="114">
        <f t="shared" si="14"/>
        <v>0.99901569345089558</v>
      </c>
      <c r="AV44" s="183">
        <v>144264</v>
      </c>
      <c r="AW44" s="178">
        <v>144122</v>
      </c>
      <c r="AX44" s="114">
        <f t="shared" si="15"/>
        <v>0.99901569345089558</v>
      </c>
      <c r="AY44" s="183">
        <v>144264</v>
      </c>
      <c r="AZ44" s="178">
        <v>146114</v>
      </c>
      <c r="BA44" s="113">
        <f t="shared" si="16"/>
        <v>1.0128237120834027</v>
      </c>
      <c r="BB44" s="183">
        <v>146256</v>
      </c>
      <c r="BC44" s="178">
        <v>146114</v>
      </c>
      <c r="BD44" s="114">
        <f t="shared" si="17"/>
        <v>0.99902909966086861</v>
      </c>
      <c r="BE44" s="183">
        <v>146256</v>
      </c>
      <c r="BF44" s="178">
        <v>146114</v>
      </c>
      <c r="BG44" s="114">
        <f t="shared" si="18"/>
        <v>0.99902909966086861</v>
      </c>
      <c r="BH44" s="183">
        <v>146256</v>
      </c>
      <c r="BI44" s="178">
        <v>146114</v>
      </c>
      <c r="BJ44" s="113">
        <f t="shared" si="19"/>
        <v>0.99902909966086861</v>
      </c>
      <c r="BK44" s="183">
        <v>166765</v>
      </c>
      <c r="BL44" s="178">
        <v>166623</v>
      </c>
      <c r="BM44" s="113">
        <f t="shared" si="20"/>
        <v>0.99914850238359365</v>
      </c>
      <c r="BN44" s="183">
        <v>166765</v>
      </c>
      <c r="BO44" s="178">
        <v>166623</v>
      </c>
      <c r="BP44" s="114">
        <f t="shared" si="21"/>
        <v>0.99914850238359365</v>
      </c>
      <c r="BQ44" s="183">
        <v>166761</v>
      </c>
      <c r="BR44" s="178">
        <v>166623</v>
      </c>
      <c r="BS44" s="113">
        <f t="shared" si="22"/>
        <v>0.99917246838289531</v>
      </c>
      <c r="BT44" s="183">
        <v>175902</v>
      </c>
      <c r="BU44" s="178">
        <v>175764</v>
      </c>
      <c r="BV44" s="114">
        <f t="shared" si="23"/>
        <v>0.99921547225159468</v>
      </c>
      <c r="BW44" s="183">
        <v>175902</v>
      </c>
      <c r="BX44" s="178">
        <v>175764</v>
      </c>
      <c r="BY44" s="114">
        <f t="shared" si="24"/>
        <v>0.99921547225159468</v>
      </c>
      <c r="BZ44" s="183">
        <v>176573</v>
      </c>
      <c r="CA44" s="178">
        <v>176435</v>
      </c>
      <c r="CB44" s="114">
        <f t="shared" si="25"/>
        <v>0.9992184535574522</v>
      </c>
      <c r="CC44" s="183">
        <v>180975</v>
      </c>
      <c r="CD44" s="178">
        <v>180837</v>
      </c>
      <c r="CE44" s="114">
        <f t="shared" si="26"/>
        <v>0.99923746373808542</v>
      </c>
      <c r="CF44" s="183">
        <v>184988</v>
      </c>
      <c r="CG44" s="178">
        <v>184850</v>
      </c>
      <c r="CH44" s="113">
        <f t="shared" si="27"/>
        <v>0.99925400566523237</v>
      </c>
      <c r="CI44" s="183">
        <v>192699</v>
      </c>
      <c r="CJ44" s="178">
        <v>192561</v>
      </c>
      <c r="CK44" s="114">
        <f t="shared" si="28"/>
        <v>0.99928385720735446</v>
      </c>
      <c r="CL44" s="183">
        <v>197024</v>
      </c>
      <c r="CM44" s="178">
        <v>196886</v>
      </c>
      <c r="CN44" s="113">
        <f t="shared" si="29"/>
        <v>0.99929957771642031</v>
      </c>
      <c r="CO44" s="183">
        <v>200947</v>
      </c>
      <c r="CP44" s="178">
        <v>200809</v>
      </c>
      <c r="CQ44" s="113">
        <f t="shared" si="30"/>
        <v>0.99931325175294983</v>
      </c>
      <c r="CR44" s="183">
        <v>206203</v>
      </c>
      <c r="CS44" s="178">
        <v>206065</v>
      </c>
      <c r="CT44" s="114">
        <f t="shared" si="31"/>
        <v>0.99933075658453074</v>
      </c>
      <c r="CU44" s="183">
        <v>209348</v>
      </c>
      <c r="CV44" s="178">
        <v>209210</v>
      </c>
      <c r="CW44" s="114">
        <f t="shared" si="32"/>
        <v>0.99934081051646062</v>
      </c>
    </row>
    <row r="45" spans="1:101">
      <c r="A45" t="s">
        <v>248</v>
      </c>
      <c r="B45" s="22" t="s">
        <v>20</v>
      </c>
      <c r="C45" s="125">
        <v>5358</v>
      </c>
      <c r="D45" s="126">
        <v>5214</v>
      </c>
      <c r="E45" s="114">
        <f t="shared" si="0"/>
        <v>0.97312430011198203</v>
      </c>
      <c r="F45" s="125">
        <v>5358</v>
      </c>
      <c r="G45" s="126">
        <v>5203</v>
      </c>
      <c r="H45" s="113">
        <f t="shared" si="1"/>
        <v>0.97107129525942515</v>
      </c>
      <c r="I45" s="125">
        <v>5435</v>
      </c>
      <c r="J45" s="126">
        <v>5383</v>
      </c>
      <c r="K45" s="114">
        <f t="shared" si="2"/>
        <v>0.9904323827046918</v>
      </c>
      <c r="L45" s="125">
        <v>5437</v>
      </c>
      <c r="M45" s="126">
        <v>5374</v>
      </c>
      <c r="N45" s="114">
        <f t="shared" si="3"/>
        <v>0.98841272760713628</v>
      </c>
      <c r="O45" s="125">
        <v>5434</v>
      </c>
      <c r="P45" s="126">
        <v>5371</v>
      </c>
      <c r="Q45" s="114">
        <f t="shared" si="4"/>
        <v>0.98840633051159366</v>
      </c>
      <c r="R45" s="125">
        <v>5443</v>
      </c>
      <c r="S45" s="126">
        <v>5398</v>
      </c>
      <c r="T45" s="114">
        <f t="shared" si="5"/>
        <v>0.9917325004593055</v>
      </c>
      <c r="U45" s="126">
        <v>5443</v>
      </c>
      <c r="V45" s="126">
        <v>5398</v>
      </c>
      <c r="W45" s="114">
        <f t="shared" si="6"/>
        <v>0.9917325004593055</v>
      </c>
      <c r="X45" s="125">
        <v>5443</v>
      </c>
      <c r="Y45" s="126">
        <v>5398</v>
      </c>
      <c r="Z45" s="114">
        <f t="shared" si="7"/>
        <v>0.9917325004593055</v>
      </c>
      <c r="AA45" s="125">
        <v>5443</v>
      </c>
      <c r="AB45" s="126">
        <v>5398</v>
      </c>
      <c r="AC45" s="114">
        <f t="shared" si="8"/>
        <v>0.9917325004593055</v>
      </c>
      <c r="AD45" s="182">
        <v>5470</v>
      </c>
      <c r="AE45" s="177">
        <v>5425</v>
      </c>
      <c r="AF45" s="114">
        <f t="shared" si="9"/>
        <v>0.99177330895795246</v>
      </c>
      <c r="AG45" s="183">
        <v>5470</v>
      </c>
      <c r="AH45" s="178">
        <v>5425</v>
      </c>
      <c r="AI45" s="114">
        <f t="shared" si="10"/>
        <v>0.99177330895795246</v>
      </c>
      <c r="AJ45" s="209">
        <v>5480</v>
      </c>
      <c r="AK45" s="211">
        <v>3060</v>
      </c>
      <c r="AL45" s="114">
        <f t="shared" si="11"/>
        <v>0.55839416058394165</v>
      </c>
      <c r="AM45" s="183">
        <v>5480</v>
      </c>
      <c r="AN45" s="178">
        <v>3060</v>
      </c>
      <c r="AO45" s="114">
        <f t="shared" si="12"/>
        <v>0.55839416058394165</v>
      </c>
      <c r="AP45" s="183">
        <v>5344</v>
      </c>
      <c r="AQ45" s="178">
        <v>2958</v>
      </c>
      <c r="AR45" s="114">
        <f t="shared" si="13"/>
        <v>0.55351796407185627</v>
      </c>
      <c r="AS45" s="183">
        <v>5336</v>
      </c>
      <c r="AT45" s="178">
        <v>2958</v>
      </c>
      <c r="AU45" s="114">
        <f t="shared" si="14"/>
        <v>0.55434782608695654</v>
      </c>
      <c r="AV45" s="183">
        <v>2364</v>
      </c>
      <c r="AW45" s="178">
        <v>0</v>
      </c>
      <c r="AX45" s="114">
        <f t="shared" si="15"/>
        <v>0</v>
      </c>
      <c r="AY45" s="183">
        <v>2364</v>
      </c>
      <c r="AZ45" s="178">
        <v>0</v>
      </c>
      <c r="BA45" s="113">
        <f t="shared" si="16"/>
        <v>0</v>
      </c>
      <c r="BB45" s="183">
        <v>2379</v>
      </c>
      <c r="BC45" s="178">
        <v>2371</v>
      </c>
      <c r="BD45" s="114">
        <f t="shared" si="17"/>
        <v>0.99663724253888186</v>
      </c>
      <c r="BE45" s="183">
        <v>2379</v>
      </c>
      <c r="BF45" s="178">
        <v>2371</v>
      </c>
      <c r="BG45" s="114">
        <f t="shared" si="18"/>
        <v>0.99663724253888186</v>
      </c>
      <c r="BH45" s="183">
        <v>2379</v>
      </c>
      <c r="BI45" s="178">
        <v>2371</v>
      </c>
      <c r="BJ45" s="113">
        <f t="shared" si="19"/>
        <v>0.99663724253888186</v>
      </c>
      <c r="BK45" s="183">
        <v>2382</v>
      </c>
      <c r="BL45" s="178">
        <v>2374</v>
      </c>
      <c r="BM45" s="113">
        <f t="shared" si="20"/>
        <v>0.99664147774979006</v>
      </c>
      <c r="BN45" s="183">
        <v>2382</v>
      </c>
      <c r="BO45" s="178">
        <v>2374</v>
      </c>
      <c r="BP45" s="114">
        <f t="shared" si="21"/>
        <v>0.99664147774979006</v>
      </c>
      <c r="BQ45" s="183">
        <v>2382</v>
      </c>
      <c r="BR45" s="178">
        <v>2374</v>
      </c>
      <c r="BS45" s="113">
        <f t="shared" si="22"/>
        <v>0.99664147774979006</v>
      </c>
      <c r="BT45" s="183">
        <v>2382</v>
      </c>
      <c r="BU45" s="178">
        <v>2374</v>
      </c>
      <c r="BV45" s="114">
        <f t="shared" si="23"/>
        <v>0.99664147774979006</v>
      </c>
      <c r="BW45" s="183">
        <v>2390</v>
      </c>
      <c r="BX45" s="178">
        <v>199</v>
      </c>
      <c r="BY45" s="114">
        <f t="shared" si="24"/>
        <v>8.3263598326359836E-2</v>
      </c>
      <c r="BZ45" s="183">
        <v>2390</v>
      </c>
      <c r="CA45" s="178">
        <v>2382</v>
      </c>
      <c r="CB45" s="114">
        <f t="shared" si="25"/>
        <v>0.99665271966527191</v>
      </c>
      <c r="CC45" s="183">
        <v>4709</v>
      </c>
      <c r="CD45" s="178">
        <v>4701</v>
      </c>
      <c r="CE45" s="114">
        <f t="shared" si="26"/>
        <v>0.99830112550435335</v>
      </c>
      <c r="CF45" s="183">
        <v>4710</v>
      </c>
      <c r="CG45" s="178">
        <v>4702</v>
      </c>
      <c r="CH45" s="113">
        <f t="shared" si="27"/>
        <v>0.99830148619957537</v>
      </c>
      <c r="CI45" s="183">
        <v>4712</v>
      </c>
      <c r="CJ45" s="178">
        <v>4704</v>
      </c>
      <c r="CK45" s="114">
        <f t="shared" si="28"/>
        <v>0.99830220713073003</v>
      </c>
      <c r="CL45" s="183">
        <v>1784834</v>
      </c>
      <c r="CM45" s="178">
        <v>1784826</v>
      </c>
      <c r="CN45" s="113">
        <f t="shared" si="29"/>
        <v>0.99999551779044993</v>
      </c>
      <c r="CO45" s="183">
        <v>1808919</v>
      </c>
      <c r="CP45" s="178">
        <v>1808911</v>
      </c>
      <c r="CQ45" s="113">
        <f t="shared" si="30"/>
        <v>0.99999557746919565</v>
      </c>
      <c r="CR45" s="183">
        <v>1834199</v>
      </c>
      <c r="CS45" s="178">
        <v>1834191</v>
      </c>
      <c r="CT45" s="114">
        <f t="shared" si="31"/>
        <v>0.99999563842309369</v>
      </c>
      <c r="CU45" s="183">
        <v>1868701</v>
      </c>
      <c r="CV45" s="178">
        <v>1868693</v>
      </c>
      <c r="CW45" s="114">
        <f t="shared" si="32"/>
        <v>0.99999571895129291</v>
      </c>
    </row>
    <row r="46" spans="1:101">
      <c r="A46" t="s">
        <v>249</v>
      </c>
      <c r="B46" s="22" t="s">
        <v>21</v>
      </c>
      <c r="C46" s="125">
        <v>537</v>
      </c>
      <c r="D46" s="126">
        <v>525</v>
      </c>
      <c r="E46" s="114">
        <f t="shared" si="0"/>
        <v>0.97765363128491622</v>
      </c>
      <c r="F46" s="125">
        <v>543</v>
      </c>
      <c r="G46" s="126">
        <v>530</v>
      </c>
      <c r="H46" s="113">
        <f t="shared" si="1"/>
        <v>0.97605893186003678</v>
      </c>
      <c r="I46" s="125">
        <v>476</v>
      </c>
      <c r="J46" s="126">
        <v>475</v>
      </c>
      <c r="K46" s="114">
        <f t="shared" si="2"/>
        <v>0.99789915966386555</v>
      </c>
      <c r="L46" s="125">
        <v>489</v>
      </c>
      <c r="M46" s="126">
        <v>487</v>
      </c>
      <c r="N46" s="114">
        <f t="shared" si="3"/>
        <v>0.99591002044989774</v>
      </c>
      <c r="O46" s="81">
        <v>500</v>
      </c>
      <c r="P46" s="85">
        <v>498</v>
      </c>
      <c r="Q46" s="114">
        <f t="shared" si="4"/>
        <v>0.996</v>
      </c>
      <c r="R46" s="125">
        <v>469</v>
      </c>
      <c r="S46" s="126">
        <v>469</v>
      </c>
      <c r="T46" s="114">
        <f t="shared" si="5"/>
        <v>1</v>
      </c>
      <c r="U46" s="126">
        <v>473</v>
      </c>
      <c r="V46" s="126">
        <v>473</v>
      </c>
      <c r="W46" s="114">
        <f t="shared" si="6"/>
        <v>1</v>
      </c>
      <c r="X46" s="125">
        <v>478</v>
      </c>
      <c r="Y46" s="126">
        <v>478</v>
      </c>
      <c r="Z46" s="114">
        <f t="shared" si="7"/>
        <v>1</v>
      </c>
      <c r="AA46" s="125">
        <v>479</v>
      </c>
      <c r="AB46" s="126">
        <v>476</v>
      </c>
      <c r="AC46" s="114">
        <f t="shared" si="8"/>
        <v>0.99373695198329859</v>
      </c>
      <c r="AD46" s="183">
        <v>493</v>
      </c>
      <c r="AE46" s="178">
        <v>490</v>
      </c>
      <c r="AF46" s="114">
        <f t="shared" si="9"/>
        <v>0.99391480730223125</v>
      </c>
      <c r="AG46" s="183">
        <v>504</v>
      </c>
      <c r="AH46" s="178">
        <v>501</v>
      </c>
      <c r="AI46" s="114">
        <f t="shared" si="10"/>
        <v>0.99404761904761907</v>
      </c>
      <c r="AJ46" s="209">
        <v>520</v>
      </c>
      <c r="AK46" s="211">
        <v>520</v>
      </c>
      <c r="AL46" s="114">
        <f t="shared" si="11"/>
        <v>1</v>
      </c>
      <c r="AM46" s="183">
        <v>527</v>
      </c>
      <c r="AN46" s="178">
        <v>527</v>
      </c>
      <c r="AO46" s="114">
        <f t="shared" si="12"/>
        <v>1</v>
      </c>
      <c r="AP46" s="183">
        <v>532</v>
      </c>
      <c r="AQ46" s="178">
        <v>531</v>
      </c>
      <c r="AR46" s="114">
        <f t="shared" si="13"/>
        <v>0.99812030075187974</v>
      </c>
      <c r="AS46" s="183">
        <v>551</v>
      </c>
      <c r="AT46" s="178">
        <v>551</v>
      </c>
      <c r="AU46" s="114">
        <f t="shared" si="14"/>
        <v>1</v>
      </c>
      <c r="AV46" s="183">
        <v>561</v>
      </c>
      <c r="AW46" s="178">
        <v>561</v>
      </c>
      <c r="AX46" s="114">
        <f t="shared" si="15"/>
        <v>1</v>
      </c>
      <c r="AY46" s="183">
        <v>561</v>
      </c>
      <c r="AZ46" s="178">
        <v>572</v>
      </c>
      <c r="BA46" s="113">
        <f t="shared" si="16"/>
        <v>1.0196078431372548</v>
      </c>
      <c r="BB46" s="183">
        <v>576</v>
      </c>
      <c r="BC46" s="178">
        <v>576</v>
      </c>
      <c r="BD46" s="114">
        <f t="shared" si="17"/>
        <v>1</v>
      </c>
      <c r="BE46" s="183">
        <v>592</v>
      </c>
      <c r="BF46" s="178">
        <v>591</v>
      </c>
      <c r="BG46" s="114">
        <f t="shared" si="18"/>
        <v>0.99831081081081086</v>
      </c>
      <c r="BH46" s="183">
        <v>606</v>
      </c>
      <c r="BI46" s="178">
        <v>605</v>
      </c>
      <c r="BJ46" s="113">
        <f t="shared" si="19"/>
        <v>0.99834983498349839</v>
      </c>
      <c r="BK46" s="183">
        <v>623</v>
      </c>
      <c r="BL46" s="178">
        <v>622</v>
      </c>
      <c r="BM46" s="113">
        <f t="shared" si="20"/>
        <v>0.9983948635634029</v>
      </c>
      <c r="BN46" s="183">
        <v>633</v>
      </c>
      <c r="BO46" s="178">
        <v>632</v>
      </c>
      <c r="BP46" s="114">
        <f t="shared" si="21"/>
        <v>0.99842022116903628</v>
      </c>
      <c r="BQ46" s="183">
        <v>641</v>
      </c>
      <c r="BR46" s="178">
        <v>640</v>
      </c>
      <c r="BS46" s="113">
        <f t="shared" si="22"/>
        <v>0.99843993759750393</v>
      </c>
      <c r="BT46" s="183">
        <v>655</v>
      </c>
      <c r="BU46" s="178">
        <v>655</v>
      </c>
      <c r="BV46" s="114">
        <f t="shared" si="23"/>
        <v>1</v>
      </c>
      <c r="BW46" s="183">
        <v>666</v>
      </c>
      <c r="BX46" s="178">
        <v>665</v>
      </c>
      <c r="BY46" s="114">
        <f t="shared" si="24"/>
        <v>0.99849849849849848</v>
      </c>
      <c r="BZ46" s="183">
        <v>670</v>
      </c>
      <c r="CA46" s="178">
        <v>669</v>
      </c>
      <c r="CB46" s="114">
        <f t="shared" si="25"/>
        <v>0.9985074626865672</v>
      </c>
      <c r="CC46" s="183">
        <v>684</v>
      </c>
      <c r="CD46" s="178">
        <v>683</v>
      </c>
      <c r="CE46" s="114">
        <f t="shared" si="26"/>
        <v>0.99853801169590639</v>
      </c>
      <c r="CF46" s="183">
        <v>693</v>
      </c>
      <c r="CG46" s="178">
        <v>693</v>
      </c>
      <c r="CH46" s="113">
        <f t="shared" si="27"/>
        <v>1</v>
      </c>
      <c r="CI46" s="183">
        <v>696</v>
      </c>
      <c r="CJ46" s="178">
        <v>696</v>
      </c>
      <c r="CK46" s="114">
        <f t="shared" si="28"/>
        <v>1</v>
      </c>
      <c r="CL46" s="183">
        <v>703</v>
      </c>
      <c r="CM46" s="178">
        <v>703</v>
      </c>
      <c r="CN46" s="113">
        <f t="shared" si="29"/>
        <v>1</v>
      </c>
      <c r="CO46" s="183">
        <v>708</v>
      </c>
      <c r="CP46" s="178">
        <v>708</v>
      </c>
      <c r="CQ46" s="113">
        <f t="shared" si="30"/>
        <v>1</v>
      </c>
      <c r="CR46" s="183">
        <v>721</v>
      </c>
      <c r="CS46" s="178">
        <v>721</v>
      </c>
      <c r="CT46" s="114">
        <f t="shared" si="31"/>
        <v>1</v>
      </c>
      <c r="CU46" s="183">
        <v>738</v>
      </c>
      <c r="CV46" s="178">
        <v>738</v>
      </c>
      <c r="CW46" s="114">
        <f t="shared" si="32"/>
        <v>1</v>
      </c>
    </row>
    <row r="47" spans="1:101">
      <c r="A47" t="s">
        <v>250</v>
      </c>
      <c r="B47" s="37" t="s">
        <v>425</v>
      </c>
      <c r="C47" s="125">
        <v>347</v>
      </c>
      <c r="D47" s="126">
        <v>131</v>
      </c>
      <c r="E47" s="114">
        <f t="shared" si="0"/>
        <v>0.37752161383285304</v>
      </c>
      <c r="F47" s="125">
        <v>347</v>
      </c>
      <c r="G47" s="126">
        <v>131</v>
      </c>
      <c r="H47" s="113">
        <f t="shared" si="1"/>
        <v>0.37752161383285304</v>
      </c>
      <c r="I47" s="125">
        <v>346</v>
      </c>
      <c r="J47" s="126">
        <v>131</v>
      </c>
      <c r="K47" s="114">
        <f t="shared" si="2"/>
        <v>0.37861271676300579</v>
      </c>
      <c r="L47" s="125">
        <v>339</v>
      </c>
      <c r="M47" s="126">
        <v>130</v>
      </c>
      <c r="N47" s="114">
        <f t="shared" si="3"/>
        <v>0.38348082595870209</v>
      </c>
      <c r="O47" s="81">
        <v>338</v>
      </c>
      <c r="P47" s="85">
        <v>130</v>
      </c>
      <c r="Q47" s="114">
        <f t="shared" si="4"/>
        <v>0.38461538461538464</v>
      </c>
      <c r="R47" s="125">
        <v>338</v>
      </c>
      <c r="S47" s="126">
        <v>130</v>
      </c>
      <c r="T47" s="114">
        <f t="shared" si="5"/>
        <v>0.38461538461538464</v>
      </c>
      <c r="U47" s="126">
        <v>336</v>
      </c>
      <c r="V47" s="126">
        <v>129</v>
      </c>
      <c r="W47" s="114">
        <f t="shared" si="6"/>
        <v>0.38392857142857145</v>
      </c>
      <c r="X47" s="125">
        <v>332</v>
      </c>
      <c r="Y47" s="126">
        <v>127</v>
      </c>
      <c r="Z47" s="114">
        <f t="shared" si="7"/>
        <v>0.38253012048192769</v>
      </c>
      <c r="AA47" s="125">
        <v>331</v>
      </c>
      <c r="AB47" s="126">
        <v>127</v>
      </c>
      <c r="AC47" s="114">
        <f t="shared" si="8"/>
        <v>0.38368580060422963</v>
      </c>
      <c r="AD47" s="182">
        <v>322</v>
      </c>
      <c r="AE47" s="177">
        <v>119</v>
      </c>
      <c r="AF47" s="114">
        <f t="shared" si="9"/>
        <v>0.36956521739130432</v>
      </c>
      <c r="AG47" s="183">
        <v>322</v>
      </c>
      <c r="AH47" s="178">
        <v>119</v>
      </c>
      <c r="AI47" s="114">
        <f t="shared" si="10"/>
        <v>0.36956521739130432</v>
      </c>
      <c r="AJ47" s="209">
        <v>322</v>
      </c>
      <c r="AK47" s="211">
        <v>119</v>
      </c>
      <c r="AL47" s="114">
        <f t="shared" si="11"/>
        <v>0.36956521739130432</v>
      </c>
      <c r="AM47" s="183">
        <v>322</v>
      </c>
      <c r="AN47" s="178">
        <v>119</v>
      </c>
      <c r="AO47" s="114">
        <f t="shared" si="12"/>
        <v>0.36956521739130432</v>
      </c>
      <c r="AP47" s="183">
        <v>321</v>
      </c>
      <c r="AQ47" s="178">
        <v>121</v>
      </c>
      <c r="AR47" s="114">
        <f t="shared" si="13"/>
        <v>0.37694704049844235</v>
      </c>
      <c r="AS47" s="183">
        <v>321</v>
      </c>
      <c r="AT47" s="178">
        <v>121</v>
      </c>
      <c r="AU47" s="114">
        <f t="shared" si="14"/>
        <v>0.37694704049844235</v>
      </c>
      <c r="AV47" s="183">
        <v>321</v>
      </c>
      <c r="AW47" s="178">
        <v>121</v>
      </c>
      <c r="AX47" s="114">
        <f t="shared" si="15"/>
        <v>0.37694704049844235</v>
      </c>
      <c r="AY47" s="183">
        <v>321</v>
      </c>
      <c r="AZ47" s="178">
        <v>118</v>
      </c>
      <c r="BA47" s="113">
        <f t="shared" si="16"/>
        <v>0.36760124610591899</v>
      </c>
      <c r="BB47" s="183">
        <v>317</v>
      </c>
      <c r="BC47" s="178">
        <v>118</v>
      </c>
      <c r="BD47" s="114">
        <f t="shared" si="17"/>
        <v>0.37223974763406942</v>
      </c>
      <c r="BE47" s="183">
        <v>316</v>
      </c>
      <c r="BF47" s="178">
        <v>117</v>
      </c>
      <c r="BG47" s="114">
        <f t="shared" si="18"/>
        <v>0.370253164556962</v>
      </c>
      <c r="BH47" s="183">
        <v>309</v>
      </c>
      <c r="BI47" s="178">
        <v>117</v>
      </c>
      <c r="BJ47" s="113">
        <f t="shared" si="19"/>
        <v>0.37864077669902912</v>
      </c>
      <c r="BK47" s="183">
        <v>309</v>
      </c>
      <c r="BL47" s="178">
        <v>117</v>
      </c>
      <c r="BM47" s="113">
        <f t="shared" si="20"/>
        <v>0.37864077669902912</v>
      </c>
      <c r="BN47" s="183">
        <v>309</v>
      </c>
      <c r="BO47" s="178">
        <v>117</v>
      </c>
      <c r="BP47" s="114">
        <f t="shared" si="21"/>
        <v>0.37864077669902912</v>
      </c>
      <c r="BQ47" s="183">
        <v>309</v>
      </c>
      <c r="BR47" s="178">
        <v>117</v>
      </c>
      <c r="BS47" s="113">
        <f t="shared" si="22"/>
        <v>0.37864077669902912</v>
      </c>
      <c r="BT47" s="183">
        <v>309</v>
      </c>
      <c r="BU47" s="178">
        <v>117</v>
      </c>
      <c r="BV47" s="114">
        <f t="shared" si="23"/>
        <v>0.37864077669902912</v>
      </c>
      <c r="BW47" s="183">
        <v>307</v>
      </c>
      <c r="BX47" s="178">
        <v>117</v>
      </c>
      <c r="BY47" s="114">
        <f t="shared" si="24"/>
        <v>0.38110749185667753</v>
      </c>
      <c r="BZ47" s="183">
        <v>303</v>
      </c>
      <c r="CA47" s="178">
        <v>123</v>
      </c>
      <c r="CB47" s="114">
        <f t="shared" si="25"/>
        <v>0.40594059405940597</v>
      </c>
      <c r="CC47" s="183">
        <v>303</v>
      </c>
      <c r="CD47" s="178">
        <v>123</v>
      </c>
      <c r="CE47" s="114">
        <f t="shared" si="26"/>
        <v>0.40594059405940597</v>
      </c>
      <c r="CF47" s="183">
        <v>302</v>
      </c>
      <c r="CG47" s="178">
        <v>122</v>
      </c>
      <c r="CH47" s="113">
        <f t="shared" si="27"/>
        <v>0.40397350993377484</v>
      </c>
      <c r="CI47" s="183">
        <v>301</v>
      </c>
      <c r="CJ47" s="178">
        <v>121</v>
      </c>
      <c r="CK47" s="114">
        <f t="shared" si="28"/>
        <v>0.4019933554817276</v>
      </c>
      <c r="CL47" s="183">
        <v>296</v>
      </c>
      <c r="CM47" s="178">
        <v>116</v>
      </c>
      <c r="CN47" s="113">
        <f t="shared" si="29"/>
        <v>0.39189189189189189</v>
      </c>
      <c r="CO47" s="183">
        <v>295</v>
      </c>
      <c r="CP47" s="178">
        <v>115</v>
      </c>
      <c r="CQ47" s="113">
        <f t="shared" si="30"/>
        <v>0.38983050847457629</v>
      </c>
      <c r="CR47" s="183">
        <v>293</v>
      </c>
      <c r="CS47" s="178">
        <v>113</v>
      </c>
      <c r="CT47" s="114">
        <f t="shared" si="31"/>
        <v>0.38566552901023893</v>
      </c>
      <c r="CU47" s="183">
        <v>293</v>
      </c>
      <c r="CV47" s="178">
        <v>113</v>
      </c>
      <c r="CW47" s="114">
        <f t="shared" si="32"/>
        <v>0.38566552901023893</v>
      </c>
    </row>
    <row r="48" spans="1:101">
      <c r="A48" t="s">
        <v>251</v>
      </c>
      <c r="B48" s="22" t="s">
        <v>127</v>
      </c>
      <c r="C48" s="125">
        <v>24</v>
      </c>
      <c r="D48" s="126">
        <v>23</v>
      </c>
      <c r="E48" s="114">
        <f t="shared" si="0"/>
        <v>0.95833333333333337</v>
      </c>
      <c r="F48" s="125">
        <v>24</v>
      </c>
      <c r="G48" s="126">
        <v>23</v>
      </c>
      <c r="H48" s="113">
        <f t="shared" si="1"/>
        <v>0.95833333333333337</v>
      </c>
      <c r="I48" s="125">
        <v>24</v>
      </c>
      <c r="J48" s="126">
        <v>23</v>
      </c>
      <c r="K48" s="114">
        <f t="shared" si="2"/>
        <v>0.95833333333333337</v>
      </c>
      <c r="L48" s="125">
        <v>24</v>
      </c>
      <c r="M48" s="126">
        <v>23</v>
      </c>
      <c r="N48" s="114">
        <f t="shared" si="3"/>
        <v>0.95833333333333337</v>
      </c>
      <c r="O48" s="81">
        <v>24</v>
      </c>
      <c r="P48" s="85">
        <v>23</v>
      </c>
      <c r="Q48" s="114">
        <f t="shared" si="4"/>
        <v>0.95833333333333337</v>
      </c>
      <c r="R48" s="125">
        <v>24</v>
      </c>
      <c r="S48" s="126">
        <v>23</v>
      </c>
      <c r="T48" s="114">
        <f t="shared" si="5"/>
        <v>0.95833333333333337</v>
      </c>
      <c r="U48" s="126">
        <v>24</v>
      </c>
      <c r="V48" s="126">
        <v>23</v>
      </c>
      <c r="W48" s="114">
        <f t="shared" si="6"/>
        <v>0.95833333333333337</v>
      </c>
      <c r="X48" s="125">
        <v>24</v>
      </c>
      <c r="Y48" s="126">
        <v>23</v>
      </c>
      <c r="Z48" s="114">
        <f t="shared" si="7"/>
        <v>0.95833333333333337</v>
      </c>
      <c r="AA48" s="125">
        <v>24</v>
      </c>
      <c r="AB48" s="126">
        <v>23</v>
      </c>
      <c r="AC48" s="114">
        <f t="shared" si="8"/>
        <v>0.95833333333333337</v>
      </c>
      <c r="AD48" s="182">
        <v>24</v>
      </c>
      <c r="AE48" s="177">
        <v>23</v>
      </c>
      <c r="AF48" s="114">
        <f t="shared" si="9"/>
        <v>0.95833333333333337</v>
      </c>
      <c r="AG48" s="183">
        <v>24</v>
      </c>
      <c r="AH48" s="178">
        <v>23</v>
      </c>
      <c r="AI48" s="114">
        <f t="shared" si="10"/>
        <v>0.95833333333333337</v>
      </c>
      <c r="AJ48" s="209">
        <v>24</v>
      </c>
      <c r="AK48" s="211">
        <v>23</v>
      </c>
      <c r="AL48" s="114">
        <f t="shared" si="11"/>
        <v>0.95833333333333337</v>
      </c>
      <c r="AM48" s="183">
        <v>24</v>
      </c>
      <c r="AN48" s="178">
        <v>23</v>
      </c>
      <c r="AO48" s="114">
        <f t="shared" si="12"/>
        <v>0.95833333333333337</v>
      </c>
      <c r="AP48" s="183">
        <v>25</v>
      </c>
      <c r="AQ48" s="178">
        <v>24</v>
      </c>
      <c r="AR48" s="114">
        <f t="shared" si="13"/>
        <v>0.96</v>
      </c>
      <c r="AS48" s="183">
        <v>25</v>
      </c>
      <c r="AT48" s="178">
        <v>24</v>
      </c>
      <c r="AU48" s="114">
        <f t="shared" si="14"/>
        <v>0.96</v>
      </c>
      <c r="AV48" s="183">
        <v>25</v>
      </c>
      <c r="AW48" s="178">
        <v>24</v>
      </c>
      <c r="AX48" s="114">
        <f t="shared" si="15"/>
        <v>0.96</v>
      </c>
      <c r="AY48" s="183">
        <v>25</v>
      </c>
      <c r="AZ48" s="178">
        <v>24</v>
      </c>
      <c r="BA48" s="113">
        <f t="shared" si="16"/>
        <v>0.96</v>
      </c>
      <c r="BB48" s="183">
        <v>25</v>
      </c>
      <c r="BC48" s="178">
        <v>24</v>
      </c>
      <c r="BD48" s="114">
        <f t="shared" si="17"/>
        <v>0.96</v>
      </c>
      <c r="BE48" s="183">
        <v>25</v>
      </c>
      <c r="BF48" s="178">
        <v>24</v>
      </c>
      <c r="BG48" s="114">
        <f t="shared" si="18"/>
        <v>0.96</v>
      </c>
      <c r="BH48" s="183">
        <v>25</v>
      </c>
      <c r="BI48" s="178">
        <v>24</v>
      </c>
      <c r="BJ48" s="113">
        <f t="shared" si="19"/>
        <v>0.96</v>
      </c>
      <c r="BK48" s="183">
        <v>25</v>
      </c>
      <c r="BL48" s="178">
        <v>24</v>
      </c>
      <c r="BM48" s="113">
        <f t="shared" si="20"/>
        <v>0.96</v>
      </c>
      <c r="BN48" s="183">
        <v>25</v>
      </c>
      <c r="BO48" s="178">
        <v>24</v>
      </c>
      <c r="BP48" s="114">
        <f t="shared" si="21"/>
        <v>0.96</v>
      </c>
      <c r="BQ48" s="183">
        <v>25</v>
      </c>
      <c r="BR48" s="178">
        <v>24</v>
      </c>
      <c r="BS48" s="113">
        <f t="shared" si="22"/>
        <v>0.96</v>
      </c>
      <c r="BT48" s="183">
        <v>25</v>
      </c>
      <c r="BU48" s="178">
        <v>24</v>
      </c>
      <c r="BV48" s="114">
        <f t="shared" si="23"/>
        <v>0.96</v>
      </c>
      <c r="BW48" s="183">
        <v>25</v>
      </c>
      <c r="BX48" s="178">
        <v>24</v>
      </c>
      <c r="BY48" s="114">
        <f t="shared" si="24"/>
        <v>0.96</v>
      </c>
      <c r="BZ48" s="183">
        <v>25</v>
      </c>
      <c r="CA48" s="178">
        <v>24</v>
      </c>
      <c r="CB48" s="114">
        <f t="shared" si="25"/>
        <v>0.96</v>
      </c>
      <c r="CC48" s="183">
        <v>25</v>
      </c>
      <c r="CD48" s="178">
        <v>24</v>
      </c>
      <c r="CE48" s="114">
        <f t="shared" si="26"/>
        <v>0.96</v>
      </c>
      <c r="CF48" s="183">
        <v>25</v>
      </c>
      <c r="CG48" s="178">
        <v>24</v>
      </c>
      <c r="CH48" s="113">
        <f t="shared" si="27"/>
        <v>0.96</v>
      </c>
      <c r="CI48" s="183">
        <v>25</v>
      </c>
      <c r="CJ48" s="178">
        <v>24</v>
      </c>
      <c r="CK48" s="114">
        <f t="shared" si="28"/>
        <v>0.96</v>
      </c>
      <c r="CL48" s="183">
        <v>25</v>
      </c>
      <c r="CM48" s="178">
        <v>24</v>
      </c>
      <c r="CN48" s="113">
        <f t="shared" si="29"/>
        <v>0.96</v>
      </c>
      <c r="CO48" s="183">
        <v>25</v>
      </c>
      <c r="CP48" s="178">
        <v>24</v>
      </c>
      <c r="CQ48" s="113">
        <f t="shared" si="30"/>
        <v>0.96</v>
      </c>
      <c r="CR48" s="183">
        <v>25</v>
      </c>
      <c r="CS48" s="178">
        <v>24</v>
      </c>
      <c r="CT48" s="114">
        <f t="shared" si="31"/>
        <v>0.96</v>
      </c>
      <c r="CU48" s="183">
        <v>25</v>
      </c>
      <c r="CV48" s="178">
        <v>24</v>
      </c>
      <c r="CW48" s="114">
        <f t="shared" si="32"/>
        <v>0.96</v>
      </c>
    </row>
    <row r="49" spans="1:101">
      <c r="A49" t="s">
        <v>252</v>
      </c>
      <c r="B49" s="22" t="s">
        <v>16</v>
      </c>
      <c r="C49" s="125">
        <v>208</v>
      </c>
      <c r="D49" s="126">
        <v>18</v>
      </c>
      <c r="E49" s="114">
        <f t="shared" si="0"/>
        <v>8.6538461538461536E-2</v>
      </c>
      <c r="F49" s="125">
        <v>208</v>
      </c>
      <c r="G49" s="126">
        <v>26</v>
      </c>
      <c r="H49" s="113">
        <f t="shared" si="1"/>
        <v>0.125</v>
      </c>
      <c r="I49" s="125">
        <v>212</v>
      </c>
      <c r="J49" s="126">
        <v>210</v>
      </c>
      <c r="K49" s="114">
        <f t="shared" si="2"/>
        <v>0.99056603773584906</v>
      </c>
      <c r="L49" s="125">
        <v>212</v>
      </c>
      <c r="M49" s="126">
        <v>212</v>
      </c>
      <c r="N49" s="114">
        <f t="shared" si="3"/>
        <v>1</v>
      </c>
      <c r="O49" s="81">
        <v>219</v>
      </c>
      <c r="P49" s="85">
        <v>219</v>
      </c>
      <c r="Q49" s="114">
        <f t="shared" si="4"/>
        <v>1</v>
      </c>
      <c r="R49" s="125">
        <v>225</v>
      </c>
      <c r="S49" s="126">
        <v>225</v>
      </c>
      <c r="T49" s="114">
        <f t="shared" si="5"/>
        <v>1</v>
      </c>
      <c r="U49" s="126">
        <v>226</v>
      </c>
      <c r="V49" s="126">
        <v>226</v>
      </c>
      <c r="W49" s="114">
        <f t="shared" si="6"/>
        <v>1</v>
      </c>
      <c r="X49" s="125">
        <v>224</v>
      </c>
      <c r="Y49" s="126">
        <v>224</v>
      </c>
      <c r="Z49" s="114">
        <f t="shared" si="7"/>
        <v>1</v>
      </c>
      <c r="AA49" s="125">
        <v>223</v>
      </c>
      <c r="AB49" s="126">
        <v>223</v>
      </c>
      <c r="AC49" s="114">
        <f t="shared" si="8"/>
        <v>1</v>
      </c>
      <c r="AD49" s="183">
        <v>223</v>
      </c>
      <c r="AE49" s="178">
        <v>223</v>
      </c>
      <c r="AF49" s="114">
        <f t="shared" si="9"/>
        <v>1</v>
      </c>
      <c r="AG49" s="183">
        <v>224</v>
      </c>
      <c r="AH49" s="178">
        <v>224</v>
      </c>
      <c r="AI49" s="114">
        <f t="shared" si="10"/>
        <v>1</v>
      </c>
      <c r="AJ49" s="209">
        <v>224</v>
      </c>
      <c r="AK49" s="211">
        <v>224</v>
      </c>
      <c r="AL49" s="114">
        <f t="shared" si="11"/>
        <v>1</v>
      </c>
      <c r="AM49" s="183">
        <v>218</v>
      </c>
      <c r="AN49" s="178">
        <v>218</v>
      </c>
      <c r="AO49" s="114">
        <f t="shared" si="12"/>
        <v>1</v>
      </c>
      <c r="AP49" s="183">
        <v>223</v>
      </c>
      <c r="AQ49" s="178">
        <v>223</v>
      </c>
      <c r="AR49" s="114">
        <f t="shared" si="13"/>
        <v>1</v>
      </c>
      <c r="AS49" s="183">
        <v>226</v>
      </c>
      <c r="AT49" s="178">
        <v>226</v>
      </c>
      <c r="AU49" s="114">
        <f t="shared" si="14"/>
        <v>1</v>
      </c>
      <c r="AV49" s="183">
        <v>229</v>
      </c>
      <c r="AW49" s="178">
        <v>229</v>
      </c>
      <c r="AX49" s="114">
        <f t="shared" si="15"/>
        <v>1</v>
      </c>
      <c r="AY49" s="183">
        <v>229</v>
      </c>
      <c r="AZ49" s="178">
        <v>234</v>
      </c>
      <c r="BA49" s="113">
        <f t="shared" si="16"/>
        <v>1.0218340611353711</v>
      </c>
      <c r="BB49" s="183">
        <v>240</v>
      </c>
      <c r="BC49" s="178">
        <v>240</v>
      </c>
      <c r="BD49" s="114">
        <f t="shared" si="17"/>
        <v>1</v>
      </c>
      <c r="BE49" s="183">
        <v>242</v>
      </c>
      <c r="BF49" s="178">
        <v>242</v>
      </c>
      <c r="BG49" s="114">
        <f t="shared" si="18"/>
        <v>1</v>
      </c>
      <c r="BH49" s="183">
        <v>241</v>
      </c>
      <c r="BI49" s="178">
        <v>241</v>
      </c>
      <c r="BJ49" s="113">
        <f t="shared" si="19"/>
        <v>1</v>
      </c>
      <c r="BK49" s="183">
        <v>245</v>
      </c>
      <c r="BL49" s="178">
        <v>245</v>
      </c>
      <c r="BM49" s="113">
        <f t="shared" si="20"/>
        <v>1</v>
      </c>
      <c r="BN49" s="183">
        <v>248</v>
      </c>
      <c r="BO49" s="178">
        <v>248</v>
      </c>
      <c r="BP49" s="114">
        <f t="shared" si="21"/>
        <v>1</v>
      </c>
      <c r="BQ49" s="183">
        <v>241</v>
      </c>
      <c r="BR49" s="178">
        <v>241</v>
      </c>
      <c r="BS49" s="113">
        <f t="shared" si="22"/>
        <v>1</v>
      </c>
      <c r="BT49" s="183">
        <v>240</v>
      </c>
      <c r="BU49" s="178">
        <v>240</v>
      </c>
      <c r="BV49" s="114">
        <f t="shared" si="23"/>
        <v>1</v>
      </c>
      <c r="BW49" s="183">
        <v>241</v>
      </c>
      <c r="BX49" s="178">
        <v>241</v>
      </c>
      <c r="BY49" s="114">
        <f t="shared" si="24"/>
        <v>1</v>
      </c>
      <c r="BZ49" s="183">
        <v>247</v>
      </c>
      <c r="CA49" s="178">
        <v>247</v>
      </c>
      <c r="CB49" s="114">
        <f t="shared" si="25"/>
        <v>1</v>
      </c>
      <c r="CC49" s="183">
        <v>245</v>
      </c>
      <c r="CD49" s="178">
        <v>245</v>
      </c>
      <c r="CE49" s="114">
        <f t="shared" si="26"/>
        <v>1</v>
      </c>
      <c r="CF49" s="183">
        <v>244</v>
      </c>
      <c r="CG49" s="178">
        <v>244</v>
      </c>
      <c r="CH49" s="113">
        <f t="shared" si="27"/>
        <v>1</v>
      </c>
      <c r="CI49" s="183">
        <v>244</v>
      </c>
      <c r="CJ49" s="178">
        <v>244</v>
      </c>
      <c r="CK49" s="114">
        <f t="shared" si="28"/>
        <v>1</v>
      </c>
      <c r="CL49" s="183">
        <v>244</v>
      </c>
      <c r="CM49" s="178">
        <v>244</v>
      </c>
      <c r="CN49" s="113">
        <f t="shared" si="29"/>
        <v>1</v>
      </c>
      <c r="CO49" s="183">
        <v>244</v>
      </c>
      <c r="CP49" s="178">
        <v>244</v>
      </c>
      <c r="CQ49" s="113">
        <f t="shared" si="30"/>
        <v>1</v>
      </c>
      <c r="CR49" s="183">
        <v>241</v>
      </c>
      <c r="CS49" s="178">
        <v>241</v>
      </c>
      <c r="CT49" s="114">
        <f t="shared" si="31"/>
        <v>1</v>
      </c>
      <c r="CU49" s="183">
        <v>243</v>
      </c>
      <c r="CV49" s="178">
        <v>243</v>
      </c>
      <c r="CW49" s="114">
        <f t="shared" si="32"/>
        <v>1</v>
      </c>
    </row>
    <row r="50" spans="1:101">
      <c r="A50" t="s">
        <v>253</v>
      </c>
      <c r="B50" s="22" t="s">
        <v>128</v>
      </c>
      <c r="C50" s="125">
        <v>15685</v>
      </c>
      <c r="D50" s="126">
        <v>15581</v>
      </c>
      <c r="E50" s="114">
        <f t="shared" si="0"/>
        <v>0.99336946126872805</v>
      </c>
      <c r="F50" s="125">
        <v>15734</v>
      </c>
      <c r="G50" s="126">
        <v>15630</v>
      </c>
      <c r="H50" s="113">
        <f t="shared" si="1"/>
        <v>0.99339011058853444</v>
      </c>
      <c r="I50" s="125">
        <v>15792</v>
      </c>
      <c r="J50" s="126">
        <v>15688</v>
      </c>
      <c r="K50" s="114">
        <f t="shared" si="2"/>
        <v>0.99341438703140827</v>
      </c>
      <c r="L50" s="125">
        <v>15847</v>
      </c>
      <c r="M50" s="126">
        <v>15743</v>
      </c>
      <c r="N50" s="114">
        <f t="shared" si="3"/>
        <v>0.99343724364232977</v>
      </c>
      <c r="O50" s="125">
        <v>15906</v>
      </c>
      <c r="P50" s="126">
        <v>15802</v>
      </c>
      <c r="Q50" s="114">
        <f t="shared" si="4"/>
        <v>0.99346158682258268</v>
      </c>
      <c r="R50" s="125">
        <v>16051</v>
      </c>
      <c r="S50" s="126">
        <v>15947</v>
      </c>
      <c r="T50" s="114">
        <f t="shared" si="5"/>
        <v>0.9935206529188213</v>
      </c>
      <c r="U50" s="126">
        <v>16118</v>
      </c>
      <c r="V50" s="126">
        <v>16091</v>
      </c>
      <c r="W50" s="114">
        <f t="shared" si="6"/>
        <v>0.99832485420027295</v>
      </c>
      <c r="X50" s="125">
        <v>16147</v>
      </c>
      <c r="Y50" s="126">
        <v>16120</v>
      </c>
      <c r="Z50" s="114">
        <f t="shared" si="7"/>
        <v>0.99832786276088437</v>
      </c>
      <c r="AA50" s="125">
        <v>16167</v>
      </c>
      <c r="AB50" s="126">
        <v>16140</v>
      </c>
      <c r="AC50" s="114">
        <f t="shared" si="8"/>
        <v>0.99832993134162185</v>
      </c>
      <c r="AD50" s="182">
        <v>16358</v>
      </c>
      <c r="AE50" s="177">
        <v>16331</v>
      </c>
      <c r="AF50" s="114">
        <f t="shared" si="9"/>
        <v>0.99834943147083999</v>
      </c>
      <c r="AG50" s="183">
        <v>16397</v>
      </c>
      <c r="AH50" s="178">
        <v>16370</v>
      </c>
      <c r="AI50" s="114">
        <f t="shared" si="10"/>
        <v>0.99835335732146124</v>
      </c>
      <c r="AJ50" s="209">
        <v>16512</v>
      </c>
      <c r="AK50" s="211">
        <v>16485</v>
      </c>
      <c r="AL50" s="114">
        <f t="shared" si="11"/>
        <v>0.99836482558139539</v>
      </c>
      <c r="AM50" s="183">
        <v>16515</v>
      </c>
      <c r="AN50" s="178">
        <v>16488</v>
      </c>
      <c r="AO50" s="114">
        <f t="shared" si="12"/>
        <v>0.99836512261580379</v>
      </c>
      <c r="AP50" s="183">
        <v>16538</v>
      </c>
      <c r="AQ50" s="178">
        <v>16511</v>
      </c>
      <c r="AR50" s="114">
        <f t="shared" si="13"/>
        <v>0.99836739629943161</v>
      </c>
      <c r="AS50" s="183">
        <v>16558</v>
      </c>
      <c r="AT50" s="178">
        <v>16531</v>
      </c>
      <c r="AU50" s="114">
        <f t="shared" si="14"/>
        <v>0.99836936828119338</v>
      </c>
      <c r="AV50" s="183">
        <v>5435</v>
      </c>
      <c r="AW50" s="178">
        <v>5411</v>
      </c>
      <c r="AX50" s="114">
        <f t="shared" si="15"/>
        <v>0.99558417663293464</v>
      </c>
      <c r="AY50" s="183">
        <v>5435</v>
      </c>
      <c r="AZ50" s="178">
        <v>5411</v>
      </c>
      <c r="BA50" s="113">
        <f t="shared" si="16"/>
        <v>0.99558417663293464</v>
      </c>
      <c r="BB50" s="183">
        <v>5435</v>
      </c>
      <c r="BC50" s="178">
        <v>5411</v>
      </c>
      <c r="BD50" s="114">
        <f t="shared" si="17"/>
        <v>0.99558417663293464</v>
      </c>
      <c r="BE50" s="183">
        <v>5435</v>
      </c>
      <c r="BF50" s="178">
        <v>5411</v>
      </c>
      <c r="BG50" s="114">
        <f t="shared" si="18"/>
        <v>0.99558417663293464</v>
      </c>
      <c r="BH50" s="183">
        <v>5435</v>
      </c>
      <c r="BI50" s="178">
        <v>5411</v>
      </c>
      <c r="BJ50" s="113">
        <f t="shared" si="19"/>
        <v>0.99558417663293464</v>
      </c>
      <c r="BK50" s="183">
        <v>5435</v>
      </c>
      <c r="BL50" s="178">
        <v>5411</v>
      </c>
      <c r="BM50" s="113">
        <f t="shared" si="20"/>
        <v>0.99558417663293464</v>
      </c>
      <c r="BN50" s="183">
        <v>5435</v>
      </c>
      <c r="BO50" s="178">
        <v>5411</v>
      </c>
      <c r="BP50" s="114">
        <f t="shared" si="21"/>
        <v>0.99558417663293464</v>
      </c>
      <c r="BQ50" s="183">
        <v>5435</v>
      </c>
      <c r="BR50" s="178">
        <v>5411</v>
      </c>
      <c r="BS50" s="113">
        <f t="shared" si="22"/>
        <v>0.99558417663293464</v>
      </c>
      <c r="BT50" s="183">
        <v>5444</v>
      </c>
      <c r="BU50" s="178">
        <v>5411</v>
      </c>
      <c r="BV50" s="114">
        <f t="shared" si="23"/>
        <v>0.99393828067597356</v>
      </c>
      <c r="BW50" s="183">
        <v>5445</v>
      </c>
      <c r="BX50" s="178">
        <v>5412</v>
      </c>
      <c r="BY50" s="114">
        <f t="shared" si="24"/>
        <v>0.9939393939393939</v>
      </c>
      <c r="BZ50" s="183">
        <v>5445</v>
      </c>
      <c r="CA50" s="178">
        <v>5412</v>
      </c>
      <c r="CB50" s="114">
        <f t="shared" si="25"/>
        <v>0.9939393939393939</v>
      </c>
      <c r="CC50" s="183">
        <v>5445</v>
      </c>
      <c r="CD50" s="178">
        <v>5412</v>
      </c>
      <c r="CE50" s="114">
        <f t="shared" si="26"/>
        <v>0.9939393939393939</v>
      </c>
      <c r="CF50" s="183">
        <v>5445</v>
      </c>
      <c r="CG50" s="178">
        <v>5412</v>
      </c>
      <c r="CH50" s="113">
        <f t="shared" si="27"/>
        <v>0.9939393939393939</v>
      </c>
      <c r="CI50" s="183">
        <v>5445</v>
      </c>
      <c r="CJ50" s="178">
        <v>5414</v>
      </c>
      <c r="CK50" s="114">
        <f t="shared" si="28"/>
        <v>0.99430670339761251</v>
      </c>
      <c r="CL50" s="183">
        <v>5445</v>
      </c>
      <c r="CM50" s="178">
        <v>5414</v>
      </c>
      <c r="CN50" s="113">
        <f t="shared" si="29"/>
        <v>0.99430670339761251</v>
      </c>
      <c r="CO50" s="183">
        <v>5445</v>
      </c>
      <c r="CP50" s="178">
        <v>5414</v>
      </c>
      <c r="CQ50" s="113">
        <f t="shared" si="30"/>
        <v>0.99430670339761251</v>
      </c>
      <c r="CR50" s="183">
        <v>5448</v>
      </c>
      <c r="CS50" s="178">
        <v>5415</v>
      </c>
      <c r="CT50" s="114">
        <f t="shared" si="31"/>
        <v>0.99394273127753308</v>
      </c>
      <c r="CU50" s="183">
        <v>5454</v>
      </c>
      <c r="CV50" s="178">
        <v>5421</v>
      </c>
      <c r="CW50" s="114">
        <f t="shared" si="32"/>
        <v>0.99394939493949397</v>
      </c>
    </row>
    <row r="51" spans="1:101">
      <c r="A51" t="s">
        <v>254</v>
      </c>
      <c r="B51" s="22" t="s">
        <v>103</v>
      </c>
      <c r="C51" s="125">
        <v>742</v>
      </c>
      <c r="D51" s="126">
        <v>665</v>
      </c>
      <c r="E51" s="114">
        <f t="shared" si="0"/>
        <v>0.89622641509433965</v>
      </c>
      <c r="F51" s="125">
        <v>746</v>
      </c>
      <c r="G51" s="126">
        <v>668</v>
      </c>
      <c r="H51" s="113">
        <f t="shared" si="1"/>
        <v>0.8954423592493298</v>
      </c>
      <c r="I51" s="125">
        <v>755</v>
      </c>
      <c r="J51" s="126">
        <v>677</v>
      </c>
      <c r="K51" s="114">
        <f t="shared" si="2"/>
        <v>0.89668874172185431</v>
      </c>
      <c r="L51" s="125">
        <v>743</v>
      </c>
      <c r="M51" s="126">
        <v>666</v>
      </c>
      <c r="N51" s="114">
        <f t="shared" si="3"/>
        <v>0.89636608344549129</v>
      </c>
      <c r="O51" s="81">
        <v>756</v>
      </c>
      <c r="P51" s="85">
        <v>679</v>
      </c>
      <c r="Q51" s="114">
        <f t="shared" si="4"/>
        <v>0.89814814814814814</v>
      </c>
      <c r="R51" s="125">
        <v>721</v>
      </c>
      <c r="S51" s="126">
        <v>650</v>
      </c>
      <c r="T51" s="114">
        <f t="shared" si="5"/>
        <v>0.90152565880721225</v>
      </c>
      <c r="U51" s="126">
        <v>723</v>
      </c>
      <c r="V51" s="126">
        <v>652</v>
      </c>
      <c r="W51" s="114">
        <f t="shared" si="6"/>
        <v>0.90179806362378978</v>
      </c>
      <c r="X51" s="125">
        <v>731</v>
      </c>
      <c r="Y51" s="126">
        <v>660</v>
      </c>
      <c r="Z51" s="114">
        <f t="shared" si="7"/>
        <v>0.9028727770177839</v>
      </c>
      <c r="AA51" s="125">
        <v>745</v>
      </c>
      <c r="AB51" s="126">
        <v>674</v>
      </c>
      <c r="AC51" s="114">
        <f t="shared" si="8"/>
        <v>0.90469798657718126</v>
      </c>
      <c r="AD51" s="182">
        <v>746</v>
      </c>
      <c r="AE51" s="177">
        <v>676</v>
      </c>
      <c r="AF51" s="114">
        <f t="shared" si="9"/>
        <v>0.90616621983914214</v>
      </c>
      <c r="AG51" s="183">
        <v>744</v>
      </c>
      <c r="AH51" s="178">
        <v>674</v>
      </c>
      <c r="AI51" s="114">
        <f t="shared" si="10"/>
        <v>0.90591397849462363</v>
      </c>
      <c r="AJ51" s="209">
        <v>763</v>
      </c>
      <c r="AK51" s="211">
        <v>146</v>
      </c>
      <c r="AL51" s="114">
        <f t="shared" si="11"/>
        <v>0.19134993446920051</v>
      </c>
      <c r="AM51" s="183">
        <v>765</v>
      </c>
      <c r="AN51" s="178">
        <v>150</v>
      </c>
      <c r="AO51" s="114">
        <f t="shared" si="12"/>
        <v>0.19607843137254902</v>
      </c>
      <c r="AP51" s="183">
        <v>781</v>
      </c>
      <c r="AQ51" s="178">
        <v>639</v>
      </c>
      <c r="AR51" s="114">
        <f t="shared" si="13"/>
        <v>0.81818181818181823</v>
      </c>
      <c r="AS51" s="183">
        <v>788</v>
      </c>
      <c r="AT51" s="178">
        <v>646</v>
      </c>
      <c r="AU51" s="114">
        <f t="shared" si="14"/>
        <v>0.81979695431472077</v>
      </c>
      <c r="AV51" s="183">
        <v>799</v>
      </c>
      <c r="AW51" s="178">
        <v>657</v>
      </c>
      <c r="AX51" s="114">
        <f t="shared" si="15"/>
        <v>0.82227784730913644</v>
      </c>
      <c r="AY51" s="183">
        <v>799</v>
      </c>
      <c r="AZ51" s="178">
        <v>664</v>
      </c>
      <c r="BA51" s="113">
        <f t="shared" si="16"/>
        <v>0.83103879849812268</v>
      </c>
      <c r="BB51" s="183">
        <v>812</v>
      </c>
      <c r="BC51" s="178">
        <v>670</v>
      </c>
      <c r="BD51" s="114">
        <f t="shared" si="17"/>
        <v>0.82512315270935965</v>
      </c>
      <c r="BE51" s="183">
        <v>818</v>
      </c>
      <c r="BF51" s="178">
        <v>676</v>
      </c>
      <c r="BG51" s="114">
        <f t="shared" si="18"/>
        <v>0.82640586797066018</v>
      </c>
      <c r="BH51" s="183">
        <v>834</v>
      </c>
      <c r="BI51" s="178">
        <v>694</v>
      </c>
      <c r="BJ51" s="113">
        <f t="shared" si="19"/>
        <v>0.83213429256594729</v>
      </c>
      <c r="BK51" s="183">
        <v>834</v>
      </c>
      <c r="BL51" s="178">
        <v>695</v>
      </c>
      <c r="BM51" s="113">
        <f t="shared" si="20"/>
        <v>0.83333333333333337</v>
      </c>
      <c r="BN51" s="183">
        <v>840</v>
      </c>
      <c r="BO51" s="178">
        <v>701</v>
      </c>
      <c r="BP51" s="114">
        <f t="shared" si="21"/>
        <v>0.83452380952380956</v>
      </c>
      <c r="BQ51" s="183">
        <v>850</v>
      </c>
      <c r="BR51" s="178">
        <v>710</v>
      </c>
      <c r="BS51" s="113">
        <f t="shared" si="22"/>
        <v>0.83529411764705885</v>
      </c>
      <c r="BT51" s="183">
        <v>851</v>
      </c>
      <c r="BU51" s="178">
        <v>711</v>
      </c>
      <c r="BV51" s="114">
        <f t="shared" si="23"/>
        <v>0.83548766157461807</v>
      </c>
      <c r="BW51" s="183">
        <v>859</v>
      </c>
      <c r="BX51" s="178">
        <v>719</v>
      </c>
      <c r="BY51" s="114">
        <f t="shared" si="24"/>
        <v>0.83701979045401631</v>
      </c>
      <c r="BZ51" s="183">
        <v>861</v>
      </c>
      <c r="CA51" s="178">
        <v>721</v>
      </c>
      <c r="CB51" s="114">
        <f t="shared" si="25"/>
        <v>0.83739837398373984</v>
      </c>
      <c r="CC51" s="183">
        <v>878</v>
      </c>
      <c r="CD51" s="178">
        <v>738</v>
      </c>
      <c r="CE51" s="114">
        <f t="shared" si="26"/>
        <v>0.84054669703872442</v>
      </c>
      <c r="CF51" s="183">
        <v>882</v>
      </c>
      <c r="CG51" s="178">
        <v>742</v>
      </c>
      <c r="CH51" s="113">
        <f t="shared" si="27"/>
        <v>0.84126984126984128</v>
      </c>
      <c r="CI51" s="183">
        <v>882</v>
      </c>
      <c r="CJ51" s="178">
        <v>742</v>
      </c>
      <c r="CK51" s="114">
        <f t="shared" si="28"/>
        <v>0.84126984126984128</v>
      </c>
      <c r="CL51" s="183">
        <v>888</v>
      </c>
      <c r="CM51" s="178">
        <v>748</v>
      </c>
      <c r="CN51" s="113">
        <f t="shared" si="29"/>
        <v>0.84234234234234229</v>
      </c>
      <c r="CO51" s="183">
        <v>891</v>
      </c>
      <c r="CP51" s="178">
        <v>754</v>
      </c>
      <c r="CQ51" s="113">
        <f t="shared" si="30"/>
        <v>0.84624017957351294</v>
      </c>
      <c r="CR51" s="183">
        <v>898</v>
      </c>
      <c r="CS51" s="178">
        <v>761</v>
      </c>
      <c r="CT51" s="114">
        <f t="shared" si="31"/>
        <v>0.84743875278396441</v>
      </c>
      <c r="CU51" s="183">
        <v>861</v>
      </c>
      <c r="CV51" s="178">
        <v>724</v>
      </c>
      <c r="CW51" s="114">
        <f t="shared" si="32"/>
        <v>0.8408826945412311</v>
      </c>
    </row>
    <row r="52" spans="1:101">
      <c r="A52" t="s">
        <v>255</v>
      </c>
      <c r="B52" s="22" t="s">
        <v>24</v>
      </c>
      <c r="C52" s="125">
        <v>8781</v>
      </c>
      <c r="D52" s="126">
        <v>5782</v>
      </c>
      <c r="E52" s="114">
        <f t="shared" si="0"/>
        <v>0.65846714497209879</v>
      </c>
      <c r="F52" s="125">
        <v>8889</v>
      </c>
      <c r="G52" s="126">
        <v>5899</v>
      </c>
      <c r="H52" s="113">
        <f t="shared" si="1"/>
        <v>0.66362920463494202</v>
      </c>
      <c r="I52" s="125">
        <v>8969</v>
      </c>
      <c r="J52" s="126">
        <v>5982</v>
      </c>
      <c r="K52" s="114">
        <f t="shared" si="2"/>
        <v>0.66696398706656257</v>
      </c>
      <c r="L52" s="125">
        <v>9085</v>
      </c>
      <c r="M52" s="126">
        <v>6101</v>
      </c>
      <c r="N52" s="114">
        <f t="shared" si="3"/>
        <v>0.67154650522839843</v>
      </c>
      <c r="O52" s="125">
        <v>9201</v>
      </c>
      <c r="P52" s="126">
        <v>6220</v>
      </c>
      <c r="Q52" s="114">
        <f t="shared" si="4"/>
        <v>0.67601347679600043</v>
      </c>
      <c r="R52" s="125">
        <v>9314</v>
      </c>
      <c r="S52" s="126">
        <v>6336</v>
      </c>
      <c r="T52" s="114">
        <f t="shared" si="5"/>
        <v>0.68026626583637539</v>
      </c>
      <c r="U52" s="126">
        <v>9310</v>
      </c>
      <c r="V52" s="126">
        <v>6417</v>
      </c>
      <c r="W52" s="114">
        <f t="shared" si="6"/>
        <v>0.68925886143931259</v>
      </c>
      <c r="X52" s="125">
        <v>9455</v>
      </c>
      <c r="Y52" s="126">
        <v>6578</v>
      </c>
      <c r="Z52" s="114">
        <f t="shared" si="7"/>
        <v>0.69571655208884187</v>
      </c>
      <c r="AA52" s="125">
        <v>9565</v>
      </c>
      <c r="AB52" s="126">
        <v>6692</v>
      </c>
      <c r="AC52" s="114">
        <f t="shared" si="8"/>
        <v>0.69963408259278626</v>
      </c>
      <c r="AD52" s="182">
        <v>9712</v>
      </c>
      <c r="AE52" s="177">
        <v>6854</v>
      </c>
      <c r="AF52" s="114">
        <f t="shared" si="9"/>
        <v>0.7057248764415156</v>
      </c>
      <c r="AG52" s="183">
        <v>9802</v>
      </c>
      <c r="AH52" s="178">
        <v>6945</v>
      </c>
      <c r="AI52" s="114">
        <f t="shared" si="10"/>
        <v>0.70852887165884515</v>
      </c>
      <c r="AJ52" s="209">
        <v>9919</v>
      </c>
      <c r="AK52" s="211">
        <v>7070</v>
      </c>
      <c r="AL52" s="114">
        <f t="shared" si="11"/>
        <v>0.71277346506704309</v>
      </c>
      <c r="AM52" s="183">
        <v>10028</v>
      </c>
      <c r="AN52" s="178">
        <v>7182</v>
      </c>
      <c r="AO52" s="114">
        <f t="shared" si="12"/>
        <v>0.71619465496609491</v>
      </c>
      <c r="AP52" s="183">
        <v>10183</v>
      </c>
      <c r="AQ52" s="178">
        <v>7343</v>
      </c>
      <c r="AR52" s="114">
        <f t="shared" si="13"/>
        <v>0.72110380045173328</v>
      </c>
      <c r="AS52" s="183">
        <v>10316</v>
      </c>
      <c r="AT52" s="178">
        <v>7480</v>
      </c>
      <c r="AU52" s="114">
        <f t="shared" si="14"/>
        <v>0.7250872431174874</v>
      </c>
      <c r="AV52" s="183">
        <v>10445</v>
      </c>
      <c r="AW52" s="178">
        <v>7611</v>
      </c>
      <c r="AX52" s="114">
        <f t="shared" si="15"/>
        <v>0.72867400670177118</v>
      </c>
      <c r="AY52" s="183">
        <v>10445</v>
      </c>
      <c r="AZ52" s="178">
        <v>7755</v>
      </c>
      <c r="BA52" s="113">
        <f t="shared" si="16"/>
        <v>0.74246050741981806</v>
      </c>
      <c r="BB52" s="183">
        <v>10716</v>
      </c>
      <c r="BC52" s="178">
        <v>7888</v>
      </c>
      <c r="BD52" s="114">
        <f t="shared" si="17"/>
        <v>0.73609555804404625</v>
      </c>
      <c r="BE52" s="183">
        <v>10868</v>
      </c>
      <c r="BF52" s="178">
        <v>8045</v>
      </c>
      <c r="BG52" s="114">
        <f t="shared" si="18"/>
        <v>0.74024659550975336</v>
      </c>
      <c r="BH52" s="183">
        <v>10979</v>
      </c>
      <c r="BI52" s="178">
        <v>8170</v>
      </c>
      <c r="BJ52" s="113">
        <f t="shared" si="19"/>
        <v>0.74414791875398489</v>
      </c>
      <c r="BK52" s="183">
        <v>11087</v>
      </c>
      <c r="BL52" s="178">
        <v>8282</v>
      </c>
      <c r="BM52" s="113">
        <f t="shared" si="20"/>
        <v>0.747000992152972</v>
      </c>
      <c r="BN52" s="183">
        <v>11204</v>
      </c>
      <c r="BO52" s="178">
        <v>8406</v>
      </c>
      <c r="BP52" s="114">
        <f t="shared" si="21"/>
        <v>0.75026776151374508</v>
      </c>
      <c r="BQ52" s="183">
        <v>11323</v>
      </c>
      <c r="BR52" s="178">
        <v>8533</v>
      </c>
      <c r="BS52" s="113">
        <f t="shared" si="22"/>
        <v>0.75359886955753774</v>
      </c>
      <c r="BT52" s="183">
        <v>11455</v>
      </c>
      <c r="BU52" s="178">
        <v>8669</v>
      </c>
      <c r="BV52" s="114">
        <f t="shared" si="23"/>
        <v>0.75678742907027496</v>
      </c>
      <c r="BW52" s="183">
        <v>11513</v>
      </c>
      <c r="BX52" s="178">
        <v>8776</v>
      </c>
      <c r="BY52" s="114">
        <f t="shared" si="24"/>
        <v>0.76226873968557285</v>
      </c>
      <c r="BZ52" s="183">
        <v>11637</v>
      </c>
      <c r="CA52" s="178">
        <v>9100</v>
      </c>
      <c r="CB52" s="114">
        <f t="shared" si="25"/>
        <v>0.78198848500472629</v>
      </c>
      <c r="CC52" s="183">
        <v>11772</v>
      </c>
      <c r="CD52" s="178">
        <v>9240</v>
      </c>
      <c r="CE52" s="114">
        <f t="shared" si="26"/>
        <v>0.78491335372069315</v>
      </c>
      <c r="CF52" s="183">
        <v>11902</v>
      </c>
      <c r="CG52" s="178">
        <v>9372</v>
      </c>
      <c r="CH52" s="113">
        <f t="shared" si="27"/>
        <v>0.78743068391866911</v>
      </c>
      <c r="CI52" s="183">
        <v>12019</v>
      </c>
      <c r="CJ52" s="178">
        <v>9490</v>
      </c>
      <c r="CK52" s="114">
        <f t="shared" si="28"/>
        <v>0.78958315999667195</v>
      </c>
      <c r="CL52" s="183">
        <v>12170</v>
      </c>
      <c r="CM52" s="178">
        <v>9643</v>
      </c>
      <c r="CN52" s="113">
        <f t="shared" si="29"/>
        <v>0.79235825801150372</v>
      </c>
      <c r="CO52" s="183">
        <v>12303</v>
      </c>
      <c r="CP52" s="178">
        <v>9779</v>
      </c>
      <c r="CQ52" s="113">
        <f t="shared" si="30"/>
        <v>0.79484678533690967</v>
      </c>
      <c r="CR52" s="183">
        <v>12361</v>
      </c>
      <c r="CS52" s="178">
        <v>9853</v>
      </c>
      <c r="CT52" s="114">
        <f t="shared" si="31"/>
        <v>0.79710379419140842</v>
      </c>
      <c r="CU52" s="183">
        <v>12504</v>
      </c>
      <c r="CV52" s="178">
        <v>9998</v>
      </c>
      <c r="CW52" s="114">
        <f t="shared" si="32"/>
        <v>0.79958413307741527</v>
      </c>
    </row>
    <row r="53" spans="1:101">
      <c r="A53" t="s">
        <v>256</v>
      </c>
      <c r="B53" s="22" t="s">
        <v>34</v>
      </c>
      <c r="C53" s="125">
        <v>2655355</v>
      </c>
      <c r="D53" s="126">
        <v>2453505</v>
      </c>
      <c r="E53" s="114">
        <f t="shared" si="0"/>
        <v>0.92398379877643477</v>
      </c>
      <c r="F53" s="125">
        <v>2774536</v>
      </c>
      <c r="G53" s="126">
        <v>2572689</v>
      </c>
      <c r="H53" s="113">
        <f t="shared" si="1"/>
        <v>0.92725017804778886</v>
      </c>
      <c r="I53" s="125">
        <v>2850251</v>
      </c>
      <c r="J53" s="126">
        <v>2648790</v>
      </c>
      <c r="K53" s="114">
        <f t="shared" si="2"/>
        <v>0.92931815478706958</v>
      </c>
      <c r="L53" s="125">
        <v>2785926</v>
      </c>
      <c r="M53" s="126">
        <v>2584943</v>
      </c>
      <c r="N53" s="114">
        <f t="shared" si="3"/>
        <v>0.92785773922207548</v>
      </c>
      <c r="O53" s="125">
        <v>2978088</v>
      </c>
      <c r="P53" s="126">
        <v>2777344</v>
      </c>
      <c r="Q53" s="114">
        <f t="shared" si="4"/>
        <v>0.93259299255092531</v>
      </c>
      <c r="R53" s="125">
        <v>3028368</v>
      </c>
      <c r="S53" s="126">
        <v>2827626</v>
      </c>
      <c r="T53" s="114">
        <f t="shared" si="5"/>
        <v>0.93371281165300912</v>
      </c>
      <c r="U53" s="126">
        <v>2979930</v>
      </c>
      <c r="V53" s="126">
        <v>2779190</v>
      </c>
      <c r="W53" s="114">
        <f t="shared" si="6"/>
        <v>0.93263600151681414</v>
      </c>
      <c r="X53" s="125">
        <v>3069618</v>
      </c>
      <c r="Y53" s="126">
        <v>2868878</v>
      </c>
      <c r="Z53" s="114">
        <f t="shared" si="7"/>
        <v>0.93460424065795811</v>
      </c>
      <c r="AA53" s="125">
        <v>2827589</v>
      </c>
      <c r="AB53" s="126">
        <v>2627692</v>
      </c>
      <c r="AC53" s="114">
        <f t="shared" si="8"/>
        <v>0.92930478934526906</v>
      </c>
      <c r="AD53" s="182">
        <v>2826883</v>
      </c>
      <c r="AE53" s="177">
        <v>2626989</v>
      </c>
      <c r="AF53" s="114">
        <f t="shared" si="9"/>
        <v>0.92928819480678893</v>
      </c>
      <c r="AG53" s="183">
        <v>2865904</v>
      </c>
      <c r="AH53" s="178">
        <v>2666014</v>
      </c>
      <c r="AI53" s="114">
        <f t="shared" si="10"/>
        <v>0.93025237411999839</v>
      </c>
      <c r="AJ53" s="209">
        <v>2951320</v>
      </c>
      <c r="AK53" s="211">
        <v>2751430</v>
      </c>
      <c r="AL53" s="114">
        <f t="shared" si="11"/>
        <v>0.93227098383096374</v>
      </c>
      <c r="AM53" s="183">
        <v>2825034</v>
      </c>
      <c r="AN53" s="178">
        <v>2625146</v>
      </c>
      <c r="AO53" s="114">
        <f t="shared" si="12"/>
        <v>0.92924403741689476</v>
      </c>
      <c r="AP53" s="183">
        <v>3017379</v>
      </c>
      <c r="AQ53" s="178">
        <v>2817492</v>
      </c>
      <c r="AR53" s="114">
        <f t="shared" si="13"/>
        <v>0.93375475868294966</v>
      </c>
      <c r="AS53" s="183">
        <v>3151194</v>
      </c>
      <c r="AT53" s="178">
        <v>2951308</v>
      </c>
      <c r="AU53" s="114">
        <f t="shared" si="14"/>
        <v>0.93656817066800713</v>
      </c>
      <c r="AV53" s="183">
        <v>3163481</v>
      </c>
      <c r="AW53" s="178">
        <v>2963597</v>
      </c>
      <c r="AX53" s="114">
        <f t="shared" si="15"/>
        <v>0.93681517290604877</v>
      </c>
      <c r="AY53" s="183">
        <v>3163481</v>
      </c>
      <c r="AZ53" s="178">
        <v>3047078</v>
      </c>
      <c r="BA53" s="113">
        <f t="shared" si="16"/>
        <v>0.9632041412608453</v>
      </c>
      <c r="BB53" s="183">
        <v>3349565</v>
      </c>
      <c r="BC53" s="178">
        <v>3149683</v>
      </c>
      <c r="BD53" s="114">
        <f t="shared" si="17"/>
        <v>0.94032598262759493</v>
      </c>
      <c r="BE53" s="183">
        <v>3305714</v>
      </c>
      <c r="BF53" s="178">
        <v>3106760</v>
      </c>
      <c r="BG53" s="114">
        <f t="shared" si="18"/>
        <v>0.93981512012230939</v>
      </c>
      <c r="BH53" s="183">
        <v>3411775</v>
      </c>
      <c r="BI53" s="178">
        <v>3212823</v>
      </c>
      <c r="BJ53" s="113">
        <f t="shared" si="19"/>
        <v>0.941686658704047</v>
      </c>
      <c r="BK53" s="183">
        <v>3513884</v>
      </c>
      <c r="BL53" s="178">
        <v>3314934</v>
      </c>
      <c r="BM53" s="113">
        <f t="shared" si="20"/>
        <v>0.94338173940858605</v>
      </c>
      <c r="BN53" s="183">
        <v>3546302</v>
      </c>
      <c r="BO53" s="178">
        <v>3347352</v>
      </c>
      <c r="BP53" s="114">
        <f t="shared" si="21"/>
        <v>0.94389930694001811</v>
      </c>
      <c r="BQ53" s="183">
        <v>3624625</v>
      </c>
      <c r="BR53" s="178">
        <v>3425675</v>
      </c>
      <c r="BS53" s="113">
        <f t="shared" si="22"/>
        <v>0.94511156326516532</v>
      </c>
      <c r="BT53" s="183">
        <v>3690207</v>
      </c>
      <c r="BU53" s="178">
        <v>3491581</v>
      </c>
      <c r="BV53" s="114">
        <f t="shared" si="23"/>
        <v>0.94617483517862278</v>
      </c>
      <c r="BW53" s="183">
        <v>3606100</v>
      </c>
      <c r="BX53" s="178">
        <v>3407474</v>
      </c>
      <c r="BY53" s="114">
        <f t="shared" si="24"/>
        <v>0.94491944205651535</v>
      </c>
      <c r="BZ53" s="183">
        <v>3730905</v>
      </c>
      <c r="CA53" s="178">
        <v>3532279</v>
      </c>
      <c r="CB53" s="114">
        <f t="shared" si="25"/>
        <v>0.94676197866201361</v>
      </c>
      <c r="CC53" s="183">
        <v>3861165</v>
      </c>
      <c r="CD53" s="178">
        <v>3662539</v>
      </c>
      <c r="CE53" s="114">
        <f t="shared" si="26"/>
        <v>0.94855801293133035</v>
      </c>
      <c r="CF53" s="183">
        <v>3808958</v>
      </c>
      <c r="CG53" s="178">
        <v>3610531</v>
      </c>
      <c r="CH53" s="113">
        <f t="shared" si="27"/>
        <v>0.94790517511613415</v>
      </c>
      <c r="CI53" s="183">
        <v>3873921</v>
      </c>
      <c r="CJ53" s="178">
        <v>3675494</v>
      </c>
      <c r="CK53" s="114">
        <f t="shared" si="28"/>
        <v>0.94877876962385144</v>
      </c>
      <c r="CL53" s="183">
        <v>4021106</v>
      </c>
      <c r="CM53" s="178">
        <v>3822680</v>
      </c>
      <c r="CN53" s="113">
        <f t="shared" si="29"/>
        <v>0.95065387482946229</v>
      </c>
      <c r="CO53" s="183">
        <v>4024230</v>
      </c>
      <c r="CP53" s="178">
        <v>3826265</v>
      </c>
      <c r="CQ53" s="113">
        <f t="shared" si="30"/>
        <v>0.95080673818345374</v>
      </c>
      <c r="CR53" s="183">
        <v>4165580</v>
      </c>
      <c r="CS53" s="178">
        <v>3967616</v>
      </c>
      <c r="CT53" s="114">
        <f t="shared" si="31"/>
        <v>0.95247624580490597</v>
      </c>
      <c r="CU53" s="183">
        <v>3627024</v>
      </c>
      <c r="CV53" s="178">
        <v>3429757</v>
      </c>
      <c r="CW53" s="114">
        <f t="shared" si="32"/>
        <v>0.945611884564315</v>
      </c>
    </row>
    <row r="54" spans="1:101">
      <c r="A54" t="s">
        <v>257</v>
      </c>
      <c r="B54" s="22" t="s">
        <v>129</v>
      </c>
      <c r="C54" s="125">
        <v>1</v>
      </c>
      <c r="D54" s="126">
        <v>1</v>
      </c>
      <c r="E54" s="114">
        <f t="shared" si="0"/>
        <v>1</v>
      </c>
      <c r="F54" s="125">
        <v>1</v>
      </c>
      <c r="G54" s="126">
        <v>1</v>
      </c>
      <c r="H54" s="113">
        <f t="shared" si="1"/>
        <v>1</v>
      </c>
      <c r="I54" s="125">
        <v>1</v>
      </c>
      <c r="J54" s="126">
        <v>1</v>
      </c>
      <c r="K54" s="114">
        <f t="shared" si="2"/>
        <v>1</v>
      </c>
      <c r="L54" s="125">
        <v>1</v>
      </c>
      <c r="M54" s="126">
        <v>1</v>
      </c>
      <c r="N54" s="114">
        <f t="shared" si="3"/>
        <v>1</v>
      </c>
      <c r="O54" s="81">
        <v>1</v>
      </c>
      <c r="P54" s="85">
        <v>1</v>
      </c>
      <c r="Q54" s="114">
        <f t="shared" si="4"/>
        <v>1</v>
      </c>
      <c r="R54" s="125">
        <v>1</v>
      </c>
      <c r="S54" s="126">
        <v>1</v>
      </c>
      <c r="T54" s="114">
        <f t="shared" si="5"/>
        <v>1</v>
      </c>
      <c r="U54" s="126">
        <v>1</v>
      </c>
      <c r="V54" s="126">
        <v>1</v>
      </c>
      <c r="W54" s="114">
        <f t="shared" si="6"/>
        <v>1</v>
      </c>
      <c r="X54" s="125">
        <v>1</v>
      </c>
      <c r="Y54" s="126">
        <v>1</v>
      </c>
      <c r="Z54" s="114">
        <f t="shared" si="7"/>
        <v>1</v>
      </c>
      <c r="AA54" s="125">
        <v>1</v>
      </c>
      <c r="AB54" s="126">
        <v>1</v>
      </c>
      <c r="AC54" s="114">
        <f t="shared" si="8"/>
        <v>1</v>
      </c>
      <c r="AD54" s="183">
        <v>1</v>
      </c>
      <c r="AE54" s="178">
        <v>1</v>
      </c>
      <c r="AF54" s="114">
        <f t="shared" si="9"/>
        <v>1</v>
      </c>
      <c r="AG54" s="183">
        <v>1</v>
      </c>
      <c r="AH54" s="178">
        <v>1</v>
      </c>
      <c r="AI54" s="114">
        <f t="shared" si="10"/>
        <v>1</v>
      </c>
      <c r="AJ54" s="209">
        <v>1</v>
      </c>
      <c r="AK54" s="211">
        <v>1</v>
      </c>
      <c r="AL54" s="114">
        <f t="shared" si="11"/>
        <v>1</v>
      </c>
      <c r="AM54" s="183">
        <v>1</v>
      </c>
      <c r="AN54" s="178">
        <v>1</v>
      </c>
      <c r="AO54" s="114">
        <f t="shared" si="12"/>
        <v>1</v>
      </c>
      <c r="AP54" s="183">
        <v>1</v>
      </c>
      <c r="AQ54" s="178">
        <v>1</v>
      </c>
      <c r="AR54" s="114">
        <f t="shared" si="13"/>
        <v>1</v>
      </c>
      <c r="AS54" s="183">
        <v>1</v>
      </c>
      <c r="AT54" s="178">
        <v>1</v>
      </c>
      <c r="AU54" s="114">
        <f t="shared" si="14"/>
        <v>1</v>
      </c>
      <c r="AV54" s="183">
        <v>1</v>
      </c>
      <c r="AW54" s="178">
        <v>1</v>
      </c>
      <c r="AX54" s="114">
        <f t="shared" si="15"/>
        <v>1</v>
      </c>
      <c r="AY54" s="183">
        <v>1</v>
      </c>
      <c r="AZ54" s="178">
        <v>1</v>
      </c>
      <c r="BA54" s="113">
        <f t="shared" si="16"/>
        <v>1</v>
      </c>
      <c r="BB54" s="183">
        <v>1</v>
      </c>
      <c r="BC54" s="178">
        <v>1</v>
      </c>
      <c r="BD54" s="114">
        <f t="shared" si="17"/>
        <v>1</v>
      </c>
      <c r="BE54" s="183">
        <v>1</v>
      </c>
      <c r="BF54" s="178">
        <v>1</v>
      </c>
      <c r="BG54" s="114">
        <f t="shared" si="18"/>
        <v>1</v>
      </c>
      <c r="BH54" s="183">
        <v>1</v>
      </c>
      <c r="BI54" s="178">
        <v>1</v>
      </c>
      <c r="BJ54" s="113">
        <f t="shared" si="19"/>
        <v>1</v>
      </c>
      <c r="BK54" s="183">
        <v>1</v>
      </c>
      <c r="BL54" s="178">
        <v>1</v>
      </c>
      <c r="BM54" s="113">
        <f t="shared" si="20"/>
        <v>1</v>
      </c>
      <c r="BN54" s="183">
        <v>1</v>
      </c>
      <c r="BO54" s="178">
        <v>1</v>
      </c>
      <c r="BP54" s="114">
        <f t="shared" si="21"/>
        <v>1</v>
      </c>
      <c r="BQ54" s="183">
        <v>1</v>
      </c>
      <c r="BR54" s="178">
        <v>1</v>
      </c>
      <c r="BS54" s="113">
        <f t="shared" si="22"/>
        <v>1</v>
      </c>
      <c r="BT54" s="183">
        <v>1</v>
      </c>
      <c r="BU54" s="178">
        <v>1</v>
      </c>
      <c r="BV54" s="114">
        <f t="shared" si="23"/>
        <v>1</v>
      </c>
      <c r="BW54" s="183">
        <v>1</v>
      </c>
      <c r="BX54" s="178">
        <v>1</v>
      </c>
      <c r="BY54" s="114">
        <f t="shared" si="24"/>
        <v>1</v>
      </c>
      <c r="BZ54" s="183">
        <v>1</v>
      </c>
      <c r="CA54" s="178">
        <v>1</v>
      </c>
      <c r="CB54" s="114">
        <f t="shared" si="25"/>
        <v>1</v>
      </c>
      <c r="CC54" s="183">
        <v>1</v>
      </c>
      <c r="CD54" s="178">
        <v>1</v>
      </c>
      <c r="CE54" s="114">
        <f t="shared" si="26"/>
        <v>1</v>
      </c>
      <c r="CF54" s="183">
        <v>1</v>
      </c>
      <c r="CG54" s="178">
        <v>1</v>
      </c>
      <c r="CH54" s="113">
        <f t="shared" si="27"/>
        <v>1</v>
      </c>
      <c r="CI54" s="183">
        <v>1</v>
      </c>
      <c r="CJ54" s="178">
        <v>1</v>
      </c>
      <c r="CK54" s="114">
        <f t="shared" si="28"/>
        <v>1</v>
      </c>
      <c r="CL54" s="183">
        <v>1</v>
      </c>
      <c r="CM54" s="178">
        <v>1</v>
      </c>
      <c r="CN54" s="113">
        <f t="shared" si="29"/>
        <v>1</v>
      </c>
      <c r="CO54" s="183">
        <v>1</v>
      </c>
      <c r="CP54" s="178">
        <v>1</v>
      </c>
      <c r="CQ54" s="113">
        <f t="shared" si="30"/>
        <v>1</v>
      </c>
      <c r="CR54" s="183">
        <v>1</v>
      </c>
      <c r="CS54" s="178">
        <v>1</v>
      </c>
      <c r="CT54" s="114">
        <f t="shared" si="31"/>
        <v>1</v>
      </c>
      <c r="CU54" s="183">
        <v>1</v>
      </c>
      <c r="CV54" s="178">
        <v>1</v>
      </c>
      <c r="CW54" s="114">
        <f t="shared" si="32"/>
        <v>1</v>
      </c>
    </row>
    <row r="55" spans="1:101">
      <c r="A55" t="s">
        <v>258</v>
      </c>
      <c r="B55" s="22" t="s">
        <v>25</v>
      </c>
      <c r="C55" s="125">
        <v>11505</v>
      </c>
      <c r="D55" s="126">
        <v>11505</v>
      </c>
      <c r="E55" s="114">
        <f t="shared" si="0"/>
        <v>1</v>
      </c>
      <c r="F55" s="125">
        <v>11534</v>
      </c>
      <c r="G55" s="126">
        <v>11534</v>
      </c>
      <c r="H55" s="113">
        <f t="shared" si="1"/>
        <v>1</v>
      </c>
      <c r="I55" s="125">
        <v>11610</v>
      </c>
      <c r="J55" s="126">
        <v>11610</v>
      </c>
      <c r="K55" s="114">
        <f t="shared" si="2"/>
        <v>1</v>
      </c>
      <c r="L55" s="125">
        <v>11709</v>
      </c>
      <c r="M55" s="126">
        <v>11709</v>
      </c>
      <c r="N55" s="114">
        <f t="shared" si="3"/>
        <v>1</v>
      </c>
      <c r="O55" s="125">
        <v>11755</v>
      </c>
      <c r="P55" s="126">
        <v>11755</v>
      </c>
      <c r="Q55" s="114">
        <f t="shared" si="4"/>
        <v>1</v>
      </c>
      <c r="R55" s="125">
        <v>11830</v>
      </c>
      <c r="S55" s="126">
        <v>11830</v>
      </c>
      <c r="T55" s="114">
        <f t="shared" si="5"/>
        <v>1</v>
      </c>
      <c r="U55" s="126">
        <v>11961</v>
      </c>
      <c r="V55" s="126">
        <v>11961</v>
      </c>
      <c r="W55" s="114">
        <f t="shared" si="6"/>
        <v>1</v>
      </c>
      <c r="X55" s="125">
        <v>11958</v>
      </c>
      <c r="Y55" s="126">
        <v>11958</v>
      </c>
      <c r="Z55" s="114">
        <f t="shared" si="7"/>
        <v>1</v>
      </c>
      <c r="AA55" s="125">
        <v>11943</v>
      </c>
      <c r="AB55" s="126">
        <v>11943</v>
      </c>
      <c r="AC55" s="114">
        <f t="shared" si="8"/>
        <v>1</v>
      </c>
      <c r="AD55" s="182">
        <v>12070</v>
      </c>
      <c r="AE55" s="177">
        <v>12070</v>
      </c>
      <c r="AF55" s="114">
        <f t="shared" si="9"/>
        <v>1</v>
      </c>
      <c r="AG55" s="183">
        <v>12136</v>
      </c>
      <c r="AH55" s="178">
        <v>12136</v>
      </c>
      <c r="AI55" s="114">
        <f t="shared" si="10"/>
        <v>1</v>
      </c>
      <c r="AJ55" s="209">
        <v>12278</v>
      </c>
      <c r="AK55" s="211">
        <v>12278</v>
      </c>
      <c r="AL55" s="114">
        <f t="shared" si="11"/>
        <v>1</v>
      </c>
      <c r="AM55" s="183">
        <v>12364</v>
      </c>
      <c r="AN55" s="178">
        <v>12364</v>
      </c>
      <c r="AO55" s="114">
        <f t="shared" si="12"/>
        <v>1</v>
      </c>
      <c r="AP55" s="183">
        <v>12286</v>
      </c>
      <c r="AQ55" s="178">
        <v>12286</v>
      </c>
      <c r="AR55" s="114">
        <f t="shared" si="13"/>
        <v>1</v>
      </c>
      <c r="AS55" s="183">
        <v>12480</v>
      </c>
      <c r="AT55" s="178">
        <v>12480</v>
      </c>
      <c r="AU55" s="114">
        <f t="shared" si="14"/>
        <v>1</v>
      </c>
      <c r="AV55" s="183">
        <v>12538</v>
      </c>
      <c r="AW55" s="178">
        <v>12538</v>
      </c>
      <c r="AX55" s="114">
        <f t="shared" si="15"/>
        <v>1</v>
      </c>
      <c r="AY55" s="183">
        <v>12538</v>
      </c>
      <c r="AZ55" s="178">
        <v>12270</v>
      </c>
      <c r="BA55" s="113">
        <f t="shared" si="16"/>
        <v>0.97862498006061571</v>
      </c>
      <c r="BB55" s="183">
        <v>12462</v>
      </c>
      <c r="BC55" s="178">
        <v>12462</v>
      </c>
      <c r="BD55" s="114">
        <f t="shared" si="17"/>
        <v>1</v>
      </c>
      <c r="BE55" s="183">
        <v>12496</v>
      </c>
      <c r="BF55" s="178">
        <v>12496</v>
      </c>
      <c r="BG55" s="114">
        <f t="shared" si="18"/>
        <v>1</v>
      </c>
      <c r="BH55" s="183">
        <v>12638</v>
      </c>
      <c r="BI55" s="178">
        <v>12638</v>
      </c>
      <c r="BJ55" s="113">
        <f t="shared" si="19"/>
        <v>1</v>
      </c>
      <c r="BK55" s="183">
        <v>12592</v>
      </c>
      <c r="BL55" s="178">
        <v>12592</v>
      </c>
      <c r="BM55" s="113">
        <f t="shared" si="20"/>
        <v>1</v>
      </c>
      <c r="BN55" s="183">
        <v>12743</v>
      </c>
      <c r="BO55" s="178">
        <v>12743</v>
      </c>
      <c r="BP55" s="114">
        <f t="shared" si="21"/>
        <v>1</v>
      </c>
      <c r="BQ55" s="183">
        <v>12807</v>
      </c>
      <c r="BR55" s="178">
        <v>12807</v>
      </c>
      <c r="BS55" s="113">
        <f t="shared" si="22"/>
        <v>1</v>
      </c>
      <c r="BT55" s="183">
        <v>12950</v>
      </c>
      <c r="BU55" s="178">
        <v>12950</v>
      </c>
      <c r="BV55" s="114">
        <f t="shared" si="23"/>
        <v>1</v>
      </c>
      <c r="BW55" s="183">
        <v>12895</v>
      </c>
      <c r="BX55" s="178">
        <v>12895</v>
      </c>
      <c r="BY55" s="114">
        <f t="shared" si="24"/>
        <v>1</v>
      </c>
      <c r="BZ55" s="183">
        <v>12892</v>
      </c>
      <c r="CA55" s="178">
        <v>12892</v>
      </c>
      <c r="CB55" s="114">
        <f t="shared" si="25"/>
        <v>1</v>
      </c>
      <c r="CC55" s="183">
        <v>13120</v>
      </c>
      <c r="CD55" s="178">
        <v>13120</v>
      </c>
      <c r="CE55" s="114">
        <f t="shared" si="26"/>
        <v>1</v>
      </c>
      <c r="CF55" s="183">
        <v>13324</v>
      </c>
      <c r="CG55" s="178">
        <v>13324</v>
      </c>
      <c r="CH55" s="113">
        <f t="shared" si="27"/>
        <v>1</v>
      </c>
      <c r="CI55" s="183">
        <v>13368</v>
      </c>
      <c r="CJ55" s="178">
        <v>13368</v>
      </c>
      <c r="CK55" s="114">
        <f t="shared" si="28"/>
        <v>1</v>
      </c>
      <c r="CL55" s="183">
        <v>13369</v>
      </c>
      <c r="CM55" s="178">
        <v>13369</v>
      </c>
      <c r="CN55" s="113">
        <f t="shared" si="29"/>
        <v>1</v>
      </c>
      <c r="CO55" s="183">
        <v>13614</v>
      </c>
      <c r="CP55" s="178">
        <v>13614</v>
      </c>
      <c r="CQ55" s="113">
        <f t="shared" si="30"/>
        <v>1</v>
      </c>
      <c r="CR55" s="183">
        <v>13614</v>
      </c>
      <c r="CS55" s="178">
        <v>13614</v>
      </c>
      <c r="CT55" s="114">
        <f t="shared" si="31"/>
        <v>1</v>
      </c>
      <c r="CU55" s="183">
        <v>13196</v>
      </c>
      <c r="CV55" s="178">
        <v>13196</v>
      </c>
      <c r="CW55" s="114">
        <f t="shared" si="32"/>
        <v>1</v>
      </c>
    </row>
    <row r="56" spans="1:101">
      <c r="A56" t="s">
        <v>259</v>
      </c>
      <c r="B56" s="22" t="s">
        <v>130</v>
      </c>
      <c r="C56" s="125">
        <v>4</v>
      </c>
      <c r="D56" s="126">
        <v>2</v>
      </c>
      <c r="E56" s="114">
        <f t="shared" si="0"/>
        <v>0.5</v>
      </c>
      <c r="F56" s="125">
        <v>4</v>
      </c>
      <c r="G56" s="126">
        <v>2</v>
      </c>
      <c r="H56" s="113">
        <f t="shared" si="1"/>
        <v>0.5</v>
      </c>
      <c r="I56" s="125">
        <v>4</v>
      </c>
      <c r="J56" s="126">
        <v>2</v>
      </c>
      <c r="K56" s="114">
        <f t="shared" si="2"/>
        <v>0.5</v>
      </c>
      <c r="L56" s="125">
        <v>4</v>
      </c>
      <c r="M56" s="126">
        <v>2</v>
      </c>
      <c r="N56" s="114">
        <f t="shared" si="3"/>
        <v>0.5</v>
      </c>
      <c r="O56" s="81">
        <v>4</v>
      </c>
      <c r="P56" s="85">
        <v>2</v>
      </c>
      <c r="Q56" s="114">
        <f t="shared" si="4"/>
        <v>0.5</v>
      </c>
      <c r="R56" s="125">
        <v>4</v>
      </c>
      <c r="S56" s="126">
        <v>2</v>
      </c>
      <c r="T56" s="114">
        <f t="shared" si="5"/>
        <v>0.5</v>
      </c>
      <c r="U56" s="126">
        <v>4</v>
      </c>
      <c r="V56" s="126">
        <v>2</v>
      </c>
      <c r="W56" s="114">
        <f t="shared" si="6"/>
        <v>0.5</v>
      </c>
      <c r="X56" s="125">
        <v>4</v>
      </c>
      <c r="Y56" s="126">
        <v>2</v>
      </c>
      <c r="Z56" s="114">
        <f t="shared" si="7"/>
        <v>0.5</v>
      </c>
      <c r="AA56" s="125">
        <v>4</v>
      </c>
      <c r="AB56" s="126">
        <v>2</v>
      </c>
      <c r="AC56" s="114">
        <f t="shared" si="8"/>
        <v>0.5</v>
      </c>
      <c r="AD56" s="183">
        <v>4</v>
      </c>
      <c r="AE56" s="178">
        <v>2</v>
      </c>
      <c r="AF56" s="114">
        <f t="shared" si="9"/>
        <v>0.5</v>
      </c>
      <c r="AG56" s="183">
        <v>4</v>
      </c>
      <c r="AH56" s="178">
        <v>2</v>
      </c>
      <c r="AI56" s="114">
        <f t="shared" si="10"/>
        <v>0.5</v>
      </c>
      <c r="AJ56" s="209">
        <v>4</v>
      </c>
      <c r="AK56" s="211">
        <v>2</v>
      </c>
      <c r="AL56" s="114">
        <f t="shared" si="11"/>
        <v>0.5</v>
      </c>
      <c r="AM56" s="183">
        <v>4</v>
      </c>
      <c r="AN56" s="178">
        <v>2</v>
      </c>
      <c r="AO56" s="114">
        <f t="shared" si="12"/>
        <v>0.5</v>
      </c>
      <c r="AP56" s="183">
        <v>4</v>
      </c>
      <c r="AQ56" s="178">
        <v>2</v>
      </c>
      <c r="AR56" s="114">
        <f t="shared" si="13"/>
        <v>0.5</v>
      </c>
      <c r="AS56" s="183">
        <v>4</v>
      </c>
      <c r="AT56" s="178">
        <v>2</v>
      </c>
      <c r="AU56" s="114">
        <f t="shared" si="14"/>
        <v>0.5</v>
      </c>
      <c r="AV56" s="183">
        <v>4</v>
      </c>
      <c r="AW56" s="178">
        <v>2</v>
      </c>
      <c r="AX56" s="114">
        <f t="shared" si="15"/>
        <v>0.5</v>
      </c>
      <c r="AY56" s="183">
        <v>4</v>
      </c>
      <c r="AZ56" s="178">
        <v>2</v>
      </c>
      <c r="BA56" s="113">
        <f t="shared" si="16"/>
        <v>0.5</v>
      </c>
      <c r="BB56" s="183">
        <v>4</v>
      </c>
      <c r="BC56" s="178">
        <v>2</v>
      </c>
      <c r="BD56" s="114">
        <f t="shared" si="17"/>
        <v>0.5</v>
      </c>
      <c r="BE56" s="183">
        <v>4</v>
      </c>
      <c r="BF56" s="178">
        <v>2</v>
      </c>
      <c r="BG56" s="114">
        <f t="shared" si="18"/>
        <v>0.5</v>
      </c>
      <c r="BH56" s="183">
        <v>4</v>
      </c>
      <c r="BI56" s="178">
        <v>2</v>
      </c>
      <c r="BJ56" s="113">
        <f t="shared" si="19"/>
        <v>0.5</v>
      </c>
      <c r="BK56" s="183">
        <v>4</v>
      </c>
      <c r="BL56" s="178">
        <v>2</v>
      </c>
      <c r="BM56" s="113">
        <f t="shared" si="20"/>
        <v>0.5</v>
      </c>
      <c r="BN56" s="183">
        <v>4</v>
      </c>
      <c r="BO56" s="178">
        <v>2</v>
      </c>
      <c r="BP56" s="114">
        <f t="shared" si="21"/>
        <v>0.5</v>
      </c>
      <c r="BQ56" s="183">
        <v>4</v>
      </c>
      <c r="BR56" s="178">
        <v>2</v>
      </c>
      <c r="BS56" s="113">
        <f t="shared" si="22"/>
        <v>0.5</v>
      </c>
      <c r="BT56" s="183">
        <v>4</v>
      </c>
      <c r="BU56" s="178">
        <v>2</v>
      </c>
      <c r="BV56" s="114">
        <f t="shared" si="23"/>
        <v>0.5</v>
      </c>
      <c r="BW56" s="183">
        <v>4</v>
      </c>
      <c r="BX56" s="178">
        <v>2</v>
      </c>
      <c r="BY56" s="114">
        <f t="shared" si="24"/>
        <v>0.5</v>
      </c>
      <c r="BZ56" s="183">
        <v>4</v>
      </c>
      <c r="CA56" s="178">
        <v>2</v>
      </c>
      <c r="CB56" s="114">
        <f t="shared" si="25"/>
        <v>0.5</v>
      </c>
      <c r="CC56" s="183">
        <v>4</v>
      </c>
      <c r="CD56" s="178">
        <v>2</v>
      </c>
      <c r="CE56" s="114">
        <f t="shared" si="26"/>
        <v>0.5</v>
      </c>
      <c r="CF56" s="183">
        <v>4</v>
      </c>
      <c r="CG56" s="178">
        <v>2</v>
      </c>
      <c r="CH56" s="113">
        <f t="shared" si="27"/>
        <v>0.5</v>
      </c>
      <c r="CI56" s="183">
        <v>4</v>
      </c>
      <c r="CJ56" s="178">
        <v>2</v>
      </c>
      <c r="CK56" s="114">
        <f t="shared" si="28"/>
        <v>0.5</v>
      </c>
      <c r="CL56" s="183">
        <v>4</v>
      </c>
      <c r="CM56" s="178">
        <v>2</v>
      </c>
      <c r="CN56" s="113">
        <f t="shared" si="29"/>
        <v>0.5</v>
      </c>
      <c r="CO56" s="183">
        <v>4</v>
      </c>
      <c r="CP56" s="178">
        <v>2</v>
      </c>
      <c r="CQ56" s="113">
        <f t="shared" si="30"/>
        <v>0.5</v>
      </c>
      <c r="CR56" s="183">
        <v>4</v>
      </c>
      <c r="CS56" s="178">
        <v>2</v>
      </c>
      <c r="CT56" s="114">
        <f t="shared" si="31"/>
        <v>0.5</v>
      </c>
      <c r="CU56" s="183">
        <v>4</v>
      </c>
      <c r="CV56" s="178">
        <v>2</v>
      </c>
      <c r="CW56" s="114">
        <f t="shared" si="32"/>
        <v>0.5</v>
      </c>
    </row>
    <row r="57" spans="1:101">
      <c r="A57" t="s">
        <v>260</v>
      </c>
      <c r="B57" s="22" t="s">
        <v>26</v>
      </c>
      <c r="C57" s="125">
        <v>383</v>
      </c>
      <c r="D57" s="126">
        <v>381</v>
      </c>
      <c r="E57" s="114">
        <f t="shared" si="0"/>
        <v>0.99477806788511747</v>
      </c>
      <c r="F57" s="125">
        <v>383</v>
      </c>
      <c r="G57" s="126">
        <v>381</v>
      </c>
      <c r="H57" s="113">
        <f t="shared" si="1"/>
        <v>0.99477806788511747</v>
      </c>
      <c r="I57" s="125">
        <v>377</v>
      </c>
      <c r="J57" s="126">
        <v>377</v>
      </c>
      <c r="K57" s="114">
        <f t="shared" si="2"/>
        <v>1</v>
      </c>
      <c r="L57" s="125">
        <v>377</v>
      </c>
      <c r="M57" s="126">
        <v>377</v>
      </c>
      <c r="N57" s="114">
        <f t="shared" si="3"/>
        <v>1</v>
      </c>
      <c r="O57" s="81">
        <v>377</v>
      </c>
      <c r="P57" s="85">
        <v>377</v>
      </c>
      <c r="Q57" s="114">
        <f t="shared" si="4"/>
        <v>1</v>
      </c>
      <c r="R57" s="125">
        <v>377</v>
      </c>
      <c r="S57" s="126">
        <v>377</v>
      </c>
      <c r="T57" s="114">
        <f t="shared" si="5"/>
        <v>1</v>
      </c>
      <c r="U57" s="126">
        <v>329</v>
      </c>
      <c r="V57" s="126">
        <v>329</v>
      </c>
      <c r="W57" s="114">
        <f t="shared" si="6"/>
        <v>1</v>
      </c>
      <c r="X57" s="125">
        <v>329</v>
      </c>
      <c r="Y57" s="126">
        <v>329</v>
      </c>
      <c r="Z57" s="114">
        <f t="shared" si="7"/>
        <v>1</v>
      </c>
      <c r="AA57" s="125">
        <v>329</v>
      </c>
      <c r="AB57" s="126">
        <v>329</v>
      </c>
      <c r="AC57" s="114">
        <f t="shared" si="8"/>
        <v>1</v>
      </c>
      <c r="AD57" s="182">
        <v>324</v>
      </c>
      <c r="AE57" s="177">
        <v>324</v>
      </c>
      <c r="AF57" s="114">
        <f t="shared" si="9"/>
        <v>1</v>
      </c>
      <c r="AG57" s="183">
        <v>324</v>
      </c>
      <c r="AH57" s="178">
        <v>324</v>
      </c>
      <c r="AI57" s="114">
        <f t="shared" si="10"/>
        <v>1</v>
      </c>
      <c r="AJ57" s="209">
        <v>324</v>
      </c>
      <c r="AK57" s="211">
        <v>324</v>
      </c>
      <c r="AL57" s="114">
        <f t="shared" si="11"/>
        <v>1</v>
      </c>
      <c r="AM57" s="183">
        <v>280</v>
      </c>
      <c r="AN57" s="178">
        <v>280</v>
      </c>
      <c r="AO57" s="114">
        <f t="shared" si="12"/>
        <v>1</v>
      </c>
      <c r="AP57" s="183">
        <v>280</v>
      </c>
      <c r="AQ57" s="178">
        <v>280</v>
      </c>
      <c r="AR57" s="114">
        <f t="shared" si="13"/>
        <v>1</v>
      </c>
      <c r="AS57" s="183">
        <v>280</v>
      </c>
      <c r="AT57" s="178">
        <v>280</v>
      </c>
      <c r="AU57" s="114">
        <f t="shared" si="14"/>
        <v>1</v>
      </c>
      <c r="AV57" s="183">
        <v>281</v>
      </c>
      <c r="AW57" s="178">
        <v>281</v>
      </c>
      <c r="AX57" s="114">
        <f t="shared" si="15"/>
        <v>1</v>
      </c>
      <c r="AY57" s="183">
        <v>281</v>
      </c>
      <c r="AZ57" s="178">
        <v>281</v>
      </c>
      <c r="BA57" s="113">
        <f t="shared" si="16"/>
        <v>1</v>
      </c>
      <c r="BB57" s="183">
        <v>281</v>
      </c>
      <c r="BC57" s="178">
        <v>281</v>
      </c>
      <c r="BD57" s="114">
        <f t="shared" si="17"/>
        <v>1</v>
      </c>
      <c r="BE57" s="183">
        <v>280</v>
      </c>
      <c r="BF57" s="178">
        <v>280</v>
      </c>
      <c r="BG57" s="114">
        <f t="shared" si="18"/>
        <v>1</v>
      </c>
      <c r="BH57" s="183">
        <v>280</v>
      </c>
      <c r="BI57" s="178">
        <v>280</v>
      </c>
      <c r="BJ57" s="113">
        <f t="shared" si="19"/>
        <v>1</v>
      </c>
      <c r="BK57" s="183">
        <v>280</v>
      </c>
      <c r="BL57" s="178">
        <v>280</v>
      </c>
      <c r="BM57" s="113">
        <f t="shared" si="20"/>
        <v>1</v>
      </c>
      <c r="BN57" s="183">
        <v>284</v>
      </c>
      <c r="BO57" s="178">
        <v>284</v>
      </c>
      <c r="BP57" s="114">
        <f t="shared" si="21"/>
        <v>1</v>
      </c>
      <c r="BQ57" s="183">
        <v>284</v>
      </c>
      <c r="BR57" s="178">
        <v>284</v>
      </c>
      <c r="BS57" s="113">
        <f t="shared" si="22"/>
        <v>1</v>
      </c>
      <c r="BT57" s="183">
        <v>284</v>
      </c>
      <c r="BU57" s="178">
        <v>284</v>
      </c>
      <c r="BV57" s="114">
        <f t="shared" si="23"/>
        <v>1</v>
      </c>
      <c r="BW57" s="183">
        <v>284</v>
      </c>
      <c r="BX57" s="178">
        <v>284</v>
      </c>
      <c r="BY57" s="114">
        <f t="shared" si="24"/>
        <v>1</v>
      </c>
      <c r="BZ57" s="183">
        <v>284</v>
      </c>
      <c r="CA57" s="178">
        <v>284</v>
      </c>
      <c r="CB57" s="114">
        <f t="shared" si="25"/>
        <v>1</v>
      </c>
      <c r="CC57" s="183">
        <v>284</v>
      </c>
      <c r="CD57" s="178">
        <v>284</v>
      </c>
      <c r="CE57" s="114">
        <f t="shared" si="26"/>
        <v>1</v>
      </c>
      <c r="CF57" s="183">
        <v>284</v>
      </c>
      <c r="CG57" s="178">
        <v>284</v>
      </c>
      <c r="CH57" s="113">
        <f t="shared" si="27"/>
        <v>1</v>
      </c>
      <c r="CI57" s="183">
        <v>280</v>
      </c>
      <c r="CJ57" s="178">
        <v>280</v>
      </c>
      <c r="CK57" s="114">
        <f t="shared" si="28"/>
        <v>1</v>
      </c>
      <c r="CL57" s="183">
        <v>285</v>
      </c>
      <c r="CM57" s="178">
        <v>285</v>
      </c>
      <c r="CN57" s="113">
        <f t="shared" si="29"/>
        <v>1</v>
      </c>
      <c r="CO57" s="183">
        <v>286</v>
      </c>
      <c r="CP57" s="178">
        <v>286</v>
      </c>
      <c r="CQ57" s="113">
        <f t="shared" si="30"/>
        <v>1</v>
      </c>
      <c r="CR57" s="183">
        <v>289</v>
      </c>
      <c r="CS57" s="178">
        <v>289</v>
      </c>
      <c r="CT57" s="114">
        <f t="shared" si="31"/>
        <v>1</v>
      </c>
      <c r="CU57" s="183">
        <v>285</v>
      </c>
      <c r="CV57" s="178">
        <v>285</v>
      </c>
      <c r="CW57" s="114">
        <f t="shared" si="32"/>
        <v>1</v>
      </c>
    </row>
    <row r="58" spans="1:101">
      <c r="A58" t="s">
        <v>261</v>
      </c>
      <c r="B58" s="22" t="s">
        <v>1</v>
      </c>
      <c r="C58" s="125">
        <v>97</v>
      </c>
      <c r="D58" s="126">
        <v>96</v>
      </c>
      <c r="E58" s="114">
        <f t="shared" si="0"/>
        <v>0.98969072164948457</v>
      </c>
      <c r="F58" s="125">
        <v>97</v>
      </c>
      <c r="G58" s="126">
        <v>96</v>
      </c>
      <c r="H58" s="113">
        <f t="shared" si="1"/>
        <v>0.98969072164948457</v>
      </c>
      <c r="I58" s="125">
        <v>98</v>
      </c>
      <c r="J58" s="126">
        <v>97</v>
      </c>
      <c r="K58" s="114">
        <f t="shared" si="2"/>
        <v>0.98979591836734693</v>
      </c>
      <c r="L58" s="125">
        <v>98</v>
      </c>
      <c r="M58" s="126">
        <v>97</v>
      </c>
      <c r="N58" s="114">
        <f t="shared" si="3"/>
        <v>0.98979591836734693</v>
      </c>
      <c r="O58" s="81">
        <v>101</v>
      </c>
      <c r="P58" s="85">
        <v>100</v>
      </c>
      <c r="Q58" s="114">
        <f t="shared" si="4"/>
        <v>0.99009900990099009</v>
      </c>
      <c r="R58" s="125">
        <v>101</v>
      </c>
      <c r="S58" s="126">
        <v>100</v>
      </c>
      <c r="T58" s="114">
        <f t="shared" si="5"/>
        <v>0.99009900990099009</v>
      </c>
      <c r="U58" s="126">
        <v>110</v>
      </c>
      <c r="V58" s="126">
        <v>109</v>
      </c>
      <c r="W58" s="114">
        <f t="shared" si="6"/>
        <v>0.99090909090909096</v>
      </c>
      <c r="X58" s="125">
        <v>95</v>
      </c>
      <c r="Y58" s="126">
        <v>94</v>
      </c>
      <c r="Z58" s="114">
        <f t="shared" si="7"/>
        <v>0.98947368421052628</v>
      </c>
      <c r="AA58" s="125">
        <v>98</v>
      </c>
      <c r="AB58" s="126">
        <v>97</v>
      </c>
      <c r="AC58" s="114">
        <f t="shared" si="8"/>
        <v>0.98979591836734693</v>
      </c>
      <c r="AD58" s="182">
        <v>98</v>
      </c>
      <c r="AE58" s="177">
        <v>97</v>
      </c>
      <c r="AF58" s="114">
        <f t="shared" si="9"/>
        <v>0.98979591836734693</v>
      </c>
      <c r="AG58" s="183">
        <v>98</v>
      </c>
      <c r="AH58" s="178">
        <v>97</v>
      </c>
      <c r="AI58" s="114">
        <f t="shared" si="10"/>
        <v>0.98979591836734693</v>
      </c>
      <c r="AJ58" s="209">
        <v>115</v>
      </c>
      <c r="AK58" s="211">
        <v>114</v>
      </c>
      <c r="AL58" s="114">
        <f t="shared" si="11"/>
        <v>0.99130434782608701</v>
      </c>
      <c r="AM58" s="183">
        <v>115</v>
      </c>
      <c r="AN58" s="178">
        <v>114</v>
      </c>
      <c r="AO58" s="114">
        <f t="shared" si="12"/>
        <v>0.99130434782608701</v>
      </c>
      <c r="AP58" s="183">
        <v>115</v>
      </c>
      <c r="AQ58" s="178">
        <v>114</v>
      </c>
      <c r="AR58" s="114">
        <f t="shared" si="13"/>
        <v>0.99130434782608701</v>
      </c>
      <c r="AS58" s="183">
        <v>100</v>
      </c>
      <c r="AT58" s="178">
        <v>99</v>
      </c>
      <c r="AU58" s="114">
        <f t="shared" si="14"/>
        <v>0.99</v>
      </c>
      <c r="AV58" s="183">
        <v>100</v>
      </c>
      <c r="AW58" s="178">
        <v>99</v>
      </c>
      <c r="AX58" s="114">
        <f t="shared" si="15"/>
        <v>0.99</v>
      </c>
      <c r="AY58" s="183">
        <v>100</v>
      </c>
      <c r="AZ58" s="178">
        <v>99</v>
      </c>
      <c r="BA58" s="113">
        <f t="shared" si="16"/>
        <v>0.99</v>
      </c>
      <c r="BB58" s="183">
        <v>100</v>
      </c>
      <c r="BC58" s="178">
        <v>99</v>
      </c>
      <c r="BD58" s="114">
        <f t="shared" si="17"/>
        <v>0.99</v>
      </c>
      <c r="BE58" s="183">
        <v>102</v>
      </c>
      <c r="BF58" s="178">
        <v>101</v>
      </c>
      <c r="BG58" s="114">
        <f t="shared" si="18"/>
        <v>0.99019607843137258</v>
      </c>
      <c r="BH58" s="183">
        <v>102</v>
      </c>
      <c r="BI58" s="178">
        <v>101</v>
      </c>
      <c r="BJ58" s="113">
        <f t="shared" si="19"/>
        <v>0.99019607843137258</v>
      </c>
      <c r="BK58" s="183">
        <v>102</v>
      </c>
      <c r="BL58" s="178">
        <v>101</v>
      </c>
      <c r="BM58" s="113">
        <f t="shared" si="20"/>
        <v>0.99019607843137258</v>
      </c>
      <c r="BN58" s="183">
        <v>130</v>
      </c>
      <c r="BO58" s="178">
        <v>129</v>
      </c>
      <c r="BP58" s="114">
        <f t="shared" si="21"/>
        <v>0.99230769230769234</v>
      </c>
      <c r="BQ58" s="183">
        <v>130</v>
      </c>
      <c r="BR58" s="178">
        <v>129</v>
      </c>
      <c r="BS58" s="113">
        <f t="shared" si="22"/>
        <v>0.99230769230769234</v>
      </c>
      <c r="BT58" s="183">
        <v>130</v>
      </c>
      <c r="BU58" s="178">
        <v>129</v>
      </c>
      <c r="BV58" s="114">
        <f t="shared" si="23"/>
        <v>0.99230769230769234</v>
      </c>
      <c r="BW58" s="183">
        <v>140</v>
      </c>
      <c r="BX58" s="178">
        <v>139</v>
      </c>
      <c r="BY58" s="114">
        <f t="shared" si="24"/>
        <v>0.99285714285714288</v>
      </c>
      <c r="BZ58" s="183">
        <v>139</v>
      </c>
      <c r="CA58" s="178">
        <v>138</v>
      </c>
      <c r="CB58" s="114">
        <f t="shared" si="25"/>
        <v>0.9928057553956835</v>
      </c>
      <c r="CC58" s="183">
        <v>138</v>
      </c>
      <c r="CD58" s="178">
        <v>138</v>
      </c>
      <c r="CE58" s="114">
        <f t="shared" si="26"/>
        <v>1</v>
      </c>
      <c r="CF58" s="183">
        <v>138</v>
      </c>
      <c r="CG58" s="178">
        <v>138</v>
      </c>
      <c r="CH58" s="113">
        <f t="shared" si="27"/>
        <v>1</v>
      </c>
      <c r="CI58" s="183">
        <v>137</v>
      </c>
      <c r="CJ58" s="178">
        <v>137</v>
      </c>
      <c r="CK58" s="114">
        <f t="shared" si="28"/>
        <v>1</v>
      </c>
      <c r="CL58" s="183">
        <v>137</v>
      </c>
      <c r="CM58" s="178">
        <v>137</v>
      </c>
      <c r="CN58" s="113">
        <f t="shared" si="29"/>
        <v>1</v>
      </c>
      <c r="CO58" s="183">
        <v>137</v>
      </c>
      <c r="CP58" s="178">
        <v>137</v>
      </c>
      <c r="CQ58" s="113">
        <f t="shared" si="30"/>
        <v>1</v>
      </c>
      <c r="CR58" s="183">
        <v>125</v>
      </c>
      <c r="CS58" s="178">
        <v>125</v>
      </c>
      <c r="CT58" s="114">
        <f t="shared" si="31"/>
        <v>1</v>
      </c>
      <c r="CU58" s="183">
        <v>125</v>
      </c>
      <c r="CV58" s="178">
        <v>125</v>
      </c>
      <c r="CW58" s="114">
        <f t="shared" si="32"/>
        <v>1</v>
      </c>
    </row>
    <row r="59" spans="1:101">
      <c r="A59" t="s">
        <v>262</v>
      </c>
      <c r="B59" s="22" t="s">
        <v>27</v>
      </c>
      <c r="C59" s="125">
        <v>460</v>
      </c>
      <c r="D59" s="126">
        <v>460</v>
      </c>
      <c r="E59" s="114">
        <f t="shared" si="0"/>
        <v>1</v>
      </c>
      <c r="F59" s="125">
        <v>460</v>
      </c>
      <c r="G59" s="126">
        <v>460</v>
      </c>
      <c r="H59" s="113">
        <f t="shared" si="1"/>
        <v>1</v>
      </c>
      <c r="I59" s="125">
        <v>460</v>
      </c>
      <c r="J59" s="126">
        <v>460</v>
      </c>
      <c r="K59" s="114">
        <f t="shared" si="2"/>
        <v>1</v>
      </c>
      <c r="L59" s="125">
        <v>460</v>
      </c>
      <c r="M59" s="126">
        <v>460</v>
      </c>
      <c r="N59" s="114">
        <f t="shared" si="3"/>
        <v>1</v>
      </c>
      <c r="O59" s="81">
        <v>460</v>
      </c>
      <c r="P59" s="85">
        <v>460</v>
      </c>
      <c r="Q59" s="114">
        <f t="shared" si="4"/>
        <v>1</v>
      </c>
      <c r="R59" s="125">
        <v>460</v>
      </c>
      <c r="S59" s="126">
        <v>460</v>
      </c>
      <c r="T59" s="114">
        <f t="shared" si="5"/>
        <v>1</v>
      </c>
      <c r="U59" s="126">
        <v>460</v>
      </c>
      <c r="V59" s="126">
        <v>460</v>
      </c>
      <c r="W59" s="114">
        <f t="shared" si="6"/>
        <v>1</v>
      </c>
      <c r="X59" s="125">
        <v>460</v>
      </c>
      <c r="Y59" s="126">
        <v>460</v>
      </c>
      <c r="Z59" s="114">
        <f t="shared" si="7"/>
        <v>1</v>
      </c>
      <c r="AA59" s="125">
        <v>460</v>
      </c>
      <c r="AB59" s="126">
        <v>460</v>
      </c>
      <c r="AC59" s="114">
        <f t="shared" si="8"/>
        <v>1</v>
      </c>
      <c r="AD59" s="182">
        <v>460</v>
      </c>
      <c r="AE59" s="177">
        <v>460</v>
      </c>
      <c r="AF59" s="114">
        <f t="shared" si="9"/>
        <v>1</v>
      </c>
      <c r="AG59" s="183">
        <v>460</v>
      </c>
      <c r="AH59" s="178">
        <v>460</v>
      </c>
      <c r="AI59" s="114">
        <f t="shared" si="10"/>
        <v>1</v>
      </c>
      <c r="AJ59" s="209">
        <v>311</v>
      </c>
      <c r="AK59" s="211">
        <v>311</v>
      </c>
      <c r="AL59" s="114">
        <f t="shared" si="11"/>
        <v>1</v>
      </c>
      <c r="AM59" s="183">
        <v>316</v>
      </c>
      <c r="AN59" s="178">
        <v>316</v>
      </c>
      <c r="AO59" s="114">
        <f t="shared" si="12"/>
        <v>1</v>
      </c>
      <c r="AP59" s="183">
        <v>316</v>
      </c>
      <c r="AQ59" s="178">
        <v>316</v>
      </c>
      <c r="AR59" s="114">
        <f t="shared" si="13"/>
        <v>1</v>
      </c>
      <c r="AS59" s="183">
        <v>319</v>
      </c>
      <c r="AT59" s="178">
        <v>319</v>
      </c>
      <c r="AU59" s="114">
        <f t="shared" si="14"/>
        <v>1</v>
      </c>
      <c r="AV59" s="183">
        <v>321</v>
      </c>
      <c r="AW59" s="178">
        <v>321</v>
      </c>
      <c r="AX59" s="114">
        <f t="shared" si="15"/>
        <v>1</v>
      </c>
      <c r="AY59" s="183">
        <v>321</v>
      </c>
      <c r="AZ59" s="178">
        <v>321</v>
      </c>
      <c r="BA59" s="113">
        <f t="shared" si="16"/>
        <v>1</v>
      </c>
      <c r="BB59" s="183">
        <v>311</v>
      </c>
      <c r="BC59" s="178">
        <v>311</v>
      </c>
      <c r="BD59" s="114">
        <f t="shared" si="17"/>
        <v>1</v>
      </c>
      <c r="BE59" s="183">
        <v>311</v>
      </c>
      <c r="BF59" s="178">
        <v>311</v>
      </c>
      <c r="BG59" s="114">
        <f t="shared" si="18"/>
        <v>1</v>
      </c>
      <c r="BH59" s="183">
        <v>311</v>
      </c>
      <c r="BI59" s="178">
        <v>311</v>
      </c>
      <c r="BJ59" s="113">
        <f t="shared" si="19"/>
        <v>1</v>
      </c>
      <c r="BK59" s="183">
        <v>311</v>
      </c>
      <c r="BL59" s="178">
        <v>311</v>
      </c>
      <c r="BM59" s="113">
        <f t="shared" si="20"/>
        <v>1</v>
      </c>
      <c r="BN59" s="183">
        <v>311</v>
      </c>
      <c r="BO59" s="178">
        <v>311</v>
      </c>
      <c r="BP59" s="114">
        <f t="shared" si="21"/>
        <v>1</v>
      </c>
      <c r="BQ59" s="183">
        <v>311</v>
      </c>
      <c r="BR59" s="178">
        <v>311</v>
      </c>
      <c r="BS59" s="113">
        <f t="shared" si="22"/>
        <v>1</v>
      </c>
      <c r="BT59" s="183">
        <v>311</v>
      </c>
      <c r="BU59" s="178">
        <v>311</v>
      </c>
      <c r="BV59" s="114">
        <f t="shared" si="23"/>
        <v>1</v>
      </c>
      <c r="BW59" s="183">
        <v>311</v>
      </c>
      <c r="BX59" s="178">
        <v>311</v>
      </c>
      <c r="BY59" s="114">
        <f t="shared" si="24"/>
        <v>1</v>
      </c>
      <c r="BZ59" s="183">
        <v>311</v>
      </c>
      <c r="CA59" s="178">
        <v>311</v>
      </c>
      <c r="CB59" s="114">
        <f t="shared" si="25"/>
        <v>1</v>
      </c>
      <c r="CC59" s="183">
        <v>322</v>
      </c>
      <c r="CD59" s="178">
        <v>322</v>
      </c>
      <c r="CE59" s="114">
        <f t="shared" si="26"/>
        <v>1</v>
      </c>
      <c r="CF59" s="183">
        <v>323</v>
      </c>
      <c r="CG59" s="178">
        <v>323</v>
      </c>
      <c r="CH59" s="113">
        <f t="shared" si="27"/>
        <v>1</v>
      </c>
      <c r="CI59" s="183">
        <v>324</v>
      </c>
      <c r="CJ59" s="178">
        <v>324</v>
      </c>
      <c r="CK59" s="114">
        <f t="shared" si="28"/>
        <v>1</v>
      </c>
      <c r="CL59" s="183">
        <v>324</v>
      </c>
      <c r="CM59" s="178">
        <v>324</v>
      </c>
      <c r="CN59" s="113">
        <f t="shared" si="29"/>
        <v>1</v>
      </c>
      <c r="CO59" s="183">
        <v>324</v>
      </c>
      <c r="CP59" s="178">
        <v>324</v>
      </c>
      <c r="CQ59" s="113">
        <f t="shared" si="30"/>
        <v>1</v>
      </c>
      <c r="CR59" s="183">
        <v>324</v>
      </c>
      <c r="CS59" s="178">
        <v>324</v>
      </c>
      <c r="CT59" s="114">
        <f t="shared" si="31"/>
        <v>1</v>
      </c>
      <c r="CU59" s="183">
        <v>324</v>
      </c>
      <c r="CV59" s="178">
        <v>324</v>
      </c>
      <c r="CW59" s="114">
        <f t="shared" si="32"/>
        <v>1</v>
      </c>
    </row>
    <row r="60" spans="1:101">
      <c r="A60" t="s">
        <v>263</v>
      </c>
      <c r="B60" s="22" t="s">
        <v>29</v>
      </c>
      <c r="C60" s="125">
        <v>9058</v>
      </c>
      <c r="D60" s="126">
        <v>9056</v>
      </c>
      <c r="E60" s="114">
        <f t="shared" si="0"/>
        <v>0.99977920070655779</v>
      </c>
      <c r="F60" s="125">
        <v>9113</v>
      </c>
      <c r="G60" s="126">
        <v>9111</v>
      </c>
      <c r="H60" s="113">
        <f t="shared" si="1"/>
        <v>0.99978053330407113</v>
      </c>
      <c r="I60" s="125">
        <v>9165</v>
      </c>
      <c r="J60" s="126">
        <v>9163</v>
      </c>
      <c r="K60" s="114">
        <f t="shared" si="2"/>
        <v>0.99978177850518279</v>
      </c>
      <c r="L60" s="125">
        <v>9233</v>
      </c>
      <c r="M60" s="126">
        <v>9231</v>
      </c>
      <c r="N60" s="114">
        <f t="shared" si="3"/>
        <v>0.99978338568179359</v>
      </c>
      <c r="O60" s="125">
        <v>9303</v>
      </c>
      <c r="P60" s="126">
        <v>9301</v>
      </c>
      <c r="Q60" s="114">
        <f t="shared" si="4"/>
        <v>0.99978501558637001</v>
      </c>
      <c r="R60" s="125">
        <v>9360</v>
      </c>
      <c r="S60" s="126">
        <v>9358</v>
      </c>
      <c r="T60" s="114">
        <f t="shared" si="5"/>
        <v>0.99978632478632479</v>
      </c>
      <c r="U60" s="126">
        <v>6860</v>
      </c>
      <c r="V60" s="126">
        <v>6859</v>
      </c>
      <c r="W60" s="114">
        <f t="shared" si="6"/>
        <v>0.99985422740524776</v>
      </c>
      <c r="X60" s="125">
        <v>6880</v>
      </c>
      <c r="Y60" s="126">
        <v>6879</v>
      </c>
      <c r="Z60" s="114">
        <f t="shared" si="7"/>
        <v>0.99985465116279071</v>
      </c>
      <c r="AA60" s="125">
        <v>6902</v>
      </c>
      <c r="AB60" s="126">
        <v>6901</v>
      </c>
      <c r="AC60" s="114">
        <f t="shared" si="8"/>
        <v>0.99985511445957698</v>
      </c>
      <c r="AD60" s="182">
        <v>6716</v>
      </c>
      <c r="AE60" s="177">
        <v>6715</v>
      </c>
      <c r="AF60" s="114">
        <f t="shared" si="9"/>
        <v>0.99985110184633708</v>
      </c>
      <c r="AG60" s="183">
        <v>6731</v>
      </c>
      <c r="AH60" s="178">
        <v>6730</v>
      </c>
      <c r="AI60" s="114">
        <f t="shared" si="10"/>
        <v>0.99985143366513152</v>
      </c>
      <c r="AJ60" s="209">
        <v>6783</v>
      </c>
      <c r="AK60" s="211">
        <v>6782</v>
      </c>
      <c r="AL60" s="114">
        <f t="shared" si="11"/>
        <v>0.99985257260799054</v>
      </c>
      <c r="AM60" s="183">
        <v>6972</v>
      </c>
      <c r="AN60" s="178">
        <v>6971</v>
      </c>
      <c r="AO60" s="114">
        <f t="shared" si="12"/>
        <v>0.9998565691336776</v>
      </c>
      <c r="AP60" s="183">
        <v>6971</v>
      </c>
      <c r="AQ60" s="178">
        <v>6970</v>
      </c>
      <c r="AR60" s="114">
        <f t="shared" si="13"/>
        <v>0.99985654855831296</v>
      </c>
      <c r="AS60" s="183">
        <v>7009</v>
      </c>
      <c r="AT60" s="178">
        <v>7008</v>
      </c>
      <c r="AU60" s="114">
        <f t="shared" si="14"/>
        <v>0.99985732629476387</v>
      </c>
      <c r="AV60" s="183">
        <v>6855</v>
      </c>
      <c r="AW60" s="178">
        <v>6854</v>
      </c>
      <c r="AX60" s="114">
        <f t="shared" si="15"/>
        <v>0.999854121079504</v>
      </c>
      <c r="AY60" s="183">
        <v>6855</v>
      </c>
      <c r="AZ60" s="178">
        <v>6855</v>
      </c>
      <c r="BA60" s="113">
        <f t="shared" si="16"/>
        <v>1</v>
      </c>
      <c r="BB60" s="183">
        <v>6879</v>
      </c>
      <c r="BC60" s="178">
        <v>6878</v>
      </c>
      <c r="BD60" s="114">
        <f t="shared" si="17"/>
        <v>0.99985463003343511</v>
      </c>
      <c r="BE60" s="183">
        <v>6928</v>
      </c>
      <c r="BF60" s="178">
        <v>6927</v>
      </c>
      <c r="BG60" s="114">
        <f t="shared" si="18"/>
        <v>0.99985565819861433</v>
      </c>
      <c r="BH60" s="183">
        <v>6963</v>
      </c>
      <c r="BI60" s="178">
        <v>6962</v>
      </c>
      <c r="BJ60" s="113">
        <f t="shared" si="19"/>
        <v>0.99985638374263963</v>
      </c>
      <c r="BK60" s="183">
        <v>6573</v>
      </c>
      <c r="BL60" s="178">
        <v>6572</v>
      </c>
      <c r="BM60" s="113">
        <f t="shared" si="20"/>
        <v>0.99984786246767077</v>
      </c>
      <c r="BN60" s="183">
        <v>6549</v>
      </c>
      <c r="BO60" s="178">
        <v>6548</v>
      </c>
      <c r="BP60" s="114">
        <f t="shared" si="21"/>
        <v>0.99984730493205065</v>
      </c>
      <c r="BQ60" s="183">
        <v>6581</v>
      </c>
      <c r="BR60" s="178">
        <v>6580</v>
      </c>
      <c r="BS60" s="113">
        <f t="shared" si="22"/>
        <v>0.9998480474092083</v>
      </c>
      <c r="BT60" s="183">
        <v>6456</v>
      </c>
      <c r="BU60" s="178">
        <v>6455</v>
      </c>
      <c r="BV60" s="114">
        <f t="shared" si="23"/>
        <v>0.99984510532837667</v>
      </c>
      <c r="BW60" s="183">
        <v>6441</v>
      </c>
      <c r="BX60" s="178">
        <v>6440</v>
      </c>
      <c r="BY60" s="114">
        <f t="shared" si="24"/>
        <v>0.99984474460487505</v>
      </c>
      <c r="BZ60" s="183">
        <v>6425</v>
      </c>
      <c r="CA60" s="178">
        <v>6424</v>
      </c>
      <c r="CB60" s="114">
        <f t="shared" si="25"/>
        <v>0.99984435797665372</v>
      </c>
      <c r="CC60" s="183">
        <v>6429</v>
      </c>
      <c r="CD60" s="178">
        <v>6428</v>
      </c>
      <c r="CE60" s="114">
        <f t="shared" si="26"/>
        <v>0.99984445481412354</v>
      </c>
      <c r="CF60" s="183">
        <v>6450</v>
      </c>
      <c r="CG60" s="178">
        <v>6449</v>
      </c>
      <c r="CH60" s="113">
        <f t="shared" si="27"/>
        <v>0.99984496124031008</v>
      </c>
      <c r="CI60" s="183">
        <v>6464</v>
      </c>
      <c r="CJ60" s="178">
        <v>6463</v>
      </c>
      <c r="CK60" s="114">
        <f t="shared" si="28"/>
        <v>0.99984529702970293</v>
      </c>
      <c r="CL60" s="183">
        <v>6491</v>
      </c>
      <c r="CM60" s="178">
        <v>6490</v>
      </c>
      <c r="CN60" s="113">
        <f t="shared" si="29"/>
        <v>0.99984594053304576</v>
      </c>
      <c r="CO60" s="183">
        <v>6491</v>
      </c>
      <c r="CP60" s="178">
        <v>6490</v>
      </c>
      <c r="CQ60" s="113">
        <f t="shared" si="30"/>
        <v>0.99984594053304576</v>
      </c>
      <c r="CR60" s="183">
        <v>6433</v>
      </c>
      <c r="CS60" s="178">
        <v>6432</v>
      </c>
      <c r="CT60" s="114">
        <f t="shared" si="31"/>
        <v>0.99984455153116747</v>
      </c>
      <c r="CU60" s="183">
        <v>6412</v>
      </c>
      <c r="CV60" s="178">
        <v>6411</v>
      </c>
      <c r="CW60" s="114">
        <f t="shared" si="32"/>
        <v>0.99984404242046165</v>
      </c>
    </row>
    <row r="61" spans="1:101">
      <c r="A61" t="s">
        <v>264</v>
      </c>
      <c r="B61" s="22" t="s">
        <v>105</v>
      </c>
      <c r="C61" s="125">
        <v>14623</v>
      </c>
      <c r="D61" s="126">
        <v>14572</v>
      </c>
      <c r="E61" s="114">
        <f t="shared" si="0"/>
        <v>0.99651234356835128</v>
      </c>
      <c r="F61" s="125">
        <v>14623</v>
      </c>
      <c r="G61" s="126">
        <v>14572</v>
      </c>
      <c r="H61" s="113">
        <f t="shared" si="1"/>
        <v>0.99651234356835128</v>
      </c>
      <c r="I61" s="125">
        <v>14623</v>
      </c>
      <c r="J61" s="126">
        <v>14572</v>
      </c>
      <c r="K61" s="114">
        <f t="shared" si="2"/>
        <v>0.99651234356835128</v>
      </c>
      <c r="L61" s="125">
        <v>15514</v>
      </c>
      <c r="M61" s="126">
        <v>15463</v>
      </c>
      <c r="N61" s="114">
        <f t="shared" si="3"/>
        <v>0.99671264664174297</v>
      </c>
      <c r="O61" s="125">
        <v>15516</v>
      </c>
      <c r="P61" s="126">
        <v>15464</v>
      </c>
      <c r="Q61" s="114">
        <f t="shared" si="4"/>
        <v>0.99664862077855121</v>
      </c>
      <c r="R61" s="125">
        <v>15517</v>
      </c>
      <c r="S61" s="126">
        <v>15465</v>
      </c>
      <c r="T61" s="114">
        <f t="shared" si="5"/>
        <v>0.99664883675968297</v>
      </c>
      <c r="U61" s="126">
        <v>15517</v>
      </c>
      <c r="V61" s="126">
        <v>15465</v>
      </c>
      <c r="W61" s="114">
        <f t="shared" si="6"/>
        <v>0.99664883675968297</v>
      </c>
      <c r="X61" s="125">
        <v>15517</v>
      </c>
      <c r="Y61" s="126">
        <v>15465</v>
      </c>
      <c r="Z61" s="114">
        <f t="shared" si="7"/>
        <v>0.99664883675968297</v>
      </c>
      <c r="AA61" s="125">
        <v>15517</v>
      </c>
      <c r="AB61" s="126">
        <v>15465</v>
      </c>
      <c r="AC61" s="114">
        <f t="shared" si="8"/>
        <v>0.99664883675968297</v>
      </c>
      <c r="AD61" s="183">
        <v>15517</v>
      </c>
      <c r="AE61" s="178">
        <v>15465</v>
      </c>
      <c r="AF61" s="114">
        <f t="shared" si="9"/>
        <v>0.99664883675968297</v>
      </c>
      <c r="AG61" s="183">
        <v>15517</v>
      </c>
      <c r="AH61" s="178">
        <v>15465</v>
      </c>
      <c r="AI61" s="114">
        <f t="shared" si="10"/>
        <v>0.99664883675968297</v>
      </c>
      <c r="AJ61" s="209">
        <v>15521</v>
      </c>
      <c r="AK61" s="211">
        <v>15469</v>
      </c>
      <c r="AL61" s="114">
        <f t="shared" si="11"/>
        <v>0.99664970040590173</v>
      </c>
      <c r="AM61" s="183">
        <v>25063</v>
      </c>
      <c r="AN61" s="178">
        <v>25012</v>
      </c>
      <c r="AO61" s="114">
        <f t="shared" si="12"/>
        <v>0.99796512787774805</v>
      </c>
      <c r="AP61" s="183">
        <v>25126</v>
      </c>
      <c r="AQ61" s="178">
        <v>25075</v>
      </c>
      <c r="AR61" s="114">
        <f t="shared" si="13"/>
        <v>0.99797023004059537</v>
      </c>
      <c r="AS61" s="183">
        <v>25126</v>
      </c>
      <c r="AT61" s="178">
        <v>25075</v>
      </c>
      <c r="AU61" s="114">
        <f t="shared" si="14"/>
        <v>0.99797023004059537</v>
      </c>
      <c r="AV61" s="183">
        <v>25126</v>
      </c>
      <c r="AW61" s="178">
        <v>25075</v>
      </c>
      <c r="AX61" s="114">
        <f t="shared" si="15"/>
        <v>0.99797023004059537</v>
      </c>
      <c r="AY61" s="183">
        <v>25126</v>
      </c>
      <c r="AZ61" s="178">
        <v>25818</v>
      </c>
      <c r="BA61" s="113">
        <f t="shared" si="16"/>
        <v>1.0275411923903526</v>
      </c>
      <c r="BB61" s="183">
        <v>25869</v>
      </c>
      <c r="BC61" s="178">
        <v>25818</v>
      </c>
      <c r="BD61" s="114">
        <f t="shared" si="17"/>
        <v>0.99802852835440103</v>
      </c>
      <c r="BE61" s="183">
        <v>25873</v>
      </c>
      <c r="BF61" s="178">
        <v>25822</v>
      </c>
      <c r="BG61" s="114">
        <f t="shared" si="18"/>
        <v>0.99802883314652335</v>
      </c>
      <c r="BH61" s="183">
        <v>26384</v>
      </c>
      <c r="BI61" s="178">
        <v>26338</v>
      </c>
      <c r="BJ61" s="113">
        <f t="shared" si="19"/>
        <v>0.99825651910248636</v>
      </c>
      <c r="BK61" s="183">
        <v>26386</v>
      </c>
      <c r="BL61" s="178">
        <v>26340</v>
      </c>
      <c r="BM61" s="113">
        <f t="shared" si="20"/>
        <v>0.99825665125445306</v>
      </c>
      <c r="BN61" s="183">
        <v>26386</v>
      </c>
      <c r="BO61" s="178">
        <v>26340</v>
      </c>
      <c r="BP61" s="114">
        <f t="shared" si="21"/>
        <v>0.99825665125445306</v>
      </c>
      <c r="BQ61" s="183">
        <v>26960</v>
      </c>
      <c r="BR61" s="178">
        <v>26914</v>
      </c>
      <c r="BS61" s="113">
        <f t="shared" si="22"/>
        <v>0.99829376854599405</v>
      </c>
      <c r="BT61" s="183">
        <v>26960</v>
      </c>
      <c r="BU61" s="178">
        <v>26914</v>
      </c>
      <c r="BV61" s="114">
        <f t="shared" si="23"/>
        <v>0.99829376854599405</v>
      </c>
      <c r="BW61" s="183">
        <v>26960</v>
      </c>
      <c r="BX61" s="178">
        <v>26914</v>
      </c>
      <c r="BY61" s="114">
        <f t="shared" si="24"/>
        <v>0.99829376854599405</v>
      </c>
      <c r="BZ61" s="183">
        <v>27550</v>
      </c>
      <c r="CA61" s="178">
        <v>27504</v>
      </c>
      <c r="CB61" s="114">
        <f t="shared" si="25"/>
        <v>0.99833030852994553</v>
      </c>
      <c r="CC61" s="183">
        <v>27745</v>
      </c>
      <c r="CD61" s="178">
        <v>27699</v>
      </c>
      <c r="CE61" s="114">
        <f t="shared" si="26"/>
        <v>0.9983420436114615</v>
      </c>
      <c r="CF61" s="183">
        <v>27745</v>
      </c>
      <c r="CG61" s="178">
        <v>27699</v>
      </c>
      <c r="CH61" s="113">
        <f t="shared" si="27"/>
        <v>0.9983420436114615</v>
      </c>
      <c r="CI61" s="183">
        <v>27745</v>
      </c>
      <c r="CJ61" s="178">
        <v>27699</v>
      </c>
      <c r="CK61" s="114">
        <f t="shared" si="28"/>
        <v>0.9983420436114615</v>
      </c>
      <c r="CL61" s="183">
        <v>28239</v>
      </c>
      <c r="CM61" s="178">
        <v>28193</v>
      </c>
      <c r="CN61" s="113">
        <f t="shared" si="29"/>
        <v>0.99837104713339708</v>
      </c>
      <c r="CO61" s="183">
        <v>28239</v>
      </c>
      <c r="CP61" s="178">
        <v>28193</v>
      </c>
      <c r="CQ61" s="113">
        <f t="shared" si="30"/>
        <v>0.99837104713339708</v>
      </c>
      <c r="CR61" s="183">
        <v>28239</v>
      </c>
      <c r="CS61" s="178">
        <v>28193</v>
      </c>
      <c r="CT61" s="114">
        <f t="shared" si="31"/>
        <v>0.99837104713339708</v>
      </c>
      <c r="CU61" s="183">
        <v>28239</v>
      </c>
      <c r="CV61" s="178">
        <v>28193</v>
      </c>
      <c r="CW61" s="114">
        <f t="shared" si="32"/>
        <v>0.99837104713339708</v>
      </c>
    </row>
    <row r="62" spans="1:101">
      <c r="A62" t="s">
        <v>265</v>
      </c>
      <c r="B62" s="22" t="s">
        <v>131</v>
      </c>
      <c r="C62" s="125">
        <v>1</v>
      </c>
      <c r="D62" s="126">
        <v>1</v>
      </c>
      <c r="E62" s="114">
        <f t="shared" si="0"/>
        <v>1</v>
      </c>
      <c r="F62" s="125">
        <v>1</v>
      </c>
      <c r="G62" s="126">
        <v>1</v>
      </c>
      <c r="H62" s="113">
        <f t="shared" si="1"/>
        <v>1</v>
      </c>
      <c r="I62" s="125">
        <v>1</v>
      </c>
      <c r="J62" s="126">
        <v>1</v>
      </c>
      <c r="K62" s="114">
        <f t="shared" si="2"/>
        <v>1</v>
      </c>
      <c r="L62" s="125">
        <v>1</v>
      </c>
      <c r="M62" s="126">
        <v>1</v>
      </c>
      <c r="N62" s="114">
        <f t="shared" si="3"/>
        <v>1</v>
      </c>
      <c r="O62" s="81">
        <v>1</v>
      </c>
      <c r="P62" s="85">
        <v>1</v>
      </c>
      <c r="Q62" s="114">
        <f t="shared" si="4"/>
        <v>1</v>
      </c>
      <c r="R62" s="125">
        <v>1</v>
      </c>
      <c r="S62" s="126">
        <v>1</v>
      </c>
      <c r="T62" s="114">
        <f t="shared" si="5"/>
        <v>1</v>
      </c>
      <c r="U62" s="126">
        <v>1</v>
      </c>
      <c r="V62" s="126">
        <v>1</v>
      </c>
      <c r="W62" s="114">
        <f t="shared" si="6"/>
        <v>1</v>
      </c>
      <c r="X62" s="125">
        <v>1</v>
      </c>
      <c r="Y62" s="126">
        <v>1</v>
      </c>
      <c r="Z62" s="114">
        <f t="shared" si="7"/>
        <v>1</v>
      </c>
      <c r="AA62" s="125">
        <v>1</v>
      </c>
      <c r="AB62" s="126">
        <v>1</v>
      </c>
      <c r="AC62" s="114">
        <f t="shared" si="8"/>
        <v>1</v>
      </c>
      <c r="AD62" s="183">
        <v>1</v>
      </c>
      <c r="AE62" s="178">
        <v>1</v>
      </c>
      <c r="AF62" s="114">
        <f t="shared" si="9"/>
        <v>1</v>
      </c>
      <c r="AG62" s="183">
        <v>1</v>
      </c>
      <c r="AH62" s="178">
        <v>1</v>
      </c>
      <c r="AI62" s="114">
        <f t="shared" si="10"/>
        <v>1</v>
      </c>
      <c r="AJ62" s="209">
        <v>1</v>
      </c>
      <c r="AK62" s="211">
        <v>1</v>
      </c>
      <c r="AL62" s="114">
        <f t="shared" si="11"/>
        <v>1</v>
      </c>
      <c r="AM62" s="183">
        <v>1</v>
      </c>
      <c r="AN62" s="178">
        <v>1</v>
      </c>
      <c r="AO62" s="114">
        <f t="shared" si="12"/>
        <v>1</v>
      </c>
      <c r="AP62" s="183">
        <v>1</v>
      </c>
      <c r="AQ62" s="178">
        <v>1</v>
      </c>
      <c r="AR62" s="114">
        <f t="shared" si="13"/>
        <v>1</v>
      </c>
      <c r="AS62" s="183">
        <v>1</v>
      </c>
      <c r="AT62" s="178">
        <v>1</v>
      </c>
      <c r="AU62" s="114">
        <f t="shared" si="14"/>
        <v>1</v>
      </c>
      <c r="AV62" s="183">
        <v>1</v>
      </c>
      <c r="AW62" s="178">
        <v>1</v>
      </c>
      <c r="AX62" s="114">
        <f t="shared" si="15"/>
        <v>1</v>
      </c>
      <c r="AY62" s="183">
        <v>1</v>
      </c>
      <c r="AZ62" s="178">
        <v>1</v>
      </c>
      <c r="BA62" s="113">
        <f t="shared" si="16"/>
        <v>1</v>
      </c>
      <c r="BB62" s="183">
        <v>1</v>
      </c>
      <c r="BC62" s="178">
        <v>1</v>
      </c>
      <c r="BD62" s="114">
        <f t="shared" si="17"/>
        <v>1</v>
      </c>
      <c r="BE62" s="183">
        <v>1</v>
      </c>
      <c r="BF62" s="178">
        <v>1</v>
      </c>
      <c r="BG62" s="114">
        <f t="shared" si="18"/>
        <v>1</v>
      </c>
      <c r="BH62" s="183">
        <v>1</v>
      </c>
      <c r="BI62" s="178">
        <v>1</v>
      </c>
      <c r="BJ62" s="113">
        <f t="shared" si="19"/>
        <v>1</v>
      </c>
      <c r="BK62" s="183">
        <v>1</v>
      </c>
      <c r="BL62" s="178">
        <v>1</v>
      </c>
      <c r="BM62" s="113">
        <f t="shared" si="20"/>
        <v>1</v>
      </c>
      <c r="BN62" s="183">
        <v>1</v>
      </c>
      <c r="BO62" s="178">
        <v>1</v>
      </c>
      <c r="BP62" s="114">
        <f t="shared" si="21"/>
        <v>1</v>
      </c>
      <c r="BQ62" s="183">
        <v>1</v>
      </c>
      <c r="BR62" s="178">
        <v>1</v>
      </c>
      <c r="BS62" s="113">
        <f t="shared" si="22"/>
        <v>1</v>
      </c>
      <c r="BT62" s="183">
        <v>1</v>
      </c>
      <c r="BU62" s="178">
        <v>1</v>
      </c>
      <c r="BV62" s="114">
        <f t="shared" si="23"/>
        <v>1</v>
      </c>
      <c r="BW62" s="183">
        <v>1</v>
      </c>
      <c r="BX62" s="178">
        <v>1</v>
      </c>
      <c r="BY62" s="114">
        <f t="shared" si="24"/>
        <v>1</v>
      </c>
      <c r="BZ62" s="183">
        <v>1</v>
      </c>
      <c r="CA62" s="178">
        <v>1</v>
      </c>
      <c r="CB62" s="114">
        <f t="shared" si="25"/>
        <v>1</v>
      </c>
      <c r="CC62" s="183">
        <v>1</v>
      </c>
      <c r="CD62" s="178">
        <v>1</v>
      </c>
      <c r="CE62" s="114">
        <f t="shared" si="26"/>
        <v>1</v>
      </c>
      <c r="CF62" s="183">
        <v>1</v>
      </c>
      <c r="CG62" s="178">
        <v>1</v>
      </c>
      <c r="CH62" s="113">
        <f t="shared" si="27"/>
        <v>1</v>
      </c>
      <c r="CI62" s="183">
        <v>1</v>
      </c>
      <c r="CJ62" s="178">
        <v>1</v>
      </c>
      <c r="CK62" s="114">
        <f t="shared" si="28"/>
        <v>1</v>
      </c>
      <c r="CL62" s="183">
        <v>1</v>
      </c>
      <c r="CM62" s="178">
        <v>1</v>
      </c>
      <c r="CN62" s="113">
        <f t="shared" si="29"/>
        <v>1</v>
      </c>
      <c r="CO62" s="183">
        <v>1</v>
      </c>
      <c r="CP62" s="178">
        <v>1</v>
      </c>
      <c r="CQ62" s="113">
        <f t="shared" si="30"/>
        <v>1</v>
      </c>
      <c r="CR62" s="183">
        <v>1</v>
      </c>
      <c r="CS62" s="178">
        <v>1</v>
      </c>
      <c r="CT62" s="114">
        <f t="shared" si="31"/>
        <v>1</v>
      </c>
      <c r="CU62" s="183">
        <v>1</v>
      </c>
      <c r="CV62" s="178">
        <v>1</v>
      </c>
      <c r="CW62" s="114">
        <f t="shared" si="32"/>
        <v>1</v>
      </c>
    </row>
    <row r="63" spans="1:101">
      <c r="A63" t="s">
        <v>266</v>
      </c>
      <c r="B63" s="22" t="s">
        <v>81</v>
      </c>
      <c r="C63" s="125">
        <v>36227</v>
      </c>
      <c r="D63" s="126">
        <v>36227</v>
      </c>
      <c r="E63" s="114">
        <f t="shared" si="0"/>
        <v>1</v>
      </c>
      <c r="F63" s="125">
        <v>36662</v>
      </c>
      <c r="G63" s="126">
        <v>36662</v>
      </c>
      <c r="H63" s="113">
        <f t="shared" si="1"/>
        <v>1</v>
      </c>
      <c r="I63" s="125">
        <v>37149</v>
      </c>
      <c r="J63" s="126">
        <v>37149</v>
      </c>
      <c r="K63" s="114">
        <f t="shared" si="2"/>
        <v>1</v>
      </c>
      <c r="L63" s="125">
        <v>35481</v>
      </c>
      <c r="M63" s="126">
        <v>35481</v>
      </c>
      <c r="N63" s="114">
        <f t="shared" si="3"/>
        <v>1</v>
      </c>
      <c r="O63" s="125">
        <v>36211</v>
      </c>
      <c r="P63" s="126">
        <v>36211</v>
      </c>
      <c r="Q63" s="114">
        <f t="shared" si="4"/>
        <v>1</v>
      </c>
      <c r="R63" s="125">
        <v>36171</v>
      </c>
      <c r="S63" s="126">
        <v>36171</v>
      </c>
      <c r="T63" s="114">
        <f t="shared" si="5"/>
        <v>1</v>
      </c>
      <c r="U63" s="126">
        <v>34505</v>
      </c>
      <c r="V63" s="126">
        <v>34505</v>
      </c>
      <c r="W63" s="114">
        <f t="shared" si="6"/>
        <v>1</v>
      </c>
      <c r="X63" s="125">
        <v>34564</v>
      </c>
      <c r="Y63" s="126">
        <v>34564</v>
      </c>
      <c r="Z63" s="114">
        <f t="shared" si="7"/>
        <v>1</v>
      </c>
      <c r="AA63" s="125">
        <v>34337</v>
      </c>
      <c r="AB63" s="126">
        <v>34337</v>
      </c>
      <c r="AC63" s="114">
        <f t="shared" si="8"/>
        <v>1</v>
      </c>
      <c r="AD63" s="182">
        <v>33094</v>
      </c>
      <c r="AE63" s="177">
        <v>33094</v>
      </c>
      <c r="AF63" s="114">
        <f t="shared" si="9"/>
        <v>1</v>
      </c>
      <c r="AG63" s="183">
        <v>41972</v>
      </c>
      <c r="AH63" s="178">
        <v>41972</v>
      </c>
      <c r="AI63" s="114">
        <f t="shared" si="10"/>
        <v>1</v>
      </c>
      <c r="AJ63" s="209">
        <v>63583</v>
      </c>
      <c r="AK63" s="211">
        <v>63583</v>
      </c>
      <c r="AL63" s="114">
        <f t="shared" si="11"/>
        <v>1</v>
      </c>
      <c r="AM63" s="183">
        <v>63375</v>
      </c>
      <c r="AN63" s="178">
        <v>63375</v>
      </c>
      <c r="AO63" s="114">
        <f t="shared" si="12"/>
        <v>1</v>
      </c>
      <c r="AP63" s="183">
        <v>65069</v>
      </c>
      <c r="AQ63" s="178">
        <v>65069</v>
      </c>
      <c r="AR63" s="114">
        <f t="shared" si="13"/>
        <v>1</v>
      </c>
      <c r="AS63" s="183">
        <v>68160</v>
      </c>
      <c r="AT63" s="178">
        <v>68160</v>
      </c>
      <c r="AU63" s="114">
        <f t="shared" si="14"/>
        <v>1</v>
      </c>
      <c r="AV63" s="183">
        <v>69795</v>
      </c>
      <c r="AW63" s="178">
        <v>69795</v>
      </c>
      <c r="AX63" s="114">
        <f t="shared" si="15"/>
        <v>1</v>
      </c>
      <c r="AY63" s="183">
        <v>69795</v>
      </c>
      <c r="AZ63" s="178">
        <v>70622</v>
      </c>
      <c r="BA63" s="113">
        <f t="shared" si="16"/>
        <v>1.0118489863170714</v>
      </c>
      <c r="BB63" s="183">
        <v>71724</v>
      </c>
      <c r="BC63" s="178">
        <v>71724</v>
      </c>
      <c r="BD63" s="114">
        <f t="shared" si="17"/>
        <v>1</v>
      </c>
      <c r="BE63" s="183">
        <v>71702</v>
      </c>
      <c r="BF63" s="178">
        <v>71702</v>
      </c>
      <c r="BG63" s="114">
        <f t="shared" si="18"/>
        <v>1</v>
      </c>
      <c r="BH63" s="183">
        <v>73506</v>
      </c>
      <c r="BI63" s="178">
        <v>73506</v>
      </c>
      <c r="BJ63" s="113">
        <f t="shared" si="19"/>
        <v>1</v>
      </c>
      <c r="BK63" s="183">
        <v>74555</v>
      </c>
      <c r="BL63" s="178">
        <v>74555</v>
      </c>
      <c r="BM63" s="113">
        <f t="shared" si="20"/>
        <v>1</v>
      </c>
      <c r="BN63" s="183">
        <v>82029</v>
      </c>
      <c r="BO63" s="178">
        <v>82029</v>
      </c>
      <c r="BP63" s="114">
        <f t="shared" si="21"/>
        <v>1</v>
      </c>
      <c r="BQ63" s="183">
        <v>84385</v>
      </c>
      <c r="BR63" s="178">
        <v>84385</v>
      </c>
      <c r="BS63" s="113">
        <f t="shared" si="22"/>
        <v>1</v>
      </c>
      <c r="BT63" s="183">
        <v>84489</v>
      </c>
      <c r="BU63" s="178">
        <v>84489</v>
      </c>
      <c r="BV63" s="114">
        <f t="shared" si="23"/>
        <v>1</v>
      </c>
      <c r="BW63" s="183">
        <v>81423</v>
      </c>
      <c r="BX63" s="178">
        <v>81423</v>
      </c>
      <c r="BY63" s="114">
        <f t="shared" si="24"/>
        <v>1</v>
      </c>
      <c r="BZ63" s="183">
        <v>83417</v>
      </c>
      <c r="CA63" s="178">
        <v>83417</v>
      </c>
      <c r="CB63" s="114">
        <f t="shared" si="25"/>
        <v>1</v>
      </c>
      <c r="CC63" s="183">
        <v>84424</v>
      </c>
      <c r="CD63" s="178">
        <v>84424</v>
      </c>
      <c r="CE63" s="114">
        <f t="shared" si="26"/>
        <v>1</v>
      </c>
      <c r="CF63" s="183">
        <v>84759</v>
      </c>
      <c r="CG63" s="178">
        <v>84759</v>
      </c>
      <c r="CH63" s="113">
        <f t="shared" si="27"/>
        <v>1</v>
      </c>
      <c r="CI63" s="183">
        <v>84777</v>
      </c>
      <c r="CJ63" s="178">
        <v>84777</v>
      </c>
      <c r="CK63" s="114">
        <f t="shared" si="28"/>
        <v>1</v>
      </c>
      <c r="CL63" s="183">
        <v>85508</v>
      </c>
      <c r="CM63" s="178">
        <v>85508</v>
      </c>
      <c r="CN63" s="113">
        <f t="shared" si="29"/>
        <v>1</v>
      </c>
      <c r="CO63" s="183">
        <v>82138</v>
      </c>
      <c r="CP63" s="178">
        <v>82138</v>
      </c>
      <c r="CQ63" s="113">
        <f t="shared" si="30"/>
        <v>1</v>
      </c>
      <c r="CR63" s="183">
        <v>82921</v>
      </c>
      <c r="CS63" s="178">
        <v>82921</v>
      </c>
      <c r="CT63" s="114">
        <f t="shared" si="31"/>
        <v>1</v>
      </c>
      <c r="CU63" s="183">
        <v>83295</v>
      </c>
      <c r="CV63" s="178">
        <v>83295</v>
      </c>
      <c r="CW63" s="114">
        <f t="shared" si="32"/>
        <v>1</v>
      </c>
    </row>
    <row r="64" spans="1:101">
      <c r="A64" t="s">
        <v>267</v>
      </c>
      <c r="B64" s="22" t="s">
        <v>132</v>
      </c>
      <c r="C64" s="125">
        <v>2</v>
      </c>
      <c r="D64" s="126">
        <v>2</v>
      </c>
      <c r="E64" s="114">
        <f t="shared" si="0"/>
        <v>1</v>
      </c>
      <c r="F64" s="125">
        <v>2</v>
      </c>
      <c r="G64" s="126">
        <v>2</v>
      </c>
      <c r="H64" s="113">
        <f t="shared" si="1"/>
        <v>1</v>
      </c>
      <c r="I64" s="125">
        <v>2</v>
      </c>
      <c r="J64" s="126">
        <v>2</v>
      </c>
      <c r="K64" s="114">
        <f t="shared" si="2"/>
        <v>1</v>
      </c>
      <c r="L64" s="125">
        <v>2</v>
      </c>
      <c r="M64" s="126">
        <v>2</v>
      </c>
      <c r="N64" s="114">
        <f t="shared" si="3"/>
        <v>1</v>
      </c>
      <c r="O64" s="81">
        <v>2</v>
      </c>
      <c r="P64" s="85">
        <v>2</v>
      </c>
      <c r="Q64" s="114">
        <f t="shared" si="4"/>
        <v>1</v>
      </c>
      <c r="R64" s="125">
        <v>2</v>
      </c>
      <c r="S64" s="126">
        <v>2</v>
      </c>
      <c r="T64" s="114">
        <f t="shared" si="5"/>
        <v>1</v>
      </c>
      <c r="U64" s="126">
        <v>2</v>
      </c>
      <c r="V64" s="126">
        <v>2</v>
      </c>
      <c r="W64" s="114">
        <f t="shared" si="6"/>
        <v>1</v>
      </c>
      <c r="X64" s="125">
        <v>2</v>
      </c>
      <c r="Y64" s="126">
        <v>2</v>
      </c>
      <c r="Z64" s="114">
        <f t="shared" si="7"/>
        <v>1</v>
      </c>
      <c r="AA64" s="125">
        <v>2</v>
      </c>
      <c r="AB64" s="126">
        <v>2</v>
      </c>
      <c r="AC64" s="114">
        <f t="shared" si="8"/>
        <v>1</v>
      </c>
      <c r="AD64" s="183">
        <v>2</v>
      </c>
      <c r="AE64" s="178">
        <v>2</v>
      </c>
      <c r="AF64" s="114">
        <f t="shared" si="9"/>
        <v>1</v>
      </c>
      <c r="AG64" s="183">
        <v>2</v>
      </c>
      <c r="AH64" s="178">
        <v>2</v>
      </c>
      <c r="AI64" s="114">
        <f t="shared" si="10"/>
        <v>1</v>
      </c>
      <c r="AJ64" s="209">
        <v>2</v>
      </c>
      <c r="AK64" s="211">
        <v>2</v>
      </c>
      <c r="AL64" s="114">
        <f t="shared" si="11"/>
        <v>1</v>
      </c>
      <c r="AM64" s="183">
        <v>2</v>
      </c>
      <c r="AN64" s="178">
        <v>2</v>
      </c>
      <c r="AO64" s="114">
        <f t="shared" si="12"/>
        <v>1</v>
      </c>
      <c r="AP64" s="183">
        <v>2</v>
      </c>
      <c r="AQ64" s="178">
        <v>2</v>
      </c>
      <c r="AR64" s="114">
        <f t="shared" si="13"/>
        <v>1</v>
      </c>
      <c r="AS64" s="183">
        <v>2</v>
      </c>
      <c r="AT64" s="178">
        <v>2</v>
      </c>
      <c r="AU64" s="114">
        <f t="shared" si="14"/>
        <v>1</v>
      </c>
      <c r="AV64" s="183">
        <v>2</v>
      </c>
      <c r="AW64" s="178">
        <v>2</v>
      </c>
      <c r="AX64" s="114">
        <f t="shared" si="15"/>
        <v>1</v>
      </c>
      <c r="AY64" s="183">
        <v>2</v>
      </c>
      <c r="AZ64" s="178">
        <v>2</v>
      </c>
      <c r="BA64" s="113">
        <f t="shared" si="16"/>
        <v>1</v>
      </c>
      <c r="BB64" s="183">
        <v>2</v>
      </c>
      <c r="BC64" s="178">
        <v>2</v>
      </c>
      <c r="BD64" s="114">
        <f t="shared" si="17"/>
        <v>1</v>
      </c>
      <c r="BE64" s="183">
        <v>2</v>
      </c>
      <c r="BF64" s="178">
        <v>2</v>
      </c>
      <c r="BG64" s="114">
        <f t="shared" si="18"/>
        <v>1</v>
      </c>
      <c r="BH64" s="183">
        <v>2</v>
      </c>
      <c r="BI64" s="178">
        <v>2</v>
      </c>
      <c r="BJ64" s="113">
        <f t="shared" si="19"/>
        <v>1</v>
      </c>
      <c r="BK64" s="183">
        <v>2</v>
      </c>
      <c r="BL64" s="178">
        <v>2</v>
      </c>
      <c r="BM64" s="113">
        <f t="shared" si="20"/>
        <v>1</v>
      </c>
      <c r="BN64" s="183">
        <v>2</v>
      </c>
      <c r="BO64" s="178">
        <v>2</v>
      </c>
      <c r="BP64" s="114">
        <f t="shared" si="21"/>
        <v>1</v>
      </c>
      <c r="BQ64" s="183">
        <v>2</v>
      </c>
      <c r="BR64" s="178">
        <v>2</v>
      </c>
      <c r="BS64" s="113">
        <f t="shared" si="22"/>
        <v>1</v>
      </c>
      <c r="BT64" s="183">
        <v>2</v>
      </c>
      <c r="BU64" s="178">
        <v>2</v>
      </c>
      <c r="BV64" s="114">
        <f t="shared" si="23"/>
        <v>1</v>
      </c>
      <c r="BW64" s="183">
        <v>2</v>
      </c>
      <c r="BX64" s="178">
        <v>2</v>
      </c>
      <c r="BY64" s="114">
        <f t="shared" si="24"/>
        <v>1</v>
      </c>
      <c r="BZ64" s="183">
        <v>2</v>
      </c>
      <c r="CA64" s="178">
        <v>2</v>
      </c>
      <c r="CB64" s="114">
        <f t="shared" si="25"/>
        <v>1</v>
      </c>
      <c r="CC64" s="183">
        <v>2</v>
      </c>
      <c r="CD64" s="178">
        <v>2</v>
      </c>
      <c r="CE64" s="114">
        <f t="shared" si="26"/>
        <v>1</v>
      </c>
      <c r="CF64" s="183">
        <v>2</v>
      </c>
      <c r="CG64" s="178">
        <v>2</v>
      </c>
      <c r="CH64" s="113">
        <f t="shared" si="27"/>
        <v>1</v>
      </c>
      <c r="CI64" s="183">
        <v>2</v>
      </c>
      <c r="CJ64" s="178">
        <v>2</v>
      </c>
      <c r="CK64" s="114">
        <f t="shared" si="28"/>
        <v>1</v>
      </c>
      <c r="CL64" s="183">
        <v>2</v>
      </c>
      <c r="CM64" s="178">
        <v>2</v>
      </c>
      <c r="CN64" s="113">
        <f t="shared" si="29"/>
        <v>1</v>
      </c>
      <c r="CO64" s="183">
        <v>2</v>
      </c>
      <c r="CP64" s="178">
        <v>2</v>
      </c>
      <c r="CQ64" s="113">
        <f t="shared" si="30"/>
        <v>1</v>
      </c>
      <c r="CR64" s="183">
        <v>2</v>
      </c>
      <c r="CS64" s="178">
        <v>2</v>
      </c>
      <c r="CT64" s="114">
        <f t="shared" si="31"/>
        <v>1</v>
      </c>
      <c r="CU64" s="183">
        <v>2</v>
      </c>
      <c r="CV64" s="178">
        <v>2</v>
      </c>
      <c r="CW64" s="114">
        <f t="shared" si="32"/>
        <v>1</v>
      </c>
    </row>
    <row r="65" spans="1:101">
      <c r="A65" t="s">
        <v>268</v>
      </c>
      <c r="B65" s="92" t="s">
        <v>548</v>
      </c>
      <c r="C65" s="125">
        <v>451</v>
      </c>
      <c r="D65" s="126">
        <v>450</v>
      </c>
      <c r="E65" s="114">
        <f t="shared" si="0"/>
        <v>0.99778270509977829</v>
      </c>
      <c r="F65" s="125">
        <v>456</v>
      </c>
      <c r="G65" s="126">
        <v>455</v>
      </c>
      <c r="H65" s="113">
        <f t="shared" si="1"/>
        <v>0.9978070175438597</v>
      </c>
      <c r="I65" s="125">
        <v>457</v>
      </c>
      <c r="J65" s="126">
        <v>456</v>
      </c>
      <c r="K65" s="114">
        <f t="shared" si="2"/>
        <v>0.99781181619256021</v>
      </c>
      <c r="L65" s="125">
        <v>460</v>
      </c>
      <c r="M65" s="126">
        <v>459</v>
      </c>
      <c r="N65" s="114">
        <f t="shared" si="3"/>
        <v>0.99782608695652175</v>
      </c>
      <c r="O65" s="81">
        <v>462</v>
      </c>
      <c r="P65" s="85">
        <v>461</v>
      </c>
      <c r="Q65" s="114">
        <f t="shared" si="4"/>
        <v>0.99783549783549785</v>
      </c>
      <c r="R65" s="125">
        <v>464</v>
      </c>
      <c r="S65" s="126">
        <v>463</v>
      </c>
      <c r="T65" s="114">
        <f t="shared" si="5"/>
        <v>0.99784482758620685</v>
      </c>
      <c r="U65" s="126">
        <v>465</v>
      </c>
      <c r="V65" s="126">
        <v>464</v>
      </c>
      <c r="W65" s="114">
        <f t="shared" si="6"/>
        <v>0.99784946236559136</v>
      </c>
      <c r="X65" s="125">
        <v>467</v>
      </c>
      <c r="Y65" s="126">
        <v>466</v>
      </c>
      <c r="Z65" s="114">
        <f t="shared" si="7"/>
        <v>0.99785867237687365</v>
      </c>
      <c r="AA65" s="125">
        <v>466</v>
      </c>
      <c r="AB65" s="126">
        <v>465</v>
      </c>
      <c r="AC65" s="114">
        <f t="shared" si="8"/>
        <v>0.99785407725321884</v>
      </c>
      <c r="AD65" s="182">
        <v>470</v>
      </c>
      <c r="AE65" s="177">
        <v>469</v>
      </c>
      <c r="AF65" s="114">
        <f t="shared" si="9"/>
        <v>0.99787234042553197</v>
      </c>
      <c r="AG65" s="183">
        <v>472</v>
      </c>
      <c r="AH65" s="178">
        <v>471</v>
      </c>
      <c r="AI65" s="114">
        <f t="shared" si="10"/>
        <v>0.9978813559322034</v>
      </c>
      <c r="AJ65" s="209">
        <v>473</v>
      </c>
      <c r="AK65" s="211">
        <v>472</v>
      </c>
      <c r="AL65" s="114">
        <f t="shared" si="11"/>
        <v>0.9978858350951374</v>
      </c>
      <c r="AM65" s="183">
        <v>474</v>
      </c>
      <c r="AN65" s="178">
        <v>473</v>
      </c>
      <c r="AO65" s="114">
        <f t="shared" si="12"/>
        <v>0.99789029535864981</v>
      </c>
      <c r="AP65" s="183">
        <v>475</v>
      </c>
      <c r="AQ65" s="178">
        <v>474</v>
      </c>
      <c r="AR65" s="114">
        <f t="shared" si="13"/>
        <v>0.99789473684210528</v>
      </c>
      <c r="AS65" s="183">
        <v>475</v>
      </c>
      <c r="AT65" s="178">
        <v>474</v>
      </c>
      <c r="AU65" s="114">
        <f t="shared" si="14"/>
        <v>0.99789473684210528</v>
      </c>
      <c r="AV65" s="183">
        <v>478</v>
      </c>
      <c r="AW65" s="178">
        <v>477</v>
      </c>
      <c r="AX65" s="114">
        <f t="shared" si="15"/>
        <v>0.997907949790795</v>
      </c>
      <c r="AY65" s="183">
        <v>478</v>
      </c>
      <c r="AZ65" s="178">
        <v>477</v>
      </c>
      <c r="BA65" s="113">
        <f t="shared" si="16"/>
        <v>0.997907949790795</v>
      </c>
      <c r="BB65" s="183">
        <v>479</v>
      </c>
      <c r="BC65" s="178">
        <v>478</v>
      </c>
      <c r="BD65" s="114">
        <f t="shared" si="17"/>
        <v>0.9979123173277662</v>
      </c>
      <c r="BE65" s="183">
        <v>481</v>
      </c>
      <c r="BF65" s="178">
        <v>480</v>
      </c>
      <c r="BG65" s="114">
        <f t="shared" si="18"/>
        <v>0.99792099792099798</v>
      </c>
      <c r="BH65" s="183">
        <v>484</v>
      </c>
      <c r="BI65" s="178">
        <v>483</v>
      </c>
      <c r="BJ65" s="113">
        <f t="shared" si="19"/>
        <v>0.99793388429752061</v>
      </c>
      <c r="BK65" s="183">
        <v>484</v>
      </c>
      <c r="BL65" s="178">
        <v>483</v>
      </c>
      <c r="BM65" s="113">
        <f t="shared" si="20"/>
        <v>0.99793388429752061</v>
      </c>
      <c r="BN65" s="183">
        <v>487</v>
      </c>
      <c r="BO65" s="178">
        <v>486</v>
      </c>
      <c r="BP65" s="114">
        <f t="shared" si="21"/>
        <v>0.99794661190965095</v>
      </c>
      <c r="BQ65" s="183">
        <v>488</v>
      </c>
      <c r="BR65" s="178">
        <v>487</v>
      </c>
      <c r="BS65" s="113">
        <f t="shared" si="22"/>
        <v>0.99795081967213117</v>
      </c>
      <c r="BT65" s="183">
        <v>487</v>
      </c>
      <c r="BU65" s="178">
        <v>486</v>
      </c>
      <c r="BV65" s="114">
        <f t="shared" si="23"/>
        <v>0.99794661190965095</v>
      </c>
      <c r="BW65" s="183">
        <v>487</v>
      </c>
      <c r="BX65" s="178">
        <v>486</v>
      </c>
      <c r="BY65" s="114">
        <f t="shared" si="24"/>
        <v>0.99794661190965095</v>
      </c>
      <c r="BZ65" s="183">
        <v>485</v>
      </c>
      <c r="CA65" s="178">
        <v>484</v>
      </c>
      <c r="CB65" s="114">
        <f t="shared" si="25"/>
        <v>0.99793814432989691</v>
      </c>
      <c r="CC65" s="183">
        <v>483</v>
      </c>
      <c r="CD65" s="178">
        <v>482</v>
      </c>
      <c r="CE65" s="114">
        <f t="shared" si="26"/>
        <v>0.99792960662525876</v>
      </c>
      <c r="CF65" s="183">
        <v>484</v>
      </c>
      <c r="CG65" s="178">
        <v>483</v>
      </c>
      <c r="CH65" s="113">
        <f t="shared" si="27"/>
        <v>0.99793388429752061</v>
      </c>
      <c r="CI65" s="183">
        <v>484</v>
      </c>
      <c r="CJ65" s="178">
        <v>483</v>
      </c>
      <c r="CK65" s="114">
        <f t="shared" si="28"/>
        <v>0.99793388429752061</v>
      </c>
      <c r="CL65" s="183">
        <v>484</v>
      </c>
      <c r="CM65" s="178">
        <v>483</v>
      </c>
      <c r="CN65" s="113">
        <f t="shared" si="29"/>
        <v>0.99793388429752061</v>
      </c>
      <c r="CO65" s="183">
        <v>486</v>
      </c>
      <c r="CP65" s="178">
        <v>485</v>
      </c>
      <c r="CQ65" s="113">
        <f t="shared" si="30"/>
        <v>0.99794238683127567</v>
      </c>
      <c r="CR65" s="183">
        <v>485</v>
      </c>
      <c r="CS65" s="178">
        <v>484</v>
      </c>
      <c r="CT65" s="114">
        <f t="shared" si="31"/>
        <v>0.99793814432989691</v>
      </c>
      <c r="CU65" s="183">
        <v>486</v>
      </c>
      <c r="CV65" s="178">
        <v>485</v>
      </c>
      <c r="CW65" s="114">
        <f t="shared" si="32"/>
        <v>0.99794238683127567</v>
      </c>
    </row>
    <row r="66" spans="1:101">
      <c r="A66" t="s">
        <v>269</v>
      </c>
      <c r="B66" s="22" t="s">
        <v>31</v>
      </c>
      <c r="C66" s="125">
        <v>7179</v>
      </c>
      <c r="D66" s="126">
        <v>7177</v>
      </c>
      <c r="E66" s="114">
        <f t="shared" si="0"/>
        <v>0.99972140966708456</v>
      </c>
      <c r="F66" s="125">
        <v>6686</v>
      </c>
      <c r="G66" s="126">
        <v>6684</v>
      </c>
      <c r="H66" s="113">
        <f t="shared" si="1"/>
        <v>0.99970086748429554</v>
      </c>
      <c r="I66" s="125">
        <v>6689</v>
      </c>
      <c r="J66" s="126">
        <v>6687</v>
      </c>
      <c r="K66" s="114">
        <f t="shared" si="2"/>
        <v>0.99970100164449094</v>
      </c>
      <c r="L66" s="125">
        <v>6858</v>
      </c>
      <c r="M66" s="126">
        <v>6856</v>
      </c>
      <c r="N66" s="114">
        <f t="shared" si="3"/>
        <v>0.99970836978710997</v>
      </c>
      <c r="O66" s="125">
        <v>6907</v>
      </c>
      <c r="P66" s="126">
        <v>6905</v>
      </c>
      <c r="Q66" s="114">
        <f t="shared" si="4"/>
        <v>0.99971043868539167</v>
      </c>
      <c r="R66" s="125">
        <v>7003</v>
      </c>
      <c r="S66" s="126">
        <v>7001</v>
      </c>
      <c r="T66" s="114">
        <f t="shared" si="5"/>
        <v>0.99971440811080969</v>
      </c>
      <c r="U66" s="126">
        <v>6889</v>
      </c>
      <c r="V66" s="126">
        <v>6887</v>
      </c>
      <c r="W66" s="114">
        <f t="shared" si="6"/>
        <v>0.99970968210190159</v>
      </c>
      <c r="X66" s="125">
        <v>6382</v>
      </c>
      <c r="Y66" s="126">
        <v>6380</v>
      </c>
      <c r="Z66" s="114">
        <f t="shared" si="7"/>
        <v>0.99968661861485431</v>
      </c>
      <c r="AA66" s="125">
        <v>6317</v>
      </c>
      <c r="AB66" s="126">
        <v>6315</v>
      </c>
      <c r="AC66" s="114">
        <f t="shared" si="8"/>
        <v>0.99968339401614692</v>
      </c>
      <c r="AD66" s="182">
        <v>6358</v>
      </c>
      <c r="AE66" s="177">
        <v>6358</v>
      </c>
      <c r="AF66" s="114">
        <f t="shared" si="9"/>
        <v>1</v>
      </c>
      <c r="AG66" s="183">
        <v>6398</v>
      </c>
      <c r="AH66" s="178">
        <v>6398</v>
      </c>
      <c r="AI66" s="114">
        <f t="shared" si="10"/>
        <v>1</v>
      </c>
      <c r="AJ66" s="209">
        <v>6302</v>
      </c>
      <c r="AK66" s="211">
        <v>6302</v>
      </c>
      <c r="AL66" s="114">
        <f t="shared" si="11"/>
        <v>1</v>
      </c>
      <c r="AM66" s="183">
        <v>6154</v>
      </c>
      <c r="AN66" s="178">
        <v>6154</v>
      </c>
      <c r="AO66" s="114">
        <f t="shared" si="12"/>
        <v>1</v>
      </c>
      <c r="AP66" s="183">
        <v>6023</v>
      </c>
      <c r="AQ66" s="178">
        <v>6023</v>
      </c>
      <c r="AR66" s="114">
        <f t="shared" si="13"/>
        <v>1</v>
      </c>
      <c r="AS66" s="183">
        <v>6105</v>
      </c>
      <c r="AT66" s="178">
        <v>6105</v>
      </c>
      <c r="AU66" s="114">
        <f t="shared" si="14"/>
        <v>1</v>
      </c>
      <c r="AV66" s="183">
        <v>6010</v>
      </c>
      <c r="AW66" s="178">
        <v>6010</v>
      </c>
      <c r="AX66" s="114">
        <f t="shared" si="15"/>
        <v>1</v>
      </c>
      <c r="AY66" s="183">
        <v>6010</v>
      </c>
      <c r="AZ66" s="178">
        <v>6032</v>
      </c>
      <c r="BA66" s="113">
        <f t="shared" si="16"/>
        <v>1.0036605657237936</v>
      </c>
      <c r="BB66" s="183">
        <v>6025</v>
      </c>
      <c r="BC66" s="178">
        <v>6025</v>
      </c>
      <c r="BD66" s="114">
        <f t="shared" si="17"/>
        <v>1</v>
      </c>
      <c r="BE66" s="183">
        <v>5890</v>
      </c>
      <c r="BF66" s="178">
        <v>5890</v>
      </c>
      <c r="BG66" s="114">
        <f t="shared" si="18"/>
        <v>1</v>
      </c>
      <c r="BH66" s="183">
        <v>5913</v>
      </c>
      <c r="BI66" s="178">
        <v>5913</v>
      </c>
      <c r="BJ66" s="113">
        <f t="shared" si="19"/>
        <v>1</v>
      </c>
      <c r="BK66" s="183">
        <v>5945</v>
      </c>
      <c r="BL66" s="178">
        <v>5945</v>
      </c>
      <c r="BM66" s="113">
        <f t="shared" si="20"/>
        <v>1</v>
      </c>
      <c r="BN66" s="183">
        <v>5924</v>
      </c>
      <c r="BO66" s="178">
        <v>5924</v>
      </c>
      <c r="BP66" s="114">
        <f t="shared" si="21"/>
        <v>1</v>
      </c>
      <c r="BQ66" s="183">
        <v>6037</v>
      </c>
      <c r="BR66" s="178">
        <v>6037</v>
      </c>
      <c r="BS66" s="113">
        <f t="shared" si="22"/>
        <v>1</v>
      </c>
      <c r="BT66" s="183">
        <v>5651</v>
      </c>
      <c r="BU66" s="178">
        <v>5651</v>
      </c>
      <c r="BV66" s="114">
        <f t="shared" si="23"/>
        <v>1</v>
      </c>
      <c r="BW66" s="183">
        <v>5202</v>
      </c>
      <c r="BX66" s="178">
        <v>5202</v>
      </c>
      <c r="BY66" s="114">
        <f t="shared" si="24"/>
        <v>1</v>
      </c>
      <c r="BZ66" s="183">
        <v>5235</v>
      </c>
      <c r="CA66" s="178">
        <v>5235</v>
      </c>
      <c r="CB66" s="114">
        <f t="shared" si="25"/>
        <v>1</v>
      </c>
      <c r="CC66" s="183">
        <v>5388</v>
      </c>
      <c r="CD66" s="178">
        <v>5388</v>
      </c>
      <c r="CE66" s="114">
        <f t="shared" si="26"/>
        <v>1</v>
      </c>
      <c r="CF66" s="183">
        <v>5193</v>
      </c>
      <c r="CG66" s="178">
        <v>5193</v>
      </c>
      <c r="CH66" s="113">
        <f t="shared" si="27"/>
        <v>1</v>
      </c>
      <c r="CI66" s="183">
        <v>5258</v>
      </c>
      <c r="CJ66" s="178">
        <v>5258</v>
      </c>
      <c r="CK66" s="114">
        <f t="shared" si="28"/>
        <v>1</v>
      </c>
      <c r="CL66" s="183">
        <v>5245</v>
      </c>
      <c r="CM66" s="178">
        <v>5245</v>
      </c>
      <c r="CN66" s="113">
        <f t="shared" si="29"/>
        <v>1</v>
      </c>
      <c r="CO66" s="183">
        <v>5285</v>
      </c>
      <c r="CP66" s="178">
        <v>5285</v>
      </c>
      <c r="CQ66" s="113">
        <f t="shared" si="30"/>
        <v>1</v>
      </c>
      <c r="CR66" s="183">
        <v>5342</v>
      </c>
      <c r="CS66" s="178">
        <v>5342</v>
      </c>
      <c r="CT66" s="114">
        <f t="shared" si="31"/>
        <v>1</v>
      </c>
      <c r="CU66" s="183">
        <v>5209</v>
      </c>
      <c r="CV66" s="178">
        <v>5209</v>
      </c>
      <c r="CW66" s="114">
        <f t="shared" si="32"/>
        <v>1</v>
      </c>
    </row>
    <row r="67" spans="1:101">
      <c r="A67" t="s">
        <v>270</v>
      </c>
      <c r="B67" s="22" t="s">
        <v>133</v>
      </c>
      <c r="C67" s="125">
        <v>533</v>
      </c>
      <c r="D67" s="126">
        <v>533</v>
      </c>
      <c r="E67" s="114">
        <f t="shared" ref="E67:E130" si="33">D67/C67</f>
        <v>1</v>
      </c>
      <c r="F67" s="125">
        <v>530</v>
      </c>
      <c r="G67" s="126">
        <v>530</v>
      </c>
      <c r="H67" s="113">
        <f t="shared" ref="H67:H130" si="34">G67/F67</f>
        <v>1</v>
      </c>
      <c r="I67" s="125">
        <v>533</v>
      </c>
      <c r="J67" s="126">
        <v>533</v>
      </c>
      <c r="K67" s="114">
        <f t="shared" ref="K67:K130" si="35">J67/I67</f>
        <v>1</v>
      </c>
      <c r="L67" s="125">
        <v>528</v>
      </c>
      <c r="M67" s="126">
        <v>528</v>
      </c>
      <c r="N67" s="114">
        <f t="shared" ref="N67:N130" si="36">M67/L67</f>
        <v>1</v>
      </c>
      <c r="O67" s="81">
        <v>525</v>
      </c>
      <c r="P67" s="85">
        <v>525</v>
      </c>
      <c r="Q67" s="114">
        <f t="shared" ref="Q67:Q130" si="37">P67/O67</f>
        <v>1</v>
      </c>
      <c r="R67" s="125">
        <v>520</v>
      </c>
      <c r="S67" s="126">
        <v>520</v>
      </c>
      <c r="T67" s="114">
        <f t="shared" ref="T67:T130" si="38">S67/R67</f>
        <v>1</v>
      </c>
      <c r="U67" s="126">
        <v>511</v>
      </c>
      <c r="V67" s="126">
        <v>511</v>
      </c>
      <c r="W67" s="114">
        <f t="shared" ref="W67:W130" si="39">V67/U67</f>
        <v>1</v>
      </c>
      <c r="X67" s="125">
        <v>506</v>
      </c>
      <c r="Y67" s="126">
        <v>506</v>
      </c>
      <c r="Z67" s="114">
        <f t="shared" ref="Z67:Z130" si="40">Y67/X67</f>
        <v>1</v>
      </c>
      <c r="AA67" s="125">
        <v>509</v>
      </c>
      <c r="AB67" s="126">
        <v>509</v>
      </c>
      <c r="AC67" s="114">
        <f t="shared" ref="AC67:AC130" si="41">AB67/AA67</f>
        <v>1</v>
      </c>
      <c r="AD67" s="182">
        <v>501</v>
      </c>
      <c r="AE67" s="177">
        <v>501</v>
      </c>
      <c r="AF67" s="114">
        <f t="shared" ref="AF67:AF130" si="42">AE67/AD67</f>
        <v>1</v>
      </c>
      <c r="AG67" s="183">
        <v>492</v>
      </c>
      <c r="AH67" s="178">
        <v>492</v>
      </c>
      <c r="AI67" s="114">
        <f t="shared" ref="AI67:AI130" si="43">AH67/AG67</f>
        <v>1</v>
      </c>
      <c r="AJ67" s="209">
        <v>490</v>
      </c>
      <c r="AK67" s="211">
        <v>490</v>
      </c>
      <c r="AL67" s="114">
        <f t="shared" ref="AL67:AL130" si="44">AK67/AJ67</f>
        <v>1</v>
      </c>
      <c r="AM67" s="183">
        <v>488</v>
      </c>
      <c r="AN67" s="178">
        <v>488</v>
      </c>
      <c r="AO67" s="114">
        <f t="shared" ref="AO67:AO130" si="45">AN67/AM67</f>
        <v>1</v>
      </c>
      <c r="AP67" s="183">
        <v>476</v>
      </c>
      <c r="AQ67" s="178">
        <v>476</v>
      </c>
      <c r="AR67" s="114">
        <f t="shared" ref="AR67:AR130" si="46">AQ67/AP67</f>
        <v>1</v>
      </c>
      <c r="AS67" s="183">
        <v>470</v>
      </c>
      <c r="AT67" s="178">
        <v>470</v>
      </c>
      <c r="AU67" s="114">
        <f t="shared" ref="AU67:AU130" si="47">AT67/AS67</f>
        <v>1</v>
      </c>
      <c r="AV67" s="183">
        <v>468</v>
      </c>
      <c r="AW67" s="178">
        <v>468</v>
      </c>
      <c r="AX67" s="114">
        <f t="shared" ref="AX67:AX130" si="48">AW67/AV67</f>
        <v>1</v>
      </c>
      <c r="AY67" s="183">
        <v>468</v>
      </c>
      <c r="AZ67" s="178">
        <v>465</v>
      </c>
      <c r="BA67" s="113">
        <f t="shared" ref="BA67:BA130" si="49">AZ67/AY67</f>
        <v>0.99358974358974361</v>
      </c>
      <c r="BB67" s="183">
        <v>462</v>
      </c>
      <c r="BC67" s="178">
        <v>462</v>
      </c>
      <c r="BD67" s="114">
        <f t="shared" ref="BD67:BD130" si="50">BC67/BB67</f>
        <v>1</v>
      </c>
      <c r="BE67" s="183">
        <v>458</v>
      </c>
      <c r="BF67" s="178">
        <v>458</v>
      </c>
      <c r="BG67" s="114">
        <f t="shared" ref="BG67:BG130" si="51">BF67/BE67</f>
        <v>1</v>
      </c>
      <c r="BH67" s="183">
        <v>450</v>
      </c>
      <c r="BI67" s="178">
        <v>450</v>
      </c>
      <c r="BJ67" s="113">
        <f t="shared" ref="BJ67:BJ130" si="52">BI67/BH67</f>
        <v>1</v>
      </c>
      <c r="BK67" s="183">
        <v>453</v>
      </c>
      <c r="BL67" s="178">
        <v>453</v>
      </c>
      <c r="BM67" s="113">
        <f t="shared" ref="BM67:BM130" si="53">BL67/BK67</f>
        <v>1</v>
      </c>
      <c r="BN67" s="183">
        <v>452</v>
      </c>
      <c r="BO67" s="178">
        <v>452</v>
      </c>
      <c r="BP67" s="114">
        <f t="shared" ref="BP67:BP130" si="54">BO67/BN67</f>
        <v>1</v>
      </c>
      <c r="BQ67" s="183">
        <v>448</v>
      </c>
      <c r="BR67" s="178">
        <v>448</v>
      </c>
      <c r="BS67" s="113">
        <f t="shared" ref="BS67:BS130" si="55">BR67/BQ67</f>
        <v>1</v>
      </c>
      <c r="BT67" s="183">
        <v>447</v>
      </c>
      <c r="BU67" s="178">
        <v>447</v>
      </c>
      <c r="BV67" s="114">
        <f t="shared" ref="BV67:BV130" si="56">BU67/BT67</f>
        <v>1</v>
      </c>
      <c r="BW67" s="183">
        <v>443</v>
      </c>
      <c r="BX67" s="178">
        <v>443</v>
      </c>
      <c r="BY67" s="114">
        <f t="shared" ref="BY67:BY129" si="57">BX67/BW67</f>
        <v>1</v>
      </c>
      <c r="BZ67" s="183">
        <v>436</v>
      </c>
      <c r="CA67" s="178">
        <v>436</v>
      </c>
      <c r="CB67" s="114">
        <f t="shared" ref="CB67:CB130" si="58">CA67/BZ67</f>
        <v>1</v>
      </c>
      <c r="CC67" s="183">
        <v>432</v>
      </c>
      <c r="CD67" s="178">
        <v>432</v>
      </c>
      <c r="CE67" s="114">
        <f t="shared" ref="CE67:CE130" si="59">CD67/CC67</f>
        <v>1</v>
      </c>
      <c r="CF67" s="183">
        <v>427</v>
      </c>
      <c r="CG67" s="178">
        <v>427</v>
      </c>
      <c r="CH67" s="113">
        <f t="shared" ref="CH67:CH130" si="60">CG67/CF67</f>
        <v>1</v>
      </c>
      <c r="CI67" s="183">
        <v>429</v>
      </c>
      <c r="CJ67" s="178">
        <v>429</v>
      </c>
      <c r="CK67" s="114">
        <f t="shared" ref="CK67:CK130" si="61">CJ67/CI67</f>
        <v>1</v>
      </c>
      <c r="CL67" s="183">
        <v>427</v>
      </c>
      <c r="CM67" s="178">
        <v>427</v>
      </c>
      <c r="CN67" s="113">
        <f t="shared" ref="CN67:CN130" si="62">CM67/CL67</f>
        <v>1</v>
      </c>
      <c r="CO67" s="183">
        <v>423</v>
      </c>
      <c r="CP67" s="178">
        <v>423</v>
      </c>
      <c r="CQ67" s="113">
        <f t="shared" ref="CQ67:CQ130" si="63">CP67/CO67</f>
        <v>1</v>
      </c>
      <c r="CR67" s="183">
        <v>417</v>
      </c>
      <c r="CS67" s="178">
        <v>417</v>
      </c>
      <c r="CT67" s="114">
        <f t="shared" ref="CT67:CT130" si="64">CS67/CR67</f>
        <v>1</v>
      </c>
      <c r="CU67" s="183">
        <v>416</v>
      </c>
      <c r="CV67" s="178">
        <v>416</v>
      </c>
      <c r="CW67" s="114">
        <f t="shared" ref="CW67:CW130" si="65">CV67/CU67</f>
        <v>1</v>
      </c>
    </row>
    <row r="68" spans="1:101">
      <c r="A68" t="s">
        <v>271</v>
      </c>
      <c r="B68" s="22" t="s">
        <v>134</v>
      </c>
      <c r="C68" s="125">
        <v>1</v>
      </c>
      <c r="D68" s="126">
        <v>1</v>
      </c>
      <c r="E68" s="114">
        <f t="shared" si="33"/>
        <v>1</v>
      </c>
      <c r="F68" s="125">
        <v>1</v>
      </c>
      <c r="G68" s="126">
        <v>1</v>
      </c>
      <c r="H68" s="113">
        <f t="shared" si="34"/>
        <v>1</v>
      </c>
      <c r="I68" s="125">
        <v>1</v>
      </c>
      <c r="J68" s="126">
        <v>1</v>
      </c>
      <c r="K68" s="114">
        <f t="shared" si="35"/>
        <v>1</v>
      </c>
      <c r="L68" s="125">
        <v>1</v>
      </c>
      <c r="M68" s="126">
        <v>1</v>
      </c>
      <c r="N68" s="114">
        <f t="shared" si="36"/>
        <v>1</v>
      </c>
      <c r="O68" s="81">
        <v>1</v>
      </c>
      <c r="P68" s="85">
        <v>1</v>
      </c>
      <c r="Q68" s="114">
        <f t="shared" si="37"/>
        <v>1</v>
      </c>
      <c r="R68" s="125">
        <v>1</v>
      </c>
      <c r="S68" s="126">
        <v>1</v>
      </c>
      <c r="T68" s="114">
        <f t="shared" si="38"/>
        <v>1</v>
      </c>
      <c r="U68" s="126">
        <v>1</v>
      </c>
      <c r="V68" s="126">
        <v>1</v>
      </c>
      <c r="W68" s="114">
        <f t="shared" si="39"/>
        <v>1</v>
      </c>
      <c r="X68" s="125">
        <v>1</v>
      </c>
      <c r="Y68" s="126">
        <v>1</v>
      </c>
      <c r="Z68" s="114">
        <f t="shared" si="40"/>
        <v>1</v>
      </c>
      <c r="AA68" s="125">
        <v>1</v>
      </c>
      <c r="AB68" s="126">
        <v>1</v>
      </c>
      <c r="AC68" s="114">
        <f t="shared" si="41"/>
        <v>1</v>
      </c>
      <c r="AD68" s="182">
        <v>1</v>
      </c>
      <c r="AE68" s="177">
        <v>1</v>
      </c>
      <c r="AF68" s="114">
        <f t="shared" si="42"/>
        <v>1</v>
      </c>
      <c r="AG68" s="183">
        <v>1</v>
      </c>
      <c r="AH68" s="178">
        <v>1</v>
      </c>
      <c r="AI68" s="114">
        <f t="shared" si="43"/>
        <v>1</v>
      </c>
      <c r="AJ68" s="209">
        <v>1</v>
      </c>
      <c r="AK68" s="211">
        <v>1</v>
      </c>
      <c r="AL68" s="114">
        <f t="shared" si="44"/>
        <v>1</v>
      </c>
      <c r="AM68" s="183">
        <v>1</v>
      </c>
      <c r="AN68" s="178">
        <v>1</v>
      </c>
      <c r="AO68" s="114">
        <f t="shared" si="45"/>
        <v>1</v>
      </c>
      <c r="AP68" s="183">
        <v>1</v>
      </c>
      <c r="AQ68" s="178">
        <v>1</v>
      </c>
      <c r="AR68" s="114">
        <f t="shared" si="46"/>
        <v>1</v>
      </c>
      <c r="AS68" s="183">
        <v>1</v>
      </c>
      <c r="AT68" s="178">
        <v>1</v>
      </c>
      <c r="AU68" s="114">
        <f t="shared" si="47"/>
        <v>1</v>
      </c>
      <c r="AV68" s="183">
        <v>1</v>
      </c>
      <c r="AW68" s="178">
        <v>1</v>
      </c>
      <c r="AX68" s="114">
        <f t="shared" si="48"/>
        <v>1</v>
      </c>
      <c r="AY68" s="183">
        <v>1</v>
      </c>
      <c r="AZ68" s="178">
        <v>1</v>
      </c>
      <c r="BA68" s="113">
        <f t="shared" si="49"/>
        <v>1</v>
      </c>
      <c r="BB68" s="183">
        <v>1</v>
      </c>
      <c r="BC68" s="178">
        <v>1</v>
      </c>
      <c r="BD68" s="114">
        <f t="shared" si="50"/>
        <v>1</v>
      </c>
      <c r="BE68" s="183">
        <v>1</v>
      </c>
      <c r="BF68" s="178">
        <v>1</v>
      </c>
      <c r="BG68" s="114">
        <f t="shared" si="51"/>
        <v>1</v>
      </c>
      <c r="BH68" s="183">
        <v>1</v>
      </c>
      <c r="BI68" s="178">
        <v>1</v>
      </c>
      <c r="BJ68" s="113">
        <f t="shared" si="52"/>
        <v>1</v>
      </c>
      <c r="BK68" s="183">
        <v>1</v>
      </c>
      <c r="BL68" s="178">
        <v>1</v>
      </c>
      <c r="BM68" s="113">
        <f t="shared" si="53"/>
        <v>1</v>
      </c>
      <c r="BN68" s="183">
        <v>1</v>
      </c>
      <c r="BO68" s="178">
        <v>1</v>
      </c>
      <c r="BP68" s="114">
        <f t="shared" si="54"/>
        <v>1</v>
      </c>
      <c r="BQ68" s="183">
        <v>1</v>
      </c>
      <c r="BR68" s="178">
        <v>1</v>
      </c>
      <c r="BS68" s="113">
        <f t="shared" si="55"/>
        <v>1</v>
      </c>
      <c r="BT68" s="183">
        <v>1</v>
      </c>
      <c r="BU68" s="178">
        <v>1</v>
      </c>
      <c r="BV68" s="114">
        <f t="shared" si="56"/>
        <v>1</v>
      </c>
      <c r="BW68" s="183">
        <v>1</v>
      </c>
      <c r="BX68" s="178">
        <v>1</v>
      </c>
      <c r="BY68" s="114">
        <f t="shared" si="57"/>
        <v>1</v>
      </c>
      <c r="BZ68" s="183">
        <v>1</v>
      </c>
      <c r="CA68" s="178">
        <v>1</v>
      </c>
      <c r="CB68" s="114">
        <f t="shared" si="58"/>
        <v>1</v>
      </c>
      <c r="CC68" s="183">
        <v>1</v>
      </c>
      <c r="CD68" s="178">
        <v>1</v>
      </c>
      <c r="CE68" s="114">
        <f t="shared" si="59"/>
        <v>1</v>
      </c>
      <c r="CF68" s="183">
        <v>1</v>
      </c>
      <c r="CG68" s="178">
        <v>1</v>
      </c>
      <c r="CH68" s="113">
        <f t="shared" si="60"/>
        <v>1</v>
      </c>
      <c r="CI68" s="183">
        <v>1</v>
      </c>
      <c r="CJ68" s="178">
        <v>1</v>
      </c>
      <c r="CK68" s="114">
        <f t="shared" si="61"/>
        <v>1</v>
      </c>
      <c r="CL68" s="183">
        <v>1</v>
      </c>
      <c r="CM68" s="178">
        <v>1</v>
      </c>
      <c r="CN68" s="113">
        <f t="shared" si="62"/>
        <v>1</v>
      </c>
      <c r="CO68" s="183">
        <v>1</v>
      </c>
      <c r="CP68" s="178">
        <v>1</v>
      </c>
      <c r="CQ68" s="113">
        <f t="shared" si="63"/>
        <v>1</v>
      </c>
      <c r="CR68" s="183">
        <v>1</v>
      </c>
      <c r="CS68" s="178">
        <v>1</v>
      </c>
      <c r="CT68" s="114">
        <f t="shared" si="64"/>
        <v>1</v>
      </c>
      <c r="CU68" s="183">
        <v>1</v>
      </c>
      <c r="CV68" s="178">
        <v>1</v>
      </c>
      <c r="CW68" s="114">
        <f t="shared" si="65"/>
        <v>1</v>
      </c>
    </row>
    <row r="69" spans="1:101">
      <c r="A69" t="s">
        <v>272</v>
      </c>
      <c r="B69" s="22" t="s">
        <v>135</v>
      </c>
      <c r="C69" s="125">
        <v>11</v>
      </c>
      <c r="D69" s="126">
        <v>11</v>
      </c>
      <c r="E69" s="114">
        <f t="shared" si="33"/>
        <v>1</v>
      </c>
      <c r="F69" s="125">
        <v>11</v>
      </c>
      <c r="G69" s="126">
        <v>11</v>
      </c>
      <c r="H69" s="113">
        <f t="shared" si="34"/>
        <v>1</v>
      </c>
      <c r="I69" s="125">
        <v>11</v>
      </c>
      <c r="J69" s="126">
        <v>11</v>
      </c>
      <c r="K69" s="114">
        <f t="shared" si="35"/>
        <v>1</v>
      </c>
      <c r="L69" s="125">
        <v>11</v>
      </c>
      <c r="M69" s="126">
        <v>11</v>
      </c>
      <c r="N69" s="114">
        <f t="shared" si="36"/>
        <v>1</v>
      </c>
      <c r="O69" s="81">
        <v>11</v>
      </c>
      <c r="P69" s="85">
        <v>11</v>
      </c>
      <c r="Q69" s="114">
        <f t="shared" si="37"/>
        <v>1</v>
      </c>
      <c r="R69" s="125">
        <v>11</v>
      </c>
      <c r="S69" s="126">
        <v>11</v>
      </c>
      <c r="T69" s="114">
        <f t="shared" si="38"/>
        <v>1</v>
      </c>
      <c r="U69" s="126">
        <v>11</v>
      </c>
      <c r="V69" s="126">
        <v>11</v>
      </c>
      <c r="W69" s="114">
        <f t="shared" si="39"/>
        <v>1</v>
      </c>
      <c r="X69" s="125">
        <v>11</v>
      </c>
      <c r="Y69" s="126">
        <v>11</v>
      </c>
      <c r="Z69" s="114">
        <f t="shared" si="40"/>
        <v>1</v>
      </c>
      <c r="AA69" s="125">
        <v>11</v>
      </c>
      <c r="AB69" s="126">
        <v>11</v>
      </c>
      <c r="AC69" s="114">
        <f t="shared" si="41"/>
        <v>1</v>
      </c>
      <c r="AD69" s="182">
        <v>11</v>
      </c>
      <c r="AE69" s="177">
        <v>11</v>
      </c>
      <c r="AF69" s="114">
        <f t="shared" si="42"/>
        <v>1</v>
      </c>
      <c r="AG69" s="183">
        <v>11</v>
      </c>
      <c r="AH69" s="178">
        <v>11</v>
      </c>
      <c r="AI69" s="114">
        <f t="shared" si="43"/>
        <v>1</v>
      </c>
      <c r="AJ69" s="209">
        <v>11</v>
      </c>
      <c r="AK69" s="211">
        <v>11</v>
      </c>
      <c r="AL69" s="114">
        <f t="shared" si="44"/>
        <v>1</v>
      </c>
      <c r="AM69" s="183">
        <v>11</v>
      </c>
      <c r="AN69" s="178">
        <v>11</v>
      </c>
      <c r="AO69" s="114">
        <f t="shared" si="45"/>
        <v>1</v>
      </c>
      <c r="AP69" s="183">
        <v>11</v>
      </c>
      <c r="AQ69" s="178">
        <v>11</v>
      </c>
      <c r="AR69" s="114">
        <f t="shared" si="46"/>
        <v>1</v>
      </c>
      <c r="AS69" s="183">
        <v>11</v>
      </c>
      <c r="AT69" s="178">
        <v>11</v>
      </c>
      <c r="AU69" s="114">
        <f t="shared" si="47"/>
        <v>1</v>
      </c>
      <c r="AV69" s="183">
        <v>11</v>
      </c>
      <c r="AW69" s="178">
        <v>11</v>
      </c>
      <c r="AX69" s="114">
        <f t="shared" si="48"/>
        <v>1</v>
      </c>
      <c r="AY69" s="183">
        <v>11</v>
      </c>
      <c r="AZ69" s="178">
        <v>11</v>
      </c>
      <c r="BA69" s="113">
        <f t="shared" si="49"/>
        <v>1</v>
      </c>
      <c r="BB69" s="183">
        <v>11</v>
      </c>
      <c r="BC69" s="178">
        <v>11</v>
      </c>
      <c r="BD69" s="114">
        <f t="shared" si="50"/>
        <v>1</v>
      </c>
      <c r="BE69" s="183">
        <v>11</v>
      </c>
      <c r="BF69" s="178">
        <v>11</v>
      </c>
      <c r="BG69" s="114">
        <f t="shared" si="51"/>
        <v>1</v>
      </c>
      <c r="BH69" s="183">
        <v>11</v>
      </c>
      <c r="BI69" s="178">
        <v>11</v>
      </c>
      <c r="BJ69" s="113">
        <f t="shared" si="52"/>
        <v>1</v>
      </c>
      <c r="BK69" s="183">
        <v>11</v>
      </c>
      <c r="BL69" s="178">
        <v>11</v>
      </c>
      <c r="BM69" s="113">
        <f t="shared" si="53"/>
        <v>1</v>
      </c>
      <c r="BN69" s="183">
        <v>11</v>
      </c>
      <c r="BO69" s="178">
        <v>11</v>
      </c>
      <c r="BP69" s="114">
        <f t="shared" si="54"/>
        <v>1</v>
      </c>
      <c r="BQ69" s="183">
        <v>11</v>
      </c>
      <c r="BR69" s="178">
        <v>11</v>
      </c>
      <c r="BS69" s="113">
        <f t="shared" si="55"/>
        <v>1</v>
      </c>
      <c r="BT69" s="183">
        <v>11</v>
      </c>
      <c r="BU69" s="178">
        <v>11</v>
      </c>
      <c r="BV69" s="114">
        <f t="shared" si="56"/>
        <v>1</v>
      </c>
      <c r="BW69" s="183">
        <v>11</v>
      </c>
      <c r="BX69" s="178">
        <v>11</v>
      </c>
      <c r="BY69" s="114">
        <f t="shared" si="57"/>
        <v>1</v>
      </c>
      <c r="BZ69" s="183">
        <v>11</v>
      </c>
      <c r="CA69" s="178">
        <v>11</v>
      </c>
      <c r="CB69" s="114">
        <f t="shared" si="58"/>
        <v>1</v>
      </c>
      <c r="CC69" s="183">
        <v>11</v>
      </c>
      <c r="CD69" s="178">
        <v>11</v>
      </c>
      <c r="CE69" s="114">
        <f t="shared" si="59"/>
        <v>1</v>
      </c>
      <c r="CF69" s="183">
        <v>11</v>
      </c>
      <c r="CG69" s="178">
        <v>11</v>
      </c>
      <c r="CH69" s="113">
        <f t="shared" si="60"/>
        <v>1</v>
      </c>
      <c r="CI69" s="183">
        <v>11</v>
      </c>
      <c r="CJ69" s="178">
        <v>11</v>
      </c>
      <c r="CK69" s="114">
        <f t="shared" si="61"/>
        <v>1</v>
      </c>
      <c r="CL69" s="183">
        <v>11</v>
      </c>
      <c r="CM69" s="178">
        <v>11</v>
      </c>
      <c r="CN69" s="113">
        <f t="shared" si="62"/>
        <v>1</v>
      </c>
      <c r="CO69" s="183">
        <v>11</v>
      </c>
      <c r="CP69" s="178">
        <v>11</v>
      </c>
      <c r="CQ69" s="113">
        <f t="shared" si="63"/>
        <v>1</v>
      </c>
      <c r="CR69" s="183">
        <v>11</v>
      </c>
      <c r="CS69" s="178">
        <v>11</v>
      </c>
      <c r="CT69" s="114">
        <f t="shared" si="64"/>
        <v>1</v>
      </c>
      <c r="CU69" s="183">
        <v>11</v>
      </c>
      <c r="CV69" s="178">
        <v>11</v>
      </c>
      <c r="CW69" s="114">
        <f t="shared" si="65"/>
        <v>1</v>
      </c>
    </row>
    <row r="70" spans="1:101">
      <c r="A70" t="s">
        <v>273</v>
      </c>
      <c r="B70" s="22" t="s">
        <v>32</v>
      </c>
      <c r="C70" s="125">
        <v>147077</v>
      </c>
      <c r="D70" s="126">
        <v>147071</v>
      </c>
      <c r="E70" s="114">
        <f t="shared" si="33"/>
        <v>0.99995920504225677</v>
      </c>
      <c r="F70" s="125">
        <v>156874</v>
      </c>
      <c r="G70" s="126">
        <v>156868</v>
      </c>
      <c r="H70" s="113">
        <f t="shared" si="34"/>
        <v>0.9999617527442406</v>
      </c>
      <c r="I70" s="125">
        <v>161958</v>
      </c>
      <c r="J70" s="126">
        <v>161952</v>
      </c>
      <c r="K70" s="114">
        <f t="shared" si="35"/>
        <v>0.99996295335827812</v>
      </c>
      <c r="L70" s="125">
        <v>144826</v>
      </c>
      <c r="M70" s="126">
        <v>144819</v>
      </c>
      <c r="N70" s="114">
        <f t="shared" si="36"/>
        <v>0.9999516661372958</v>
      </c>
      <c r="O70" s="125">
        <v>147965</v>
      </c>
      <c r="P70" s="126">
        <v>147958</v>
      </c>
      <c r="Q70" s="114">
        <f t="shared" si="37"/>
        <v>0.99995269151488531</v>
      </c>
      <c r="R70" s="125">
        <v>154883</v>
      </c>
      <c r="S70" s="126">
        <v>154874</v>
      </c>
      <c r="T70" s="114">
        <f t="shared" si="38"/>
        <v>0.99994189162141744</v>
      </c>
      <c r="U70" s="126">
        <v>160889</v>
      </c>
      <c r="V70" s="126">
        <v>160880</v>
      </c>
      <c r="W70" s="114">
        <f t="shared" si="39"/>
        <v>0.99994406081211273</v>
      </c>
      <c r="X70" s="125">
        <v>157970</v>
      </c>
      <c r="Y70" s="126">
        <v>157961</v>
      </c>
      <c r="Z70" s="114">
        <f t="shared" si="40"/>
        <v>0.99994302715705519</v>
      </c>
      <c r="AA70" s="125">
        <v>171249</v>
      </c>
      <c r="AB70" s="126">
        <v>171240</v>
      </c>
      <c r="AC70" s="114">
        <f t="shared" si="41"/>
        <v>0.99994744494858367</v>
      </c>
      <c r="AD70" s="182">
        <v>183047</v>
      </c>
      <c r="AE70" s="177">
        <v>183038</v>
      </c>
      <c r="AF70" s="114">
        <f t="shared" si="42"/>
        <v>0.99995083229990112</v>
      </c>
      <c r="AG70" s="183">
        <v>197538</v>
      </c>
      <c r="AH70" s="178">
        <v>197529</v>
      </c>
      <c r="AI70" s="114">
        <f t="shared" si="43"/>
        <v>0.99995443914588589</v>
      </c>
      <c r="AJ70" s="209">
        <v>209166</v>
      </c>
      <c r="AK70" s="211">
        <v>209157</v>
      </c>
      <c r="AL70" s="114">
        <f t="shared" si="44"/>
        <v>0.99995697197441269</v>
      </c>
      <c r="AM70" s="183">
        <v>217974</v>
      </c>
      <c r="AN70" s="178">
        <v>217965</v>
      </c>
      <c r="AO70" s="114">
        <f t="shared" si="45"/>
        <v>0.999958710671915</v>
      </c>
      <c r="AP70" s="183">
        <v>246374</v>
      </c>
      <c r="AQ70" s="178">
        <v>246365</v>
      </c>
      <c r="AR70" s="114">
        <f t="shared" si="46"/>
        <v>0.99996347017136544</v>
      </c>
      <c r="AS70" s="183">
        <v>266075</v>
      </c>
      <c r="AT70" s="178">
        <v>266066</v>
      </c>
      <c r="AU70" s="114">
        <f t="shared" si="47"/>
        <v>0.99996617495067175</v>
      </c>
      <c r="AV70" s="183">
        <v>294381</v>
      </c>
      <c r="AW70" s="178">
        <v>294372</v>
      </c>
      <c r="AX70" s="114">
        <f t="shared" si="48"/>
        <v>0.99996942737472871</v>
      </c>
      <c r="AY70" s="183">
        <v>294381</v>
      </c>
      <c r="AZ70" s="178">
        <v>304951</v>
      </c>
      <c r="BA70" s="113">
        <f t="shared" si="49"/>
        <v>1.0359058499019977</v>
      </c>
      <c r="BB70" s="183">
        <v>315498</v>
      </c>
      <c r="BC70" s="178">
        <v>315489</v>
      </c>
      <c r="BD70" s="114">
        <f t="shared" si="50"/>
        <v>0.99997147367019756</v>
      </c>
      <c r="BE70" s="183">
        <v>331393</v>
      </c>
      <c r="BF70" s="178">
        <v>331384</v>
      </c>
      <c r="BG70" s="114">
        <f t="shared" si="51"/>
        <v>0.99997284191277425</v>
      </c>
      <c r="BH70" s="183">
        <v>341532</v>
      </c>
      <c r="BI70" s="178">
        <v>341523</v>
      </c>
      <c r="BJ70" s="113">
        <f t="shared" si="52"/>
        <v>0.99997364815010015</v>
      </c>
      <c r="BK70" s="183">
        <v>350554</v>
      </c>
      <c r="BL70" s="178">
        <v>350545</v>
      </c>
      <c r="BM70" s="113">
        <f t="shared" si="53"/>
        <v>0.99997432635200278</v>
      </c>
      <c r="BN70" s="183">
        <v>370346</v>
      </c>
      <c r="BO70" s="178">
        <v>370337</v>
      </c>
      <c r="BP70" s="114">
        <f t="shared" si="54"/>
        <v>0.99997569840095479</v>
      </c>
      <c r="BQ70" s="183">
        <v>379067</v>
      </c>
      <c r="BR70" s="178">
        <v>379059</v>
      </c>
      <c r="BS70" s="113">
        <f t="shared" si="55"/>
        <v>0.99997889555144603</v>
      </c>
      <c r="BT70" s="183">
        <v>386729</v>
      </c>
      <c r="BU70" s="178">
        <v>386721</v>
      </c>
      <c r="BV70" s="114">
        <f t="shared" si="56"/>
        <v>0.99997931367960513</v>
      </c>
      <c r="BW70" s="183">
        <v>400009</v>
      </c>
      <c r="BX70" s="178">
        <v>400001</v>
      </c>
      <c r="BY70" s="114">
        <f t="shared" si="57"/>
        <v>0.99998000044998991</v>
      </c>
      <c r="BZ70" s="183">
        <v>407481</v>
      </c>
      <c r="CA70" s="178">
        <v>407473</v>
      </c>
      <c r="CB70" s="114">
        <f t="shared" si="58"/>
        <v>0.9999803671827644</v>
      </c>
      <c r="CC70" s="183">
        <v>418101</v>
      </c>
      <c r="CD70" s="178">
        <v>418096</v>
      </c>
      <c r="CE70" s="114">
        <f t="shared" si="59"/>
        <v>0.99998804116708639</v>
      </c>
      <c r="CF70" s="183">
        <v>437906</v>
      </c>
      <c r="CG70" s="178">
        <v>437901</v>
      </c>
      <c r="CH70" s="113">
        <f t="shared" si="60"/>
        <v>0.99998858202445273</v>
      </c>
      <c r="CI70" s="183">
        <v>447023</v>
      </c>
      <c r="CJ70" s="178">
        <v>447018</v>
      </c>
      <c r="CK70" s="114">
        <f t="shared" si="61"/>
        <v>0.99998881489319347</v>
      </c>
      <c r="CL70" s="183">
        <v>464343</v>
      </c>
      <c r="CM70" s="178">
        <v>464338</v>
      </c>
      <c r="CN70" s="113">
        <f t="shared" si="62"/>
        <v>0.9999892320978242</v>
      </c>
      <c r="CO70" s="183">
        <v>482485</v>
      </c>
      <c r="CP70" s="178">
        <v>482480</v>
      </c>
      <c r="CQ70" s="113">
        <f t="shared" si="63"/>
        <v>0.99998963698353316</v>
      </c>
      <c r="CR70" s="183">
        <v>498777</v>
      </c>
      <c r="CS70" s="178">
        <v>498772</v>
      </c>
      <c r="CT70" s="114">
        <f t="shared" si="64"/>
        <v>0.99998997548002411</v>
      </c>
      <c r="CU70" s="183">
        <v>514183</v>
      </c>
      <c r="CV70" s="178">
        <v>514178</v>
      </c>
      <c r="CW70" s="114">
        <f t="shared" si="65"/>
        <v>0.99999027583564604</v>
      </c>
    </row>
    <row r="71" spans="1:101">
      <c r="A71" t="s">
        <v>274</v>
      </c>
      <c r="B71" s="22" t="s">
        <v>136</v>
      </c>
      <c r="C71" s="125">
        <v>1</v>
      </c>
      <c r="D71" s="126">
        <v>1</v>
      </c>
      <c r="E71" s="114">
        <f t="shared" si="33"/>
        <v>1</v>
      </c>
      <c r="F71" s="125">
        <v>1</v>
      </c>
      <c r="G71" s="126">
        <v>1</v>
      </c>
      <c r="H71" s="113">
        <f t="shared" si="34"/>
        <v>1</v>
      </c>
      <c r="I71" s="125">
        <v>1</v>
      </c>
      <c r="J71" s="126">
        <v>1</v>
      </c>
      <c r="K71" s="114">
        <f t="shared" si="35"/>
        <v>1</v>
      </c>
      <c r="L71" s="125">
        <v>1</v>
      </c>
      <c r="M71" s="126">
        <v>1</v>
      </c>
      <c r="N71" s="114">
        <f t="shared" si="36"/>
        <v>1</v>
      </c>
      <c r="O71" s="81">
        <v>1</v>
      </c>
      <c r="P71" s="85">
        <v>1</v>
      </c>
      <c r="Q71" s="114">
        <f t="shared" si="37"/>
        <v>1</v>
      </c>
      <c r="R71" s="125">
        <v>1</v>
      </c>
      <c r="S71" s="126">
        <v>1</v>
      </c>
      <c r="T71" s="114">
        <f t="shared" si="38"/>
        <v>1</v>
      </c>
      <c r="U71" s="126">
        <v>1</v>
      </c>
      <c r="V71" s="126">
        <v>1</v>
      </c>
      <c r="W71" s="114">
        <f t="shared" si="39"/>
        <v>1</v>
      </c>
      <c r="X71" s="125">
        <v>1</v>
      </c>
      <c r="Y71" s="126">
        <v>1</v>
      </c>
      <c r="Z71" s="114">
        <f t="shared" si="40"/>
        <v>1</v>
      </c>
      <c r="AA71" s="125">
        <v>1</v>
      </c>
      <c r="AB71" s="126">
        <v>1</v>
      </c>
      <c r="AC71" s="114">
        <f t="shared" si="41"/>
        <v>1</v>
      </c>
      <c r="AD71" s="182">
        <v>1</v>
      </c>
      <c r="AE71" s="177">
        <v>1</v>
      </c>
      <c r="AF71" s="114">
        <f t="shared" si="42"/>
        <v>1</v>
      </c>
      <c r="AG71" s="183">
        <v>1</v>
      </c>
      <c r="AH71" s="178">
        <v>1</v>
      </c>
      <c r="AI71" s="114">
        <f t="shared" si="43"/>
        <v>1</v>
      </c>
      <c r="AJ71" s="209">
        <v>1</v>
      </c>
      <c r="AK71" s="211">
        <v>1</v>
      </c>
      <c r="AL71" s="114">
        <f t="shared" si="44"/>
        <v>1</v>
      </c>
      <c r="AM71" s="183">
        <v>1</v>
      </c>
      <c r="AN71" s="178">
        <v>1</v>
      </c>
      <c r="AO71" s="114">
        <f t="shared" si="45"/>
        <v>1</v>
      </c>
      <c r="AP71" s="183">
        <v>1</v>
      </c>
      <c r="AQ71" s="178">
        <v>1</v>
      </c>
      <c r="AR71" s="114">
        <f t="shared" si="46"/>
        <v>1</v>
      </c>
      <c r="AS71" s="183">
        <v>1</v>
      </c>
      <c r="AT71" s="178">
        <v>1</v>
      </c>
      <c r="AU71" s="114">
        <f t="shared" si="47"/>
        <v>1</v>
      </c>
      <c r="AV71" s="183">
        <v>1</v>
      </c>
      <c r="AW71" s="178">
        <v>1</v>
      </c>
      <c r="AX71" s="114">
        <f t="shared" si="48"/>
        <v>1</v>
      </c>
      <c r="AY71" s="183">
        <v>1</v>
      </c>
      <c r="AZ71" s="178">
        <v>1</v>
      </c>
      <c r="BA71" s="113">
        <f t="shared" si="49"/>
        <v>1</v>
      </c>
      <c r="BB71" s="183">
        <v>1</v>
      </c>
      <c r="BC71" s="178">
        <v>1</v>
      </c>
      <c r="BD71" s="114">
        <f t="shared" si="50"/>
        <v>1</v>
      </c>
      <c r="BE71" s="183">
        <v>1</v>
      </c>
      <c r="BF71" s="178">
        <v>1</v>
      </c>
      <c r="BG71" s="114">
        <f t="shared" si="51"/>
        <v>1</v>
      </c>
      <c r="BH71" s="183">
        <v>1</v>
      </c>
      <c r="BI71" s="178">
        <v>1</v>
      </c>
      <c r="BJ71" s="113">
        <f t="shared" si="52"/>
        <v>1</v>
      </c>
      <c r="BK71" s="183">
        <v>1</v>
      </c>
      <c r="BL71" s="178">
        <v>1</v>
      </c>
      <c r="BM71" s="113">
        <f t="shared" si="53"/>
        <v>1</v>
      </c>
      <c r="BN71" s="183">
        <v>1</v>
      </c>
      <c r="BO71" s="178">
        <v>1</v>
      </c>
      <c r="BP71" s="114">
        <f t="shared" si="54"/>
        <v>1</v>
      </c>
      <c r="BQ71" s="183">
        <v>1</v>
      </c>
      <c r="BR71" s="178">
        <v>1</v>
      </c>
      <c r="BS71" s="113">
        <f t="shared" si="55"/>
        <v>1</v>
      </c>
      <c r="BT71" s="183">
        <v>1</v>
      </c>
      <c r="BU71" s="178">
        <v>1</v>
      </c>
      <c r="BV71" s="114">
        <f t="shared" si="56"/>
        <v>1</v>
      </c>
      <c r="BW71" s="183">
        <v>1</v>
      </c>
      <c r="BX71" s="178">
        <v>1</v>
      </c>
      <c r="BY71" s="114">
        <f t="shared" si="57"/>
        <v>1</v>
      </c>
      <c r="BZ71" s="183">
        <v>1</v>
      </c>
      <c r="CA71" s="178">
        <v>1</v>
      </c>
      <c r="CB71" s="114">
        <f t="shared" si="58"/>
        <v>1</v>
      </c>
      <c r="CC71" s="183">
        <v>1</v>
      </c>
      <c r="CD71" s="178">
        <v>1</v>
      </c>
      <c r="CE71" s="114">
        <f t="shared" si="59"/>
        <v>1</v>
      </c>
      <c r="CF71" s="183">
        <v>1</v>
      </c>
      <c r="CG71" s="178">
        <v>1</v>
      </c>
      <c r="CH71" s="113">
        <f t="shared" si="60"/>
        <v>1</v>
      </c>
      <c r="CI71" s="183">
        <v>1</v>
      </c>
      <c r="CJ71" s="178">
        <v>1</v>
      </c>
      <c r="CK71" s="114">
        <f t="shared" si="61"/>
        <v>1</v>
      </c>
      <c r="CL71" s="183">
        <v>1</v>
      </c>
      <c r="CM71" s="178">
        <v>1</v>
      </c>
      <c r="CN71" s="113">
        <f t="shared" si="62"/>
        <v>1</v>
      </c>
      <c r="CO71" s="183">
        <v>1</v>
      </c>
      <c r="CP71" s="178">
        <v>1</v>
      </c>
      <c r="CQ71" s="113">
        <f t="shared" si="63"/>
        <v>1</v>
      </c>
      <c r="CR71" s="183">
        <v>1</v>
      </c>
      <c r="CS71" s="178">
        <v>1</v>
      </c>
      <c r="CT71" s="114">
        <f t="shared" si="64"/>
        <v>1</v>
      </c>
      <c r="CU71" s="183">
        <v>1</v>
      </c>
      <c r="CV71" s="178">
        <v>1</v>
      </c>
      <c r="CW71" s="114">
        <f t="shared" si="65"/>
        <v>1</v>
      </c>
    </row>
    <row r="72" spans="1:101">
      <c r="A72" t="s">
        <v>275</v>
      </c>
      <c r="B72" s="22" t="s">
        <v>89</v>
      </c>
      <c r="C72" s="125">
        <v>800321</v>
      </c>
      <c r="D72" s="126">
        <v>800164</v>
      </c>
      <c r="E72" s="114">
        <f t="shared" si="33"/>
        <v>0.99980382871372864</v>
      </c>
      <c r="F72" s="125">
        <v>798406</v>
      </c>
      <c r="G72" s="126">
        <v>798263</v>
      </c>
      <c r="H72" s="113">
        <f t="shared" si="34"/>
        <v>0.99982089312956068</v>
      </c>
      <c r="I72" s="125">
        <v>823005</v>
      </c>
      <c r="J72" s="126">
        <v>822861</v>
      </c>
      <c r="K72" s="114">
        <f t="shared" si="35"/>
        <v>0.99982503143966317</v>
      </c>
      <c r="L72" s="125">
        <v>821911</v>
      </c>
      <c r="M72" s="126">
        <v>821815</v>
      </c>
      <c r="N72" s="114">
        <f t="shared" si="36"/>
        <v>0.99988319903249867</v>
      </c>
      <c r="O72" s="125">
        <v>802168</v>
      </c>
      <c r="P72" s="126">
        <v>802041</v>
      </c>
      <c r="Q72" s="114">
        <f t="shared" si="37"/>
        <v>0.99984167904977506</v>
      </c>
      <c r="R72" s="125">
        <v>797968</v>
      </c>
      <c r="S72" s="126">
        <v>797841</v>
      </c>
      <c r="T72" s="114">
        <f t="shared" si="38"/>
        <v>0.99984084574820042</v>
      </c>
      <c r="U72" s="126">
        <v>805589</v>
      </c>
      <c r="V72" s="126">
        <v>805463</v>
      </c>
      <c r="W72" s="114">
        <f t="shared" si="39"/>
        <v>0.99984359270049616</v>
      </c>
      <c r="X72" s="125">
        <v>797900</v>
      </c>
      <c r="Y72" s="126">
        <v>797760</v>
      </c>
      <c r="Z72" s="114">
        <f t="shared" si="40"/>
        <v>0.99982453941596694</v>
      </c>
      <c r="AA72" s="125">
        <v>789704</v>
      </c>
      <c r="AB72" s="126">
        <v>789566</v>
      </c>
      <c r="AC72" s="114">
        <f t="shared" si="41"/>
        <v>0.9998252509801141</v>
      </c>
      <c r="AD72" s="182">
        <v>831095</v>
      </c>
      <c r="AE72" s="177">
        <v>830974</v>
      </c>
      <c r="AF72" s="114">
        <f t="shared" si="42"/>
        <v>0.99985440894241939</v>
      </c>
      <c r="AG72" s="183">
        <v>835168</v>
      </c>
      <c r="AH72" s="178">
        <v>835050</v>
      </c>
      <c r="AI72" s="114">
        <f t="shared" si="43"/>
        <v>0.99985871106172652</v>
      </c>
      <c r="AJ72" s="209">
        <v>808411</v>
      </c>
      <c r="AK72" s="211">
        <v>808289</v>
      </c>
      <c r="AL72" s="114">
        <f t="shared" si="44"/>
        <v>0.9998490866650751</v>
      </c>
      <c r="AM72" s="183">
        <v>806134</v>
      </c>
      <c r="AN72" s="178">
        <v>806012</v>
      </c>
      <c r="AO72" s="114">
        <f t="shared" si="45"/>
        <v>0.99984866039641052</v>
      </c>
      <c r="AP72" s="183">
        <v>815724</v>
      </c>
      <c r="AQ72" s="178">
        <v>815606</v>
      </c>
      <c r="AR72" s="114">
        <f t="shared" si="46"/>
        <v>0.99985534322883718</v>
      </c>
      <c r="AS72" s="183">
        <v>843449</v>
      </c>
      <c r="AT72" s="178">
        <v>843333</v>
      </c>
      <c r="AU72" s="114">
        <f t="shared" si="47"/>
        <v>0.99986246945577029</v>
      </c>
      <c r="AV72" s="183">
        <v>965028</v>
      </c>
      <c r="AW72" s="178">
        <v>964908</v>
      </c>
      <c r="AX72" s="114">
        <f t="shared" si="48"/>
        <v>0.99987565127643963</v>
      </c>
      <c r="AY72" s="183">
        <v>965028</v>
      </c>
      <c r="AZ72" s="178">
        <v>965673</v>
      </c>
      <c r="BA72" s="113">
        <f t="shared" si="49"/>
        <v>1.0006683743891369</v>
      </c>
      <c r="BB72" s="183">
        <v>973550</v>
      </c>
      <c r="BC72" s="178">
        <v>973423</v>
      </c>
      <c r="BD72" s="114">
        <f t="shared" si="50"/>
        <v>0.9998695495865646</v>
      </c>
      <c r="BE72" s="183">
        <v>1009586</v>
      </c>
      <c r="BF72" s="178">
        <v>1009460</v>
      </c>
      <c r="BG72" s="114">
        <f t="shared" si="51"/>
        <v>0.99987519636762001</v>
      </c>
      <c r="BH72" s="183">
        <v>1018846</v>
      </c>
      <c r="BI72" s="178">
        <v>1018731</v>
      </c>
      <c r="BJ72" s="113">
        <f t="shared" si="52"/>
        <v>0.99988712720077422</v>
      </c>
      <c r="BK72" s="183">
        <v>1041228</v>
      </c>
      <c r="BL72" s="178">
        <v>1041111</v>
      </c>
      <c r="BM72" s="113">
        <f t="shared" si="53"/>
        <v>0.99988763267987413</v>
      </c>
      <c r="BN72" s="183">
        <v>1032772</v>
      </c>
      <c r="BO72" s="178">
        <v>1032649</v>
      </c>
      <c r="BP72" s="114">
        <f t="shared" si="54"/>
        <v>0.99988090304539623</v>
      </c>
      <c r="BQ72" s="183">
        <v>999505</v>
      </c>
      <c r="BR72" s="178">
        <v>999401</v>
      </c>
      <c r="BS72" s="113">
        <f t="shared" si="55"/>
        <v>0.9998959484945048</v>
      </c>
      <c r="BT72" s="183">
        <v>962707</v>
      </c>
      <c r="BU72" s="178">
        <v>962599</v>
      </c>
      <c r="BV72" s="114">
        <f t="shared" si="56"/>
        <v>0.99988781633456492</v>
      </c>
      <c r="BW72" s="183">
        <v>934972</v>
      </c>
      <c r="BX72" s="178">
        <v>934863</v>
      </c>
      <c r="BY72" s="114">
        <f t="shared" si="57"/>
        <v>0.99988341896869637</v>
      </c>
      <c r="BZ72" s="183">
        <v>908029</v>
      </c>
      <c r="CA72" s="178">
        <v>907909</v>
      </c>
      <c r="CB72" s="114">
        <f t="shared" si="58"/>
        <v>0.99986784563048092</v>
      </c>
      <c r="CC72" s="183">
        <v>919531</v>
      </c>
      <c r="CD72" s="178">
        <v>919391</v>
      </c>
      <c r="CE72" s="114">
        <f t="shared" si="59"/>
        <v>0.99984774847177527</v>
      </c>
      <c r="CF72" s="183">
        <v>919760</v>
      </c>
      <c r="CG72" s="178">
        <v>919622</v>
      </c>
      <c r="CH72" s="113">
        <f t="shared" si="60"/>
        <v>0.99984996085935463</v>
      </c>
      <c r="CI72" s="183">
        <v>899934</v>
      </c>
      <c r="CJ72" s="178">
        <v>899799</v>
      </c>
      <c r="CK72" s="114">
        <f t="shared" si="61"/>
        <v>0.99984998899919331</v>
      </c>
      <c r="CL72" s="183">
        <v>886600</v>
      </c>
      <c r="CM72" s="178">
        <v>886465</v>
      </c>
      <c r="CN72" s="113">
        <f t="shared" si="62"/>
        <v>0.99984773291224904</v>
      </c>
      <c r="CO72" s="183">
        <v>853644</v>
      </c>
      <c r="CP72" s="178">
        <v>853509</v>
      </c>
      <c r="CQ72" s="113">
        <f t="shared" si="63"/>
        <v>0.9998418544498644</v>
      </c>
      <c r="CR72" s="183">
        <v>836925</v>
      </c>
      <c r="CS72" s="178">
        <v>836792</v>
      </c>
      <c r="CT72" s="114">
        <f t="shared" si="64"/>
        <v>0.99984108492397761</v>
      </c>
      <c r="CU72" s="183">
        <v>815569</v>
      </c>
      <c r="CV72" s="178">
        <v>815456</v>
      </c>
      <c r="CW72" s="114">
        <f t="shared" si="65"/>
        <v>0.99986144642574692</v>
      </c>
    </row>
    <row r="73" spans="1:101">
      <c r="A73" t="s">
        <v>276</v>
      </c>
      <c r="B73" s="22" t="s">
        <v>137</v>
      </c>
      <c r="C73" s="125">
        <v>11</v>
      </c>
      <c r="D73" s="126">
        <v>5</v>
      </c>
      <c r="E73" s="114">
        <f t="shared" si="33"/>
        <v>0.45454545454545453</v>
      </c>
      <c r="F73" s="125">
        <v>11</v>
      </c>
      <c r="G73" s="126">
        <v>5</v>
      </c>
      <c r="H73" s="113">
        <f t="shared" si="34"/>
        <v>0.45454545454545453</v>
      </c>
      <c r="I73" s="125">
        <v>11</v>
      </c>
      <c r="J73" s="126">
        <v>5</v>
      </c>
      <c r="K73" s="114">
        <f t="shared" si="35"/>
        <v>0.45454545454545453</v>
      </c>
      <c r="L73" s="125">
        <v>11</v>
      </c>
      <c r="M73" s="126">
        <v>5</v>
      </c>
      <c r="N73" s="114">
        <f t="shared" si="36"/>
        <v>0.45454545454545453</v>
      </c>
      <c r="O73" s="81">
        <v>11</v>
      </c>
      <c r="P73" s="85">
        <v>5</v>
      </c>
      <c r="Q73" s="114">
        <f t="shared" si="37"/>
        <v>0.45454545454545453</v>
      </c>
      <c r="R73" s="125">
        <v>11</v>
      </c>
      <c r="S73" s="126">
        <v>5</v>
      </c>
      <c r="T73" s="114">
        <f t="shared" si="38"/>
        <v>0.45454545454545453</v>
      </c>
      <c r="U73" s="126">
        <v>11</v>
      </c>
      <c r="V73" s="126">
        <v>5</v>
      </c>
      <c r="W73" s="114">
        <f t="shared" si="39"/>
        <v>0.45454545454545453</v>
      </c>
      <c r="X73" s="125">
        <v>11</v>
      </c>
      <c r="Y73" s="126">
        <v>5</v>
      </c>
      <c r="Z73" s="114">
        <f t="shared" si="40"/>
        <v>0.45454545454545453</v>
      </c>
      <c r="AA73" s="125">
        <v>11</v>
      </c>
      <c r="AB73" s="126">
        <v>5</v>
      </c>
      <c r="AC73" s="114">
        <f t="shared" si="41"/>
        <v>0.45454545454545453</v>
      </c>
      <c r="AD73" s="182">
        <v>11</v>
      </c>
      <c r="AE73" s="177">
        <v>5</v>
      </c>
      <c r="AF73" s="114">
        <f t="shared" si="42"/>
        <v>0.45454545454545453</v>
      </c>
      <c r="AG73" s="183">
        <v>11</v>
      </c>
      <c r="AH73" s="178">
        <v>5</v>
      </c>
      <c r="AI73" s="114">
        <f t="shared" si="43"/>
        <v>0.45454545454545453</v>
      </c>
      <c r="AJ73" s="209">
        <v>11</v>
      </c>
      <c r="AK73" s="211">
        <v>5</v>
      </c>
      <c r="AL73" s="114">
        <f t="shared" si="44"/>
        <v>0.45454545454545453</v>
      </c>
      <c r="AM73" s="183">
        <v>11</v>
      </c>
      <c r="AN73" s="178">
        <v>5</v>
      </c>
      <c r="AO73" s="114">
        <f t="shared" si="45"/>
        <v>0.45454545454545453</v>
      </c>
      <c r="AP73" s="183">
        <v>11</v>
      </c>
      <c r="AQ73" s="178">
        <v>5</v>
      </c>
      <c r="AR73" s="114">
        <f t="shared" si="46"/>
        <v>0.45454545454545453</v>
      </c>
      <c r="AS73" s="183">
        <v>11</v>
      </c>
      <c r="AT73" s="178">
        <v>5</v>
      </c>
      <c r="AU73" s="114">
        <f t="shared" si="47"/>
        <v>0.45454545454545453</v>
      </c>
      <c r="AV73" s="183">
        <v>11</v>
      </c>
      <c r="AW73" s="178">
        <v>5</v>
      </c>
      <c r="AX73" s="114">
        <f t="shared" si="48"/>
        <v>0.45454545454545453</v>
      </c>
      <c r="AY73" s="183">
        <v>11</v>
      </c>
      <c r="AZ73" s="178">
        <v>5</v>
      </c>
      <c r="BA73" s="113">
        <f t="shared" si="49"/>
        <v>0.45454545454545453</v>
      </c>
      <c r="BB73" s="183">
        <v>11</v>
      </c>
      <c r="BC73" s="178">
        <v>5</v>
      </c>
      <c r="BD73" s="114">
        <f t="shared" si="50"/>
        <v>0.45454545454545453</v>
      </c>
      <c r="BE73" s="183">
        <v>11</v>
      </c>
      <c r="BF73" s="178">
        <v>5</v>
      </c>
      <c r="BG73" s="114">
        <f t="shared" si="51"/>
        <v>0.45454545454545453</v>
      </c>
      <c r="BH73" s="183">
        <v>11</v>
      </c>
      <c r="BI73" s="178">
        <v>5</v>
      </c>
      <c r="BJ73" s="113">
        <f t="shared" si="52"/>
        <v>0.45454545454545453</v>
      </c>
      <c r="BK73" s="183">
        <v>11</v>
      </c>
      <c r="BL73" s="178">
        <v>5</v>
      </c>
      <c r="BM73" s="113">
        <f t="shared" si="53"/>
        <v>0.45454545454545453</v>
      </c>
      <c r="BN73" s="183">
        <v>11</v>
      </c>
      <c r="BO73" s="178">
        <v>5</v>
      </c>
      <c r="BP73" s="114">
        <f t="shared" si="54"/>
        <v>0.45454545454545453</v>
      </c>
      <c r="BQ73" s="183">
        <v>11</v>
      </c>
      <c r="BR73" s="178">
        <v>5</v>
      </c>
      <c r="BS73" s="113">
        <f t="shared" si="55"/>
        <v>0.45454545454545453</v>
      </c>
      <c r="BT73" s="183">
        <v>11</v>
      </c>
      <c r="BU73" s="178">
        <v>5</v>
      </c>
      <c r="BV73" s="114">
        <f t="shared" si="56"/>
        <v>0.45454545454545453</v>
      </c>
      <c r="BW73" s="183">
        <v>11</v>
      </c>
      <c r="BX73" s="178">
        <v>5</v>
      </c>
      <c r="BY73" s="114">
        <f t="shared" si="57"/>
        <v>0.45454545454545453</v>
      </c>
      <c r="BZ73" s="183">
        <v>11</v>
      </c>
      <c r="CA73" s="178">
        <v>5</v>
      </c>
      <c r="CB73" s="114">
        <f t="shared" si="58"/>
        <v>0.45454545454545453</v>
      </c>
      <c r="CC73" s="183">
        <v>11</v>
      </c>
      <c r="CD73" s="178">
        <v>5</v>
      </c>
      <c r="CE73" s="114">
        <f t="shared" si="59"/>
        <v>0.45454545454545453</v>
      </c>
      <c r="CF73" s="183">
        <v>11</v>
      </c>
      <c r="CG73" s="178">
        <v>5</v>
      </c>
      <c r="CH73" s="113">
        <f t="shared" si="60"/>
        <v>0.45454545454545453</v>
      </c>
      <c r="CI73" s="183">
        <v>11</v>
      </c>
      <c r="CJ73" s="178">
        <v>5</v>
      </c>
      <c r="CK73" s="114">
        <f t="shared" si="61"/>
        <v>0.45454545454545453</v>
      </c>
      <c r="CL73" s="183">
        <v>11</v>
      </c>
      <c r="CM73" s="178">
        <v>5</v>
      </c>
      <c r="CN73" s="113">
        <f t="shared" si="62"/>
        <v>0.45454545454545453</v>
      </c>
      <c r="CO73" s="183">
        <v>11</v>
      </c>
      <c r="CP73" s="178">
        <v>5</v>
      </c>
      <c r="CQ73" s="113">
        <f t="shared" si="63"/>
        <v>0.45454545454545453</v>
      </c>
      <c r="CR73" s="183">
        <v>11</v>
      </c>
      <c r="CS73" s="178">
        <v>5</v>
      </c>
      <c r="CT73" s="114">
        <f t="shared" si="64"/>
        <v>0.45454545454545453</v>
      </c>
      <c r="CU73" s="183">
        <v>11</v>
      </c>
      <c r="CV73" s="178">
        <v>5</v>
      </c>
      <c r="CW73" s="114">
        <f t="shared" si="65"/>
        <v>0.45454545454545453</v>
      </c>
    </row>
    <row r="74" spans="1:101">
      <c r="A74" t="s">
        <v>277</v>
      </c>
      <c r="B74" s="22" t="s">
        <v>33</v>
      </c>
      <c r="C74" s="125">
        <v>330</v>
      </c>
      <c r="D74" s="126">
        <v>326</v>
      </c>
      <c r="E74" s="114">
        <f t="shared" si="33"/>
        <v>0.98787878787878791</v>
      </c>
      <c r="F74" s="125">
        <v>331</v>
      </c>
      <c r="G74" s="126">
        <v>327</v>
      </c>
      <c r="H74" s="113">
        <f t="shared" si="34"/>
        <v>0.98791540785498488</v>
      </c>
      <c r="I74" s="125">
        <v>331</v>
      </c>
      <c r="J74" s="126">
        <v>327</v>
      </c>
      <c r="K74" s="114">
        <f t="shared" si="35"/>
        <v>0.98791540785498488</v>
      </c>
      <c r="L74" s="125">
        <v>332</v>
      </c>
      <c r="M74" s="126">
        <v>328</v>
      </c>
      <c r="N74" s="114">
        <f t="shared" si="36"/>
        <v>0.98795180722891562</v>
      </c>
      <c r="O74" s="81">
        <v>331</v>
      </c>
      <c r="P74" s="85">
        <v>322</v>
      </c>
      <c r="Q74" s="114">
        <f t="shared" si="37"/>
        <v>0.97280966767371602</v>
      </c>
      <c r="R74" s="125">
        <v>333</v>
      </c>
      <c r="S74" s="126">
        <v>324</v>
      </c>
      <c r="T74" s="114">
        <f t="shared" si="38"/>
        <v>0.97297297297297303</v>
      </c>
      <c r="U74" s="126">
        <v>335</v>
      </c>
      <c r="V74" s="126">
        <v>326</v>
      </c>
      <c r="W74" s="114">
        <f t="shared" si="39"/>
        <v>0.9731343283582089</v>
      </c>
      <c r="X74" s="125">
        <v>321</v>
      </c>
      <c r="Y74" s="126">
        <v>312</v>
      </c>
      <c r="Z74" s="114">
        <f t="shared" si="40"/>
        <v>0.9719626168224299</v>
      </c>
      <c r="AA74" s="125">
        <v>321</v>
      </c>
      <c r="AB74" s="126">
        <v>312</v>
      </c>
      <c r="AC74" s="114">
        <f t="shared" si="41"/>
        <v>0.9719626168224299</v>
      </c>
      <c r="AD74" s="182">
        <v>320</v>
      </c>
      <c r="AE74" s="177">
        <v>314</v>
      </c>
      <c r="AF74" s="114">
        <f t="shared" si="42"/>
        <v>0.98124999999999996</v>
      </c>
      <c r="AG74" s="183">
        <v>320</v>
      </c>
      <c r="AH74" s="178">
        <v>314</v>
      </c>
      <c r="AI74" s="114">
        <f t="shared" si="43"/>
        <v>0.98124999999999996</v>
      </c>
      <c r="AJ74" s="209">
        <v>326</v>
      </c>
      <c r="AK74" s="211">
        <v>320</v>
      </c>
      <c r="AL74" s="114">
        <f t="shared" si="44"/>
        <v>0.98159509202453987</v>
      </c>
      <c r="AM74" s="183">
        <v>329</v>
      </c>
      <c r="AN74" s="178">
        <v>323</v>
      </c>
      <c r="AO74" s="114">
        <f t="shared" si="45"/>
        <v>0.98176291793313075</v>
      </c>
      <c r="AP74" s="183">
        <v>333</v>
      </c>
      <c r="AQ74" s="178">
        <v>327</v>
      </c>
      <c r="AR74" s="114">
        <f t="shared" si="46"/>
        <v>0.98198198198198194</v>
      </c>
      <c r="AS74" s="183">
        <v>336</v>
      </c>
      <c r="AT74" s="178">
        <v>330</v>
      </c>
      <c r="AU74" s="114">
        <f t="shared" si="47"/>
        <v>0.9821428571428571</v>
      </c>
      <c r="AV74" s="183">
        <v>334</v>
      </c>
      <c r="AW74" s="178">
        <v>328</v>
      </c>
      <c r="AX74" s="114">
        <f t="shared" si="48"/>
        <v>0.98203592814371254</v>
      </c>
      <c r="AY74" s="183">
        <v>334</v>
      </c>
      <c r="AZ74" s="178">
        <v>323</v>
      </c>
      <c r="BA74" s="113">
        <f t="shared" si="49"/>
        <v>0.96706586826347307</v>
      </c>
      <c r="BB74" s="183">
        <v>331</v>
      </c>
      <c r="BC74" s="178">
        <v>325</v>
      </c>
      <c r="BD74" s="114">
        <f t="shared" si="50"/>
        <v>0.98187311178247738</v>
      </c>
      <c r="BE74" s="183">
        <v>331</v>
      </c>
      <c r="BF74" s="178">
        <v>325</v>
      </c>
      <c r="BG74" s="114">
        <f t="shared" si="51"/>
        <v>0.98187311178247738</v>
      </c>
      <c r="BH74" s="183">
        <v>337</v>
      </c>
      <c r="BI74" s="178">
        <v>331</v>
      </c>
      <c r="BJ74" s="113">
        <f t="shared" si="52"/>
        <v>0.98219584569732943</v>
      </c>
      <c r="BK74" s="183">
        <v>337</v>
      </c>
      <c r="BL74" s="178">
        <v>331</v>
      </c>
      <c r="BM74" s="113">
        <f t="shared" si="53"/>
        <v>0.98219584569732943</v>
      </c>
      <c r="BN74" s="183">
        <v>337</v>
      </c>
      <c r="BO74" s="178">
        <v>331</v>
      </c>
      <c r="BP74" s="114">
        <f t="shared" si="54"/>
        <v>0.98219584569732943</v>
      </c>
      <c r="BQ74" s="183">
        <v>340</v>
      </c>
      <c r="BR74" s="178">
        <v>334</v>
      </c>
      <c r="BS74" s="113">
        <f t="shared" si="55"/>
        <v>0.98235294117647054</v>
      </c>
      <c r="BT74" s="183">
        <v>342</v>
      </c>
      <c r="BU74" s="178">
        <v>336</v>
      </c>
      <c r="BV74" s="114">
        <f t="shared" si="56"/>
        <v>0.98245614035087714</v>
      </c>
      <c r="BW74" s="183">
        <v>346</v>
      </c>
      <c r="BX74" s="178">
        <v>340</v>
      </c>
      <c r="BY74" s="114">
        <f t="shared" si="57"/>
        <v>0.98265895953757221</v>
      </c>
      <c r="BZ74" s="183">
        <v>343</v>
      </c>
      <c r="CA74" s="178">
        <v>337</v>
      </c>
      <c r="CB74" s="114">
        <f t="shared" si="58"/>
        <v>0.98250728862973757</v>
      </c>
      <c r="CC74" s="183">
        <v>345</v>
      </c>
      <c r="CD74" s="178">
        <v>339</v>
      </c>
      <c r="CE74" s="114">
        <f t="shared" si="59"/>
        <v>0.9826086956521739</v>
      </c>
      <c r="CF74" s="183">
        <v>345</v>
      </c>
      <c r="CG74" s="178">
        <v>339</v>
      </c>
      <c r="CH74" s="113">
        <f t="shared" si="60"/>
        <v>0.9826086956521739</v>
      </c>
      <c r="CI74" s="183">
        <v>350</v>
      </c>
      <c r="CJ74" s="178">
        <v>343</v>
      </c>
      <c r="CK74" s="114">
        <f t="shared" si="61"/>
        <v>0.98</v>
      </c>
      <c r="CL74" s="183">
        <v>354</v>
      </c>
      <c r="CM74" s="178">
        <v>347</v>
      </c>
      <c r="CN74" s="113">
        <f t="shared" si="62"/>
        <v>0.98022598870056499</v>
      </c>
      <c r="CO74" s="183">
        <v>345</v>
      </c>
      <c r="CP74" s="178">
        <v>338</v>
      </c>
      <c r="CQ74" s="113">
        <f t="shared" si="63"/>
        <v>0.97971014492753628</v>
      </c>
      <c r="CR74" s="183">
        <v>332</v>
      </c>
      <c r="CS74" s="178">
        <v>325</v>
      </c>
      <c r="CT74" s="114">
        <f t="shared" si="64"/>
        <v>0.97891566265060237</v>
      </c>
      <c r="CU74" s="183">
        <v>339</v>
      </c>
      <c r="CV74" s="178">
        <v>332</v>
      </c>
      <c r="CW74" s="114">
        <f t="shared" si="65"/>
        <v>0.97935103244837762</v>
      </c>
    </row>
    <row r="75" spans="1:101">
      <c r="A75" t="s">
        <v>278</v>
      </c>
      <c r="B75" s="22" t="s">
        <v>138</v>
      </c>
      <c r="C75" s="125">
        <v>3250</v>
      </c>
      <c r="D75" s="126">
        <v>3247</v>
      </c>
      <c r="E75" s="114">
        <f t="shared" si="33"/>
        <v>0.99907692307692308</v>
      </c>
      <c r="F75" s="125">
        <v>3250</v>
      </c>
      <c r="G75" s="126">
        <v>3248</v>
      </c>
      <c r="H75" s="113">
        <f t="shared" si="34"/>
        <v>0.99938461538461543</v>
      </c>
      <c r="I75" s="125">
        <v>3266</v>
      </c>
      <c r="J75" s="126">
        <v>3264</v>
      </c>
      <c r="K75" s="114">
        <f t="shared" si="35"/>
        <v>0.99938763012859766</v>
      </c>
      <c r="L75" s="125">
        <v>3281</v>
      </c>
      <c r="M75" s="126">
        <v>3280</v>
      </c>
      <c r="N75" s="114">
        <f t="shared" si="36"/>
        <v>0.9996952148735142</v>
      </c>
      <c r="O75" s="125">
        <v>3239</v>
      </c>
      <c r="P75" s="126">
        <v>3238</v>
      </c>
      <c r="Q75" s="114">
        <f t="shared" si="37"/>
        <v>0.9996912627354122</v>
      </c>
      <c r="R75" s="125">
        <v>3245</v>
      </c>
      <c r="S75" s="126">
        <v>3244</v>
      </c>
      <c r="T75" s="114">
        <f t="shared" si="38"/>
        <v>0.99969183359013869</v>
      </c>
      <c r="U75" s="126">
        <v>3266</v>
      </c>
      <c r="V75" s="126">
        <v>3264</v>
      </c>
      <c r="W75" s="114">
        <f t="shared" si="39"/>
        <v>0.99938763012859766</v>
      </c>
      <c r="X75" s="125">
        <v>3191</v>
      </c>
      <c r="Y75" s="126">
        <v>3186</v>
      </c>
      <c r="Z75" s="114">
        <f t="shared" si="40"/>
        <v>0.99843309307427142</v>
      </c>
      <c r="AA75" s="125">
        <v>3197</v>
      </c>
      <c r="AB75" s="126">
        <v>3192</v>
      </c>
      <c r="AC75" s="114">
        <f t="shared" si="41"/>
        <v>0.99843603378167034</v>
      </c>
      <c r="AD75" s="182">
        <v>3213</v>
      </c>
      <c r="AE75" s="177">
        <v>3206</v>
      </c>
      <c r="AF75" s="114">
        <f t="shared" si="42"/>
        <v>0.9978213507625272</v>
      </c>
      <c r="AG75" s="183">
        <v>3224</v>
      </c>
      <c r="AH75" s="178">
        <v>3217</v>
      </c>
      <c r="AI75" s="114">
        <f t="shared" si="43"/>
        <v>0.99782878411910669</v>
      </c>
      <c r="AJ75" s="209">
        <v>3233</v>
      </c>
      <c r="AK75" s="211">
        <v>3226</v>
      </c>
      <c r="AL75" s="114">
        <f t="shared" si="44"/>
        <v>0.99783482833281778</v>
      </c>
      <c r="AM75" s="183">
        <v>3235</v>
      </c>
      <c r="AN75" s="178">
        <v>3228</v>
      </c>
      <c r="AO75" s="114">
        <f t="shared" si="45"/>
        <v>0.9978361669242658</v>
      </c>
      <c r="AP75" s="183">
        <v>3243</v>
      </c>
      <c r="AQ75" s="178">
        <v>3237</v>
      </c>
      <c r="AR75" s="114">
        <f t="shared" si="46"/>
        <v>0.99814986123959293</v>
      </c>
      <c r="AS75" s="183">
        <v>3258</v>
      </c>
      <c r="AT75" s="178">
        <v>3252</v>
      </c>
      <c r="AU75" s="114">
        <f t="shared" si="47"/>
        <v>0.99815837937384899</v>
      </c>
      <c r="AV75" s="183">
        <v>3269</v>
      </c>
      <c r="AW75" s="178">
        <v>3263</v>
      </c>
      <c r="AX75" s="114">
        <f t="shared" si="48"/>
        <v>0.99816457632303457</v>
      </c>
      <c r="AY75" s="183">
        <v>3269</v>
      </c>
      <c r="AZ75" s="178">
        <v>3261</v>
      </c>
      <c r="BA75" s="113">
        <f t="shared" si="49"/>
        <v>0.99755276843071272</v>
      </c>
      <c r="BB75" s="183">
        <v>3269</v>
      </c>
      <c r="BC75" s="178">
        <v>3264</v>
      </c>
      <c r="BD75" s="114">
        <f t="shared" si="50"/>
        <v>0.99847048026919549</v>
      </c>
      <c r="BE75" s="183">
        <v>3268</v>
      </c>
      <c r="BF75" s="178">
        <v>3262</v>
      </c>
      <c r="BG75" s="114">
        <f t="shared" si="51"/>
        <v>0.99816401468788252</v>
      </c>
      <c r="BH75" s="183">
        <v>3272</v>
      </c>
      <c r="BI75" s="178">
        <v>3264</v>
      </c>
      <c r="BJ75" s="113">
        <f t="shared" si="52"/>
        <v>0.99755501222493892</v>
      </c>
      <c r="BK75" s="183">
        <v>3267</v>
      </c>
      <c r="BL75" s="178">
        <v>3259</v>
      </c>
      <c r="BM75" s="113">
        <f t="shared" si="53"/>
        <v>0.99755127027854296</v>
      </c>
      <c r="BN75" s="183">
        <v>3270</v>
      </c>
      <c r="BO75" s="178">
        <v>3262</v>
      </c>
      <c r="BP75" s="114">
        <f t="shared" si="54"/>
        <v>0.99755351681957183</v>
      </c>
      <c r="BQ75" s="183">
        <v>3266</v>
      </c>
      <c r="BR75" s="178">
        <v>3260</v>
      </c>
      <c r="BS75" s="113">
        <f t="shared" si="55"/>
        <v>0.99816289038579298</v>
      </c>
      <c r="BT75" s="183">
        <v>3264</v>
      </c>
      <c r="BU75" s="178">
        <v>3258</v>
      </c>
      <c r="BV75" s="114">
        <f t="shared" si="56"/>
        <v>0.99816176470588236</v>
      </c>
      <c r="BW75" s="183">
        <v>3265</v>
      </c>
      <c r="BX75" s="178">
        <v>3259</v>
      </c>
      <c r="BY75" s="114">
        <f t="shared" si="57"/>
        <v>0.99816232771822355</v>
      </c>
      <c r="BZ75" s="183">
        <v>3273</v>
      </c>
      <c r="CA75" s="178">
        <v>3267</v>
      </c>
      <c r="CB75" s="114">
        <f t="shared" si="58"/>
        <v>0.99816681943171404</v>
      </c>
      <c r="CC75" s="183">
        <v>3282</v>
      </c>
      <c r="CD75" s="178">
        <v>3276</v>
      </c>
      <c r="CE75" s="114">
        <f t="shared" si="59"/>
        <v>0.9981718464351006</v>
      </c>
      <c r="CF75" s="183">
        <v>3282</v>
      </c>
      <c r="CG75" s="178">
        <v>3276</v>
      </c>
      <c r="CH75" s="113">
        <f t="shared" si="60"/>
        <v>0.9981718464351006</v>
      </c>
      <c r="CI75" s="183">
        <v>3284</v>
      </c>
      <c r="CJ75" s="178">
        <v>3278</v>
      </c>
      <c r="CK75" s="114">
        <f t="shared" si="61"/>
        <v>0.99817295980511567</v>
      </c>
      <c r="CL75" s="183">
        <v>3284</v>
      </c>
      <c r="CM75" s="178">
        <v>3278</v>
      </c>
      <c r="CN75" s="113">
        <f t="shared" si="62"/>
        <v>0.99817295980511567</v>
      </c>
      <c r="CO75" s="183">
        <v>3286</v>
      </c>
      <c r="CP75" s="178">
        <v>3280</v>
      </c>
      <c r="CQ75" s="113">
        <f t="shared" si="63"/>
        <v>0.99817407181984175</v>
      </c>
      <c r="CR75" s="183">
        <v>3293</v>
      </c>
      <c r="CS75" s="178">
        <v>3286</v>
      </c>
      <c r="CT75" s="114">
        <f t="shared" si="64"/>
        <v>0.99787427877315515</v>
      </c>
      <c r="CU75" s="183">
        <v>3301</v>
      </c>
      <c r="CV75" s="178">
        <v>3294</v>
      </c>
      <c r="CW75" s="114">
        <f t="shared" si="65"/>
        <v>0.99787943047561345</v>
      </c>
    </row>
    <row r="76" spans="1:101">
      <c r="A76" t="s">
        <v>279</v>
      </c>
      <c r="B76" s="22" t="s">
        <v>35</v>
      </c>
      <c r="C76" s="125">
        <v>283</v>
      </c>
      <c r="D76" s="126">
        <v>45</v>
      </c>
      <c r="E76" s="114">
        <f t="shared" si="33"/>
        <v>0.15901060070671377</v>
      </c>
      <c r="F76" s="125">
        <v>285</v>
      </c>
      <c r="G76" s="126">
        <v>47</v>
      </c>
      <c r="H76" s="113">
        <f t="shared" si="34"/>
        <v>0.1649122807017544</v>
      </c>
      <c r="I76" s="125">
        <v>285</v>
      </c>
      <c r="J76" s="126">
        <v>47</v>
      </c>
      <c r="K76" s="114">
        <f t="shared" si="35"/>
        <v>0.1649122807017544</v>
      </c>
      <c r="L76" s="125">
        <v>285</v>
      </c>
      <c r="M76" s="126">
        <v>49</v>
      </c>
      <c r="N76" s="114">
        <f t="shared" si="36"/>
        <v>0.17192982456140352</v>
      </c>
      <c r="O76" s="81">
        <v>395</v>
      </c>
      <c r="P76" s="85">
        <v>12</v>
      </c>
      <c r="Q76" s="114">
        <f t="shared" si="37"/>
        <v>3.0379746835443037E-2</v>
      </c>
      <c r="R76" s="125">
        <v>394</v>
      </c>
      <c r="S76" s="126">
        <v>12</v>
      </c>
      <c r="T76" s="114">
        <f t="shared" si="38"/>
        <v>3.0456852791878174E-2</v>
      </c>
      <c r="U76" s="126">
        <v>393</v>
      </c>
      <c r="V76" s="126">
        <v>15</v>
      </c>
      <c r="W76" s="114">
        <f t="shared" si="39"/>
        <v>3.8167938931297711E-2</v>
      </c>
      <c r="X76" s="125">
        <v>438</v>
      </c>
      <c r="Y76" s="126">
        <v>7</v>
      </c>
      <c r="Z76" s="114">
        <f t="shared" si="40"/>
        <v>1.5981735159817351E-2</v>
      </c>
      <c r="AA76" s="125">
        <v>439</v>
      </c>
      <c r="AB76" s="126">
        <v>8</v>
      </c>
      <c r="AC76" s="114">
        <f t="shared" si="41"/>
        <v>1.8223234624145785E-2</v>
      </c>
      <c r="AD76" s="182">
        <v>482</v>
      </c>
      <c r="AE76" s="177">
        <v>51</v>
      </c>
      <c r="AF76" s="114">
        <f t="shared" si="42"/>
        <v>0.10580912863070539</v>
      </c>
      <c r="AG76" s="183">
        <v>481</v>
      </c>
      <c r="AH76" s="178">
        <v>50</v>
      </c>
      <c r="AI76" s="114">
        <f t="shared" si="43"/>
        <v>0.10395010395010396</v>
      </c>
      <c r="AJ76" s="209">
        <v>480</v>
      </c>
      <c r="AK76" s="211">
        <v>50</v>
      </c>
      <c r="AL76" s="114">
        <f t="shared" si="44"/>
        <v>0.10416666666666667</v>
      </c>
      <c r="AM76" s="183">
        <v>478</v>
      </c>
      <c r="AN76" s="178">
        <v>48</v>
      </c>
      <c r="AO76" s="114">
        <f t="shared" si="45"/>
        <v>0.100418410041841</v>
      </c>
      <c r="AP76" s="183">
        <v>560</v>
      </c>
      <c r="AQ76" s="178">
        <v>2</v>
      </c>
      <c r="AR76" s="114">
        <f t="shared" si="46"/>
        <v>3.5714285714285713E-3</v>
      </c>
      <c r="AS76" s="183">
        <v>560</v>
      </c>
      <c r="AT76" s="178">
        <v>3</v>
      </c>
      <c r="AU76" s="114">
        <f t="shared" si="47"/>
        <v>5.3571428571428572E-3</v>
      </c>
      <c r="AV76" s="183">
        <v>568</v>
      </c>
      <c r="AW76" s="178">
        <v>248</v>
      </c>
      <c r="AX76" s="114">
        <f t="shared" si="48"/>
        <v>0.43661971830985913</v>
      </c>
      <c r="AY76" s="183">
        <v>568</v>
      </c>
      <c r="AZ76" s="178">
        <v>236</v>
      </c>
      <c r="BA76" s="113">
        <f t="shared" si="49"/>
        <v>0.41549295774647887</v>
      </c>
      <c r="BB76" s="183">
        <v>235</v>
      </c>
      <c r="BC76" s="178">
        <v>235</v>
      </c>
      <c r="BD76" s="114">
        <f t="shared" si="50"/>
        <v>1</v>
      </c>
      <c r="BE76" s="183">
        <v>235</v>
      </c>
      <c r="BF76" s="178">
        <v>235</v>
      </c>
      <c r="BG76" s="114">
        <f t="shared" si="51"/>
        <v>1</v>
      </c>
      <c r="BH76" s="183">
        <v>301</v>
      </c>
      <c r="BI76" s="178">
        <v>301</v>
      </c>
      <c r="BJ76" s="113">
        <f t="shared" si="52"/>
        <v>1</v>
      </c>
      <c r="BK76" s="183">
        <v>301</v>
      </c>
      <c r="BL76" s="178">
        <v>301</v>
      </c>
      <c r="BM76" s="113">
        <f t="shared" si="53"/>
        <v>1</v>
      </c>
      <c r="BN76" s="183">
        <v>301</v>
      </c>
      <c r="BO76" s="178">
        <v>301</v>
      </c>
      <c r="BP76" s="114">
        <f t="shared" si="54"/>
        <v>1</v>
      </c>
      <c r="BQ76" s="183">
        <v>314</v>
      </c>
      <c r="BR76" s="178">
        <v>314</v>
      </c>
      <c r="BS76" s="113">
        <f t="shared" si="55"/>
        <v>1</v>
      </c>
      <c r="BT76" s="183">
        <v>314</v>
      </c>
      <c r="BU76" s="178">
        <v>314</v>
      </c>
      <c r="BV76" s="114">
        <f t="shared" si="56"/>
        <v>1</v>
      </c>
      <c r="BW76" s="183">
        <v>314</v>
      </c>
      <c r="BX76" s="178">
        <v>314</v>
      </c>
      <c r="BY76" s="114">
        <f t="shared" si="57"/>
        <v>1</v>
      </c>
      <c r="BZ76" s="183">
        <v>323</v>
      </c>
      <c r="CA76" s="178">
        <v>323</v>
      </c>
      <c r="CB76" s="114">
        <f t="shared" si="58"/>
        <v>1</v>
      </c>
      <c r="CC76" s="183">
        <v>322</v>
      </c>
      <c r="CD76" s="178">
        <v>322</v>
      </c>
      <c r="CE76" s="114">
        <f t="shared" si="59"/>
        <v>1</v>
      </c>
      <c r="CF76" s="183">
        <v>321</v>
      </c>
      <c r="CG76" s="178">
        <v>321</v>
      </c>
      <c r="CH76" s="113">
        <f t="shared" si="60"/>
        <v>1</v>
      </c>
      <c r="CI76" s="183">
        <v>300</v>
      </c>
      <c r="CJ76" s="178">
        <v>300</v>
      </c>
      <c r="CK76" s="114">
        <f t="shared" si="61"/>
        <v>1</v>
      </c>
      <c r="CL76" s="183">
        <v>300</v>
      </c>
      <c r="CM76" s="178">
        <v>300</v>
      </c>
      <c r="CN76" s="113">
        <f t="shared" si="62"/>
        <v>1</v>
      </c>
      <c r="CO76" s="183">
        <v>300</v>
      </c>
      <c r="CP76" s="178">
        <v>300</v>
      </c>
      <c r="CQ76" s="113">
        <f t="shared" si="63"/>
        <v>1</v>
      </c>
      <c r="CR76" s="183">
        <v>298</v>
      </c>
      <c r="CS76" s="178">
        <v>298</v>
      </c>
      <c r="CT76" s="114">
        <f t="shared" si="64"/>
        <v>1</v>
      </c>
      <c r="CU76" s="183">
        <v>249</v>
      </c>
      <c r="CV76" s="178">
        <v>249</v>
      </c>
      <c r="CW76" s="114">
        <f t="shared" si="65"/>
        <v>1</v>
      </c>
    </row>
    <row r="77" spans="1:101">
      <c r="A77" t="s">
        <v>280</v>
      </c>
      <c r="B77" s="22" t="s">
        <v>139</v>
      </c>
      <c r="C77" s="125">
        <v>511</v>
      </c>
      <c r="D77" s="126">
        <v>511</v>
      </c>
      <c r="E77" s="114">
        <f t="shared" si="33"/>
        <v>1</v>
      </c>
      <c r="F77" s="125">
        <v>512</v>
      </c>
      <c r="G77" s="126">
        <v>512</v>
      </c>
      <c r="H77" s="113">
        <f t="shared" si="34"/>
        <v>1</v>
      </c>
      <c r="I77" s="125">
        <v>513</v>
      </c>
      <c r="J77" s="126">
        <v>513</v>
      </c>
      <c r="K77" s="114">
        <f t="shared" si="35"/>
        <v>1</v>
      </c>
      <c r="L77" s="125">
        <v>515</v>
      </c>
      <c r="M77" s="126">
        <v>515</v>
      </c>
      <c r="N77" s="114">
        <f t="shared" si="36"/>
        <v>1</v>
      </c>
      <c r="O77" s="81">
        <v>518</v>
      </c>
      <c r="P77" s="85">
        <v>518</v>
      </c>
      <c r="Q77" s="114">
        <f t="shared" si="37"/>
        <v>1</v>
      </c>
      <c r="R77" s="125">
        <v>521</v>
      </c>
      <c r="S77" s="126">
        <v>521</v>
      </c>
      <c r="T77" s="114">
        <f t="shared" si="38"/>
        <v>1</v>
      </c>
      <c r="U77" s="126">
        <v>524</v>
      </c>
      <c r="V77" s="126">
        <v>524</v>
      </c>
      <c r="W77" s="114">
        <f t="shared" si="39"/>
        <v>1</v>
      </c>
      <c r="X77" s="125">
        <v>524</v>
      </c>
      <c r="Y77" s="126">
        <v>524</v>
      </c>
      <c r="Z77" s="114">
        <f t="shared" si="40"/>
        <v>1</v>
      </c>
      <c r="AA77" s="125">
        <v>525</v>
      </c>
      <c r="AB77" s="126">
        <v>525</v>
      </c>
      <c r="AC77" s="114">
        <f t="shared" si="41"/>
        <v>1</v>
      </c>
      <c r="AD77" s="182">
        <v>527</v>
      </c>
      <c r="AE77" s="177">
        <v>527</v>
      </c>
      <c r="AF77" s="114">
        <f t="shared" si="42"/>
        <v>1</v>
      </c>
      <c r="AG77" s="183">
        <v>528</v>
      </c>
      <c r="AH77" s="178">
        <v>528</v>
      </c>
      <c r="AI77" s="114">
        <f t="shared" si="43"/>
        <v>1</v>
      </c>
      <c r="AJ77" s="209">
        <v>537</v>
      </c>
      <c r="AK77" s="211">
        <v>537</v>
      </c>
      <c r="AL77" s="114">
        <f t="shared" si="44"/>
        <v>1</v>
      </c>
      <c r="AM77" s="183">
        <v>545</v>
      </c>
      <c r="AN77" s="178">
        <v>545</v>
      </c>
      <c r="AO77" s="114">
        <f t="shared" si="45"/>
        <v>1</v>
      </c>
      <c r="AP77" s="183">
        <v>547</v>
      </c>
      <c r="AQ77" s="178">
        <v>547</v>
      </c>
      <c r="AR77" s="114">
        <f t="shared" si="46"/>
        <v>1</v>
      </c>
      <c r="AS77" s="183">
        <v>549</v>
      </c>
      <c r="AT77" s="178">
        <v>549</v>
      </c>
      <c r="AU77" s="114">
        <f t="shared" si="47"/>
        <v>1</v>
      </c>
      <c r="AV77" s="183">
        <v>551</v>
      </c>
      <c r="AW77" s="178">
        <v>551</v>
      </c>
      <c r="AX77" s="114">
        <f t="shared" si="48"/>
        <v>1</v>
      </c>
      <c r="AY77" s="183">
        <v>551</v>
      </c>
      <c r="AZ77" s="178">
        <v>552</v>
      </c>
      <c r="BA77" s="113">
        <f t="shared" si="49"/>
        <v>1.0018148820326678</v>
      </c>
      <c r="BB77" s="183">
        <v>557</v>
      </c>
      <c r="BC77" s="178">
        <v>557</v>
      </c>
      <c r="BD77" s="114">
        <f t="shared" si="50"/>
        <v>1</v>
      </c>
      <c r="BE77" s="183">
        <v>562</v>
      </c>
      <c r="BF77" s="178">
        <v>562</v>
      </c>
      <c r="BG77" s="114">
        <f t="shared" si="51"/>
        <v>1</v>
      </c>
      <c r="BH77" s="183">
        <v>569</v>
      </c>
      <c r="BI77" s="178">
        <v>569</v>
      </c>
      <c r="BJ77" s="113">
        <f t="shared" si="52"/>
        <v>1</v>
      </c>
      <c r="BK77" s="183">
        <v>569</v>
      </c>
      <c r="BL77" s="178">
        <v>569</v>
      </c>
      <c r="BM77" s="113">
        <f t="shared" si="53"/>
        <v>1</v>
      </c>
      <c r="BN77" s="183">
        <v>571</v>
      </c>
      <c r="BO77" s="178">
        <v>571</v>
      </c>
      <c r="BP77" s="114">
        <f t="shared" si="54"/>
        <v>1</v>
      </c>
      <c r="BQ77" s="183">
        <v>574</v>
      </c>
      <c r="BR77" s="178">
        <v>574</v>
      </c>
      <c r="BS77" s="113">
        <f t="shared" si="55"/>
        <v>1</v>
      </c>
      <c r="BT77" s="183">
        <v>577</v>
      </c>
      <c r="BU77" s="178">
        <v>577</v>
      </c>
      <c r="BV77" s="114">
        <f t="shared" si="56"/>
        <v>1</v>
      </c>
      <c r="BW77" s="183">
        <v>578</v>
      </c>
      <c r="BX77" s="178">
        <v>578</v>
      </c>
      <c r="BY77" s="114">
        <f t="shared" si="57"/>
        <v>1</v>
      </c>
      <c r="BZ77" s="183">
        <v>570</v>
      </c>
      <c r="CA77" s="178">
        <v>570</v>
      </c>
      <c r="CB77" s="114">
        <f t="shared" si="58"/>
        <v>1</v>
      </c>
      <c r="CC77" s="183">
        <v>570</v>
      </c>
      <c r="CD77" s="178">
        <v>570</v>
      </c>
      <c r="CE77" s="114">
        <f t="shared" si="59"/>
        <v>1</v>
      </c>
      <c r="CF77" s="183">
        <v>571</v>
      </c>
      <c r="CG77" s="178">
        <v>571</v>
      </c>
      <c r="CH77" s="113">
        <f t="shared" si="60"/>
        <v>1</v>
      </c>
      <c r="CI77" s="183">
        <v>572</v>
      </c>
      <c r="CJ77" s="178">
        <v>572</v>
      </c>
      <c r="CK77" s="114">
        <f t="shared" si="61"/>
        <v>1</v>
      </c>
      <c r="CL77" s="183">
        <v>572</v>
      </c>
      <c r="CM77" s="178">
        <v>572</v>
      </c>
      <c r="CN77" s="113">
        <f t="shared" si="62"/>
        <v>1</v>
      </c>
      <c r="CO77" s="183">
        <v>570</v>
      </c>
      <c r="CP77" s="178">
        <v>570</v>
      </c>
      <c r="CQ77" s="113">
        <f t="shared" si="63"/>
        <v>1</v>
      </c>
      <c r="CR77" s="183">
        <v>570</v>
      </c>
      <c r="CS77" s="178">
        <v>570</v>
      </c>
      <c r="CT77" s="114">
        <f t="shared" si="64"/>
        <v>1</v>
      </c>
      <c r="CU77" s="183">
        <v>572</v>
      </c>
      <c r="CV77" s="178">
        <v>572</v>
      </c>
      <c r="CW77" s="114">
        <f t="shared" si="65"/>
        <v>1</v>
      </c>
    </row>
    <row r="78" spans="1:101">
      <c r="A78" t="s">
        <v>281</v>
      </c>
      <c r="B78" s="22" t="s">
        <v>202</v>
      </c>
      <c r="C78" s="125">
        <v>3</v>
      </c>
      <c r="D78" s="126">
        <v>3</v>
      </c>
      <c r="E78" s="114">
        <f t="shared" si="33"/>
        <v>1</v>
      </c>
      <c r="F78" s="125">
        <v>3</v>
      </c>
      <c r="G78" s="126">
        <v>3</v>
      </c>
      <c r="H78" s="113">
        <f t="shared" si="34"/>
        <v>1</v>
      </c>
      <c r="I78" s="125">
        <v>3</v>
      </c>
      <c r="J78" s="126">
        <v>3</v>
      </c>
      <c r="K78" s="114">
        <f t="shared" si="35"/>
        <v>1</v>
      </c>
      <c r="L78" s="125">
        <v>3</v>
      </c>
      <c r="M78" s="126">
        <v>3</v>
      </c>
      <c r="N78" s="114">
        <f t="shared" si="36"/>
        <v>1</v>
      </c>
      <c r="O78" s="81">
        <v>3</v>
      </c>
      <c r="P78" s="85">
        <v>3</v>
      </c>
      <c r="Q78" s="114">
        <f t="shared" si="37"/>
        <v>1</v>
      </c>
      <c r="R78" s="125">
        <v>3</v>
      </c>
      <c r="S78" s="126">
        <v>3</v>
      </c>
      <c r="T78" s="114">
        <f t="shared" si="38"/>
        <v>1</v>
      </c>
      <c r="U78" s="126">
        <v>3</v>
      </c>
      <c r="V78" s="126">
        <v>3</v>
      </c>
      <c r="W78" s="114">
        <f t="shared" si="39"/>
        <v>1</v>
      </c>
      <c r="X78" s="125">
        <v>3</v>
      </c>
      <c r="Y78" s="126">
        <v>3</v>
      </c>
      <c r="Z78" s="114">
        <f t="shared" si="40"/>
        <v>1</v>
      </c>
      <c r="AA78" s="125">
        <v>3</v>
      </c>
      <c r="AB78" s="126">
        <v>3</v>
      </c>
      <c r="AC78" s="114">
        <f t="shared" si="41"/>
        <v>1</v>
      </c>
      <c r="AD78" s="183">
        <v>3</v>
      </c>
      <c r="AE78" s="178">
        <v>3</v>
      </c>
      <c r="AF78" s="114">
        <f t="shared" si="42"/>
        <v>1</v>
      </c>
      <c r="AG78" s="183">
        <v>3</v>
      </c>
      <c r="AH78" s="178">
        <v>3</v>
      </c>
      <c r="AI78" s="114">
        <f t="shared" si="43"/>
        <v>1</v>
      </c>
      <c r="AJ78" s="209">
        <v>3</v>
      </c>
      <c r="AK78" s="211">
        <v>3</v>
      </c>
      <c r="AL78" s="114">
        <f t="shared" si="44"/>
        <v>1</v>
      </c>
      <c r="AM78" s="183">
        <v>3</v>
      </c>
      <c r="AN78" s="178">
        <v>3</v>
      </c>
      <c r="AO78" s="114">
        <f t="shared" si="45"/>
        <v>1</v>
      </c>
      <c r="AP78" s="183">
        <v>3</v>
      </c>
      <c r="AQ78" s="178">
        <v>3</v>
      </c>
      <c r="AR78" s="114">
        <f t="shared" si="46"/>
        <v>1</v>
      </c>
      <c r="AS78" s="183">
        <v>3</v>
      </c>
      <c r="AT78" s="178">
        <v>3</v>
      </c>
      <c r="AU78" s="114">
        <f t="shared" si="47"/>
        <v>1</v>
      </c>
      <c r="AV78" s="183">
        <v>3</v>
      </c>
      <c r="AW78" s="178">
        <v>3</v>
      </c>
      <c r="AX78" s="114">
        <f t="shared" si="48"/>
        <v>1</v>
      </c>
      <c r="AY78" s="183">
        <v>3</v>
      </c>
      <c r="AZ78" s="178">
        <v>3</v>
      </c>
      <c r="BA78" s="113">
        <f t="shared" si="49"/>
        <v>1</v>
      </c>
      <c r="BB78" s="183">
        <v>3</v>
      </c>
      <c r="BC78" s="178">
        <v>3</v>
      </c>
      <c r="BD78" s="114">
        <f t="shared" si="50"/>
        <v>1</v>
      </c>
      <c r="BE78" s="183">
        <v>3</v>
      </c>
      <c r="BF78" s="178">
        <v>3</v>
      </c>
      <c r="BG78" s="114">
        <f t="shared" si="51"/>
        <v>1</v>
      </c>
      <c r="BH78" s="183">
        <v>3</v>
      </c>
      <c r="BI78" s="178">
        <v>3</v>
      </c>
      <c r="BJ78" s="113">
        <f t="shared" si="52"/>
        <v>1</v>
      </c>
      <c r="BK78" s="183">
        <v>3</v>
      </c>
      <c r="BL78" s="178">
        <v>3</v>
      </c>
      <c r="BM78" s="113">
        <f t="shared" si="53"/>
        <v>1</v>
      </c>
      <c r="BN78" s="183">
        <v>3</v>
      </c>
      <c r="BO78" s="178">
        <v>3</v>
      </c>
      <c r="BP78" s="114">
        <f t="shared" si="54"/>
        <v>1</v>
      </c>
      <c r="BQ78" s="183">
        <v>3</v>
      </c>
      <c r="BR78" s="178">
        <v>3</v>
      </c>
      <c r="BS78" s="113">
        <f t="shared" si="55"/>
        <v>1</v>
      </c>
      <c r="BT78" s="183">
        <v>3</v>
      </c>
      <c r="BU78" s="178">
        <v>3</v>
      </c>
      <c r="BV78" s="114">
        <f t="shared" si="56"/>
        <v>1</v>
      </c>
      <c r="BW78" s="183">
        <v>3</v>
      </c>
      <c r="BX78" s="178">
        <v>3</v>
      </c>
      <c r="BY78" s="114">
        <f t="shared" si="57"/>
        <v>1</v>
      </c>
      <c r="BZ78" s="183">
        <v>3</v>
      </c>
      <c r="CA78" s="178">
        <v>3</v>
      </c>
      <c r="CB78" s="114">
        <f t="shared" si="58"/>
        <v>1</v>
      </c>
      <c r="CC78" s="183">
        <v>3</v>
      </c>
      <c r="CD78" s="178">
        <v>3</v>
      </c>
      <c r="CE78" s="114">
        <f t="shared" si="59"/>
        <v>1</v>
      </c>
      <c r="CF78" s="183">
        <v>3</v>
      </c>
      <c r="CG78" s="178">
        <v>3</v>
      </c>
      <c r="CH78" s="113">
        <f t="shared" si="60"/>
        <v>1</v>
      </c>
      <c r="CI78" s="183">
        <v>3</v>
      </c>
      <c r="CJ78" s="178">
        <v>3</v>
      </c>
      <c r="CK78" s="114">
        <f t="shared" si="61"/>
        <v>1</v>
      </c>
      <c r="CL78" s="183">
        <v>3</v>
      </c>
      <c r="CM78" s="178">
        <v>3</v>
      </c>
      <c r="CN78" s="113">
        <f t="shared" si="62"/>
        <v>1</v>
      </c>
      <c r="CO78" s="183">
        <v>3</v>
      </c>
      <c r="CP78" s="178">
        <v>3</v>
      </c>
      <c r="CQ78" s="113">
        <f t="shared" si="63"/>
        <v>1</v>
      </c>
      <c r="CR78" s="183">
        <v>3</v>
      </c>
      <c r="CS78" s="178">
        <v>3</v>
      </c>
      <c r="CT78" s="114">
        <f t="shared" si="64"/>
        <v>1</v>
      </c>
      <c r="CU78" s="183">
        <v>3</v>
      </c>
      <c r="CV78" s="178">
        <v>3</v>
      </c>
      <c r="CW78" s="114">
        <f t="shared" si="65"/>
        <v>1</v>
      </c>
    </row>
    <row r="79" spans="1:101">
      <c r="A79" t="s">
        <v>282</v>
      </c>
      <c r="B79" s="22" t="s">
        <v>140</v>
      </c>
      <c r="C79" s="125">
        <v>1</v>
      </c>
      <c r="D79" s="126">
        <v>1</v>
      </c>
      <c r="E79" s="114">
        <f t="shared" si="33"/>
        <v>1</v>
      </c>
      <c r="F79" s="125">
        <v>1</v>
      </c>
      <c r="G79" s="126">
        <v>1</v>
      </c>
      <c r="H79" s="113">
        <f t="shared" si="34"/>
        <v>1</v>
      </c>
      <c r="I79" s="125">
        <v>1</v>
      </c>
      <c r="J79" s="126">
        <v>1</v>
      </c>
      <c r="K79" s="114">
        <f t="shared" si="35"/>
        <v>1</v>
      </c>
      <c r="L79" s="125">
        <v>1</v>
      </c>
      <c r="M79" s="126">
        <v>1</v>
      </c>
      <c r="N79" s="114">
        <f t="shared" si="36"/>
        <v>1</v>
      </c>
      <c r="O79" s="81">
        <v>1</v>
      </c>
      <c r="P79" s="85">
        <v>1</v>
      </c>
      <c r="Q79" s="114">
        <f t="shared" si="37"/>
        <v>1</v>
      </c>
      <c r="R79" s="125">
        <v>1</v>
      </c>
      <c r="S79" s="126">
        <v>1</v>
      </c>
      <c r="T79" s="114">
        <f t="shared" si="38"/>
        <v>1</v>
      </c>
      <c r="U79" s="126">
        <v>1</v>
      </c>
      <c r="V79" s="126">
        <v>1</v>
      </c>
      <c r="W79" s="114">
        <f t="shared" si="39"/>
        <v>1</v>
      </c>
      <c r="X79" s="125">
        <v>1</v>
      </c>
      <c r="Y79" s="126">
        <v>1</v>
      </c>
      <c r="Z79" s="114">
        <f t="shared" si="40"/>
        <v>1</v>
      </c>
      <c r="AA79" s="125">
        <v>1</v>
      </c>
      <c r="AB79" s="126">
        <v>1</v>
      </c>
      <c r="AC79" s="114">
        <f t="shared" si="41"/>
        <v>1</v>
      </c>
      <c r="AD79" s="183">
        <v>1</v>
      </c>
      <c r="AE79" s="178">
        <v>1</v>
      </c>
      <c r="AF79" s="114">
        <f t="shared" si="42"/>
        <v>1</v>
      </c>
      <c r="AG79" s="183">
        <v>1</v>
      </c>
      <c r="AH79" s="178">
        <v>1</v>
      </c>
      <c r="AI79" s="114">
        <f t="shared" si="43"/>
        <v>1</v>
      </c>
      <c r="AJ79" s="209">
        <v>1</v>
      </c>
      <c r="AK79" s="211">
        <v>1</v>
      </c>
      <c r="AL79" s="114">
        <f t="shared" si="44"/>
        <v>1</v>
      </c>
      <c r="AM79" s="183">
        <v>1</v>
      </c>
      <c r="AN79" s="178">
        <v>1</v>
      </c>
      <c r="AO79" s="114">
        <f t="shared" si="45"/>
        <v>1</v>
      </c>
      <c r="AP79" s="183">
        <v>1</v>
      </c>
      <c r="AQ79" s="178">
        <v>1</v>
      </c>
      <c r="AR79" s="114">
        <f t="shared" si="46"/>
        <v>1</v>
      </c>
      <c r="AS79" s="183">
        <v>1</v>
      </c>
      <c r="AT79" s="178">
        <v>1</v>
      </c>
      <c r="AU79" s="114">
        <f t="shared" si="47"/>
        <v>1</v>
      </c>
      <c r="AV79" s="183">
        <v>1</v>
      </c>
      <c r="AW79" s="178">
        <v>1</v>
      </c>
      <c r="AX79" s="114">
        <f t="shared" si="48"/>
        <v>1</v>
      </c>
      <c r="AY79" s="183">
        <v>1</v>
      </c>
      <c r="AZ79" s="178">
        <v>1</v>
      </c>
      <c r="BA79" s="113">
        <f t="shared" si="49"/>
        <v>1</v>
      </c>
      <c r="BB79" s="183">
        <v>1</v>
      </c>
      <c r="BC79" s="178">
        <v>1</v>
      </c>
      <c r="BD79" s="114">
        <f t="shared" si="50"/>
        <v>1</v>
      </c>
      <c r="BE79" s="183">
        <v>1</v>
      </c>
      <c r="BF79" s="178">
        <v>1</v>
      </c>
      <c r="BG79" s="114">
        <f t="shared" si="51"/>
        <v>1</v>
      </c>
      <c r="BH79" s="183">
        <v>1</v>
      </c>
      <c r="BI79" s="178">
        <v>1</v>
      </c>
      <c r="BJ79" s="113">
        <f t="shared" si="52"/>
        <v>1</v>
      </c>
      <c r="BK79" s="183">
        <v>1</v>
      </c>
      <c r="BL79" s="178">
        <v>1</v>
      </c>
      <c r="BM79" s="113">
        <f t="shared" si="53"/>
        <v>1</v>
      </c>
      <c r="BN79" s="183">
        <v>1</v>
      </c>
      <c r="BO79" s="178">
        <v>1</v>
      </c>
      <c r="BP79" s="114">
        <f t="shared" si="54"/>
        <v>1</v>
      </c>
      <c r="BQ79" s="183">
        <v>1</v>
      </c>
      <c r="BR79" s="178">
        <v>1</v>
      </c>
      <c r="BS79" s="113">
        <f t="shared" si="55"/>
        <v>1</v>
      </c>
      <c r="BT79" s="183">
        <v>1</v>
      </c>
      <c r="BU79" s="178">
        <v>1</v>
      </c>
      <c r="BV79" s="114">
        <f t="shared" si="56"/>
        <v>1</v>
      </c>
      <c r="BW79" s="183">
        <v>1</v>
      </c>
      <c r="BX79" s="178">
        <v>1</v>
      </c>
      <c r="BY79" s="114">
        <f t="shared" si="57"/>
        <v>1</v>
      </c>
      <c r="BZ79" s="183">
        <v>1</v>
      </c>
      <c r="CA79" s="178">
        <v>1</v>
      </c>
      <c r="CB79" s="114">
        <f t="shared" si="58"/>
        <v>1</v>
      </c>
      <c r="CC79" s="183">
        <v>1</v>
      </c>
      <c r="CD79" s="178">
        <v>1</v>
      </c>
      <c r="CE79" s="114">
        <f t="shared" si="59"/>
        <v>1</v>
      </c>
      <c r="CF79" s="183">
        <v>1</v>
      </c>
      <c r="CG79" s="178">
        <v>1</v>
      </c>
      <c r="CH79" s="113">
        <f t="shared" si="60"/>
        <v>1</v>
      </c>
      <c r="CI79" s="183">
        <v>1</v>
      </c>
      <c r="CJ79" s="178">
        <v>1</v>
      </c>
      <c r="CK79" s="114">
        <f t="shared" si="61"/>
        <v>1</v>
      </c>
      <c r="CL79" s="183">
        <v>1</v>
      </c>
      <c r="CM79" s="178">
        <v>1</v>
      </c>
      <c r="CN79" s="113">
        <f t="shared" si="62"/>
        <v>1</v>
      </c>
      <c r="CO79" s="183">
        <v>1</v>
      </c>
      <c r="CP79" s="178">
        <v>1</v>
      </c>
      <c r="CQ79" s="113">
        <f t="shared" si="63"/>
        <v>1</v>
      </c>
      <c r="CR79" s="183">
        <v>1</v>
      </c>
      <c r="CS79" s="178">
        <v>1</v>
      </c>
      <c r="CT79" s="114">
        <f t="shared" si="64"/>
        <v>1</v>
      </c>
      <c r="CU79" s="183">
        <v>1</v>
      </c>
      <c r="CV79" s="178">
        <v>1</v>
      </c>
      <c r="CW79" s="114">
        <f t="shared" si="65"/>
        <v>1</v>
      </c>
    </row>
    <row r="80" spans="1:101">
      <c r="A80" t="s">
        <v>283</v>
      </c>
      <c r="B80" s="22" t="s">
        <v>36</v>
      </c>
      <c r="C80" s="125">
        <v>3202</v>
      </c>
      <c r="D80" s="126">
        <v>3198</v>
      </c>
      <c r="E80" s="114">
        <f t="shared" si="33"/>
        <v>0.99875078076202373</v>
      </c>
      <c r="F80" s="125">
        <v>3130</v>
      </c>
      <c r="G80" s="126">
        <v>3126</v>
      </c>
      <c r="H80" s="113">
        <f t="shared" si="34"/>
        <v>0.99872204472843451</v>
      </c>
      <c r="I80" s="125">
        <v>3114</v>
      </c>
      <c r="J80" s="126">
        <v>3110</v>
      </c>
      <c r="K80" s="114">
        <f t="shared" si="35"/>
        <v>0.99871547848426456</v>
      </c>
      <c r="L80" s="125">
        <v>3091</v>
      </c>
      <c r="M80" s="126">
        <v>3087</v>
      </c>
      <c r="N80" s="114">
        <f t="shared" si="36"/>
        <v>0.99870592041410544</v>
      </c>
      <c r="O80" s="125">
        <v>3331</v>
      </c>
      <c r="P80" s="126">
        <v>3327</v>
      </c>
      <c r="Q80" s="114">
        <f t="shared" si="37"/>
        <v>0.99879915941158814</v>
      </c>
      <c r="R80" s="125">
        <v>3259</v>
      </c>
      <c r="S80" s="126">
        <v>3255</v>
      </c>
      <c r="T80" s="114">
        <f t="shared" si="38"/>
        <v>0.99877262964099423</v>
      </c>
      <c r="U80" s="126">
        <v>3067</v>
      </c>
      <c r="V80" s="126">
        <v>3063</v>
      </c>
      <c r="W80" s="114">
        <f t="shared" si="39"/>
        <v>0.99869579393544183</v>
      </c>
      <c r="X80" s="125">
        <v>3073</v>
      </c>
      <c r="Y80" s="126">
        <v>3068</v>
      </c>
      <c r="Z80" s="114">
        <f t="shared" si="40"/>
        <v>0.99837292547998702</v>
      </c>
      <c r="AA80" s="125">
        <v>3099</v>
      </c>
      <c r="AB80" s="126">
        <v>3094</v>
      </c>
      <c r="AC80" s="114">
        <f t="shared" si="41"/>
        <v>0.99838657631494032</v>
      </c>
      <c r="AD80" s="182">
        <v>2895</v>
      </c>
      <c r="AE80" s="177">
        <v>2889</v>
      </c>
      <c r="AF80" s="114">
        <f t="shared" si="42"/>
        <v>0.99792746113989639</v>
      </c>
      <c r="AG80" s="183">
        <v>2884</v>
      </c>
      <c r="AH80" s="178">
        <v>2878</v>
      </c>
      <c r="AI80" s="114">
        <f t="shared" si="43"/>
        <v>0.99791955617198336</v>
      </c>
      <c r="AJ80" s="209">
        <v>2903</v>
      </c>
      <c r="AK80" s="211">
        <v>2899</v>
      </c>
      <c r="AL80" s="114">
        <f t="shared" si="44"/>
        <v>0.99862211505339304</v>
      </c>
      <c r="AM80" s="183">
        <v>2777</v>
      </c>
      <c r="AN80" s="178">
        <v>2773</v>
      </c>
      <c r="AO80" s="114">
        <f t="shared" si="45"/>
        <v>0.99855959668707239</v>
      </c>
      <c r="AP80" s="183">
        <v>2851</v>
      </c>
      <c r="AQ80" s="178">
        <v>2847</v>
      </c>
      <c r="AR80" s="114">
        <f t="shared" si="46"/>
        <v>0.99859698351455628</v>
      </c>
      <c r="AS80" s="183">
        <v>2922</v>
      </c>
      <c r="AT80" s="178">
        <v>2918</v>
      </c>
      <c r="AU80" s="114">
        <f t="shared" si="47"/>
        <v>0.99863107460643397</v>
      </c>
      <c r="AV80" s="183">
        <v>2929</v>
      </c>
      <c r="AW80" s="178">
        <v>2925</v>
      </c>
      <c r="AX80" s="114">
        <f t="shared" si="48"/>
        <v>0.99863434619323999</v>
      </c>
      <c r="AY80" s="183">
        <v>2929</v>
      </c>
      <c r="AZ80" s="178">
        <v>2919</v>
      </c>
      <c r="BA80" s="113">
        <f t="shared" si="49"/>
        <v>0.99658586548310002</v>
      </c>
      <c r="BB80" s="183">
        <v>2952</v>
      </c>
      <c r="BC80" s="178">
        <v>2947</v>
      </c>
      <c r="BD80" s="114">
        <f t="shared" si="50"/>
        <v>0.99830623306233057</v>
      </c>
      <c r="BE80" s="183">
        <v>2942</v>
      </c>
      <c r="BF80" s="178">
        <v>2937</v>
      </c>
      <c r="BG80" s="114">
        <f t="shared" si="51"/>
        <v>0.9983004758667573</v>
      </c>
      <c r="BH80" s="183">
        <v>3007</v>
      </c>
      <c r="BI80" s="178">
        <v>3002</v>
      </c>
      <c r="BJ80" s="113">
        <f t="shared" si="52"/>
        <v>0.99833721316927171</v>
      </c>
      <c r="BK80" s="183">
        <v>3030</v>
      </c>
      <c r="BL80" s="178">
        <v>3023</v>
      </c>
      <c r="BM80" s="113">
        <f t="shared" si="53"/>
        <v>0.99768976897689765</v>
      </c>
      <c r="BN80" s="183">
        <v>2978</v>
      </c>
      <c r="BO80" s="178">
        <v>2971</v>
      </c>
      <c r="BP80" s="114">
        <f t="shared" si="54"/>
        <v>0.99764942914707855</v>
      </c>
      <c r="BQ80" s="183">
        <v>2960</v>
      </c>
      <c r="BR80" s="178">
        <v>2953</v>
      </c>
      <c r="BS80" s="113">
        <f t="shared" si="55"/>
        <v>0.99763513513513513</v>
      </c>
      <c r="BT80" s="183">
        <v>2970</v>
      </c>
      <c r="BU80" s="178">
        <v>2963</v>
      </c>
      <c r="BV80" s="114">
        <f t="shared" si="56"/>
        <v>0.99764309764309766</v>
      </c>
      <c r="BW80" s="183">
        <v>2881</v>
      </c>
      <c r="BX80" s="178">
        <v>2874</v>
      </c>
      <c r="BY80" s="114">
        <f t="shared" si="57"/>
        <v>0.99757028809441162</v>
      </c>
      <c r="BZ80" s="183">
        <v>3002</v>
      </c>
      <c r="CA80" s="178">
        <v>2995</v>
      </c>
      <c r="CB80" s="114">
        <f t="shared" si="58"/>
        <v>0.99766822118587606</v>
      </c>
      <c r="CC80" s="183">
        <v>3152</v>
      </c>
      <c r="CD80" s="178">
        <v>3146</v>
      </c>
      <c r="CE80" s="114">
        <f t="shared" si="59"/>
        <v>0.99809644670050757</v>
      </c>
      <c r="CF80" s="183">
        <v>3094</v>
      </c>
      <c r="CG80" s="178">
        <v>3088</v>
      </c>
      <c r="CH80" s="113">
        <f t="shared" si="60"/>
        <v>0.99806076276664513</v>
      </c>
      <c r="CI80" s="183">
        <v>3079</v>
      </c>
      <c r="CJ80" s="178">
        <v>3073</v>
      </c>
      <c r="CK80" s="114">
        <f t="shared" si="61"/>
        <v>0.99805131536213054</v>
      </c>
      <c r="CL80" s="183">
        <v>3232</v>
      </c>
      <c r="CM80" s="178">
        <v>3226</v>
      </c>
      <c r="CN80" s="113">
        <f t="shared" si="62"/>
        <v>0.9981435643564357</v>
      </c>
      <c r="CO80" s="183">
        <v>3177</v>
      </c>
      <c r="CP80" s="178">
        <v>3171</v>
      </c>
      <c r="CQ80" s="113">
        <f t="shared" si="63"/>
        <v>0.99811142587346557</v>
      </c>
      <c r="CR80" s="183">
        <v>3194</v>
      </c>
      <c r="CS80" s="178">
        <v>3189</v>
      </c>
      <c r="CT80" s="114">
        <f t="shared" si="64"/>
        <v>0.99843456480901693</v>
      </c>
      <c r="CU80" s="183">
        <v>3178</v>
      </c>
      <c r="CV80" s="178">
        <v>3173</v>
      </c>
      <c r="CW80" s="114">
        <f t="shared" si="65"/>
        <v>0.99842668344870988</v>
      </c>
    </row>
    <row r="81" spans="1:101">
      <c r="A81" t="s">
        <v>284</v>
      </c>
      <c r="B81" s="22" t="s">
        <v>37</v>
      </c>
      <c r="C81" s="125">
        <v>314</v>
      </c>
      <c r="D81" s="126">
        <v>302</v>
      </c>
      <c r="E81" s="114">
        <f t="shared" si="33"/>
        <v>0.96178343949044587</v>
      </c>
      <c r="F81" s="125">
        <v>318</v>
      </c>
      <c r="G81" s="126">
        <v>306</v>
      </c>
      <c r="H81" s="113">
        <f t="shared" si="34"/>
        <v>0.96226415094339623</v>
      </c>
      <c r="I81" s="125">
        <v>322</v>
      </c>
      <c r="J81" s="126">
        <v>310</v>
      </c>
      <c r="K81" s="114">
        <f t="shared" si="35"/>
        <v>0.96273291925465843</v>
      </c>
      <c r="L81" s="125">
        <v>325</v>
      </c>
      <c r="M81" s="126">
        <v>313</v>
      </c>
      <c r="N81" s="114">
        <f t="shared" si="36"/>
        <v>0.96307692307692305</v>
      </c>
      <c r="O81" s="81">
        <v>328</v>
      </c>
      <c r="P81" s="85">
        <v>316</v>
      </c>
      <c r="Q81" s="114">
        <f t="shared" si="37"/>
        <v>0.96341463414634143</v>
      </c>
      <c r="R81" s="125">
        <v>327</v>
      </c>
      <c r="S81" s="126">
        <v>315</v>
      </c>
      <c r="T81" s="114">
        <f t="shared" si="38"/>
        <v>0.96330275229357798</v>
      </c>
      <c r="U81" s="126">
        <v>341</v>
      </c>
      <c r="V81" s="126">
        <v>329</v>
      </c>
      <c r="W81" s="114">
        <f t="shared" si="39"/>
        <v>0.96480938416422291</v>
      </c>
      <c r="X81" s="125">
        <v>350</v>
      </c>
      <c r="Y81" s="126">
        <v>338</v>
      </c>
      <c r="Z81" s="114">
        <f t="shared" si="40"/>
        <v>0.96571428571428575</v>
      </c>
      <c r="AA81" s="125">
        <v>349</v>
      </c>
      <c r="AB81" s="126">
        <v>337</v>
      </c>
      <c r="AC81" s="114">
        <f t="shared" si="41"/>
        <v>0.96561604584527216</v>
      </c>
      <c r="AD81" s="182">
        <v>353</v>
      </c>
      <c r="AE81" s="177">
        <v>341</v>
      </c>
      <c r="AF81" s="114">
        <f t="shared" si="42"/>
        <v>0.96600566572237956</v>
      </c>
      <c r="AG81" s="183">
        <v>350</v>
      </c>
      <c r="AH81" s="178">
        <v>338</v>
      </c>
      <c r="AI81" s="114">
        <f t="shared" si="43"/>
        <v>0.96571428571428575</v>
      </c>
      <c r="AJ81" s="209">
        <v>352</v>
      </c>
      <c r="AK81" s="211">
        <v>343</v>
      </c>
      <c r="AL81" s="114">
        <f t="shared" si="44"/>
        <v>0.97443181818181823</v>
      </c>
      <c r="AM81" s="183">
        <v>356</v>
      </c>
      <c r="AN81" s="178">
        <v>347</v>
      </c>
      <c r="AO81" s="114">
        <f t="shared" si="45"/>
        <v>0.9747191011235955</v>
      </c>
      <c r="AP81" s="183">
        <v>351</v>
      </c>
      <c r="AQ81" s="178">
        <v>342</v>
      </c>
      <c r="AR81" s="114">
        <f t="shared" si="46"/>
        <v>0.97435897435897434</v>
      </c>
      <c r="AS81" s="183">
        <v>358</v>
      </c>
      <c r="AT81" s="178">
        <v>349</v>
      </c>
      <c r="AU81" s="114">
        <f t="shared" si="47"/>
        <v>0.97486033519553073</v>
      </c>
      <c r="AV81" s="183">
        <v>367</v>
      </c>
      <c r="AW81" s="178">
        <v>358</v>
      </c>
      <c r="AX81" s="114">
        <f t="shared" si="48"/>
        <v>0.97547683923705719</v>
      </c>
      <c r="AY81" s="183">
        <v>367</v>
      </c>
      <c r="AZ81" s="178">
        <v>369</v>
      </c>
      <c r="BA81" s="113">
        <f t="shared" si="49"/>
        <v>1.005449591280654</v>
      </c>
      <c r="BB81" s="183">
        <v>361</v>
      </c>
      <c r="BC81" s="178">
        <v>352</v>
      </c>
      <c r="BD81" s="114">
        <f t="shared" si="50"/>
        <v>0.97506925207756234</v>
      </c>
      <c r="BE81" s="183">
        <v>408</v>
      </c>
      <c r="BF81" s="178">
        <v>399</v>
      </c>
      <c r="BG81" s="114">
        <f t="shared" si="51"/>
        <v>0.9779411764705882</v>
      </c>
      <c r="BH81" s="183">
        <v>408</v>
      </c>
      <c r="BI81" s="178">
        <v>399</v>
      </c>
      <c r="BJ81" s="113">
        <f t="shared" si="52"/>
        <v>0.9779411764705882</v>
      </c>
      <c r="BK81" s="183">
        <v>385</v>
      </c>
      <c r="BL81" s="178">
        <v>376</v>
      </c>
      <c r="BM81" s="113">
        <f t="shared" si="53"/>
        <v>0.97662337662337662</v>
      </c>
      <c r="BN81" s="183">
        <v>368</v>
      </c>
      <c r="BO81" s="178">
        <v>359</v>
      </c>
      <c r="BP81" s="114">
        <f t="shared" si="54"/>
        <v>0.97554347826086951</v>
      </c>
      <c r="BQ81" s="183">
        <v>380</v>
      </c>
      <c r="BR81" s="178">
        <v>371</v>
      </c>
      <c r="BS81" s="113">
        <f t="shared" si="55"/>
        <v>0.97631578947368425</v>
      </c>
      <c r="BT81" s="183">
        <v>381</v>
      </c>
      <c r="BU81" s="178">
        <v>372</v>
      </c>
      <c r="BV81" s="114">
        <f t="shared" si="56"/>
        <v>0.97637795275590555</v>
      </c>
      <c r="BW81" s="183">
        <v>384</v>
      </c>
      <c r="BX81" s="178">
        <v>375</v>
      </c>
      <c r="BY81" s="114">
        <f t="shared" si="57"/>
        <v>0.9765625</v>
      </c>
      <c r="BZ81" s="183">
        <v>367</v>
      </c>
      <c r="CA81" s="178">
        <v>358</v>
      </c>
      <c r="CB81" s="114">
        <f t="shared" si="58"/>
        <v>0.97547683923705719</v>
      </c>
      <c r="CC81" s="183">
        <v>373</v>
      </c>
      <c r="CD81" s="178">
        <v>364</v>
      </c>
      <c r="CE81" s="114">
        <f t="shared" si="59"/>
        <v>0.97587131367292224</v>
      </c>
      <c r="CF81" s="183">
        <v>380</v>
      </c>
      <c r="CG81" s="178">
        <v>371</v>
      </c>
      <c r="CH81" s="113">
        <f t="shared" si="60"/>
        <v>0.97631578947368425</v>
      </c>
      <c r="CI81" s="183">
        <v>371</v>
      </c>
      <c r="CJ81" s="178">
        <v>362</v>
      </c>
      <c r="CK81" s="114">
        <f t="shared" si="61"/>
        <v>0.97574123989218331</v>
      </c>
      <c r="CL81" s="183">
        <v>370</v>
      </c>
      <c r="CM81" s="178">
        <v>361</v>
      </c>
      <c r="CN81" s="113">
        <f t="shared" si="62"/>
        <v>0.9756756756756757</v>
      </c>
      <c r="CO81" s="183">
        <v>365</v>
      </c>
      <c r="CP81" s="178">
        <v>356</v>
      </c>
      <c r="CQ81" s="113">
        <f t="shared" si="63"/>
        <v>0.97534246575342465</v>
      </c>
      <c r="CR81" s="183">
        <v>348</v>
      </c>
      <c r="CS81" s="178">
        <v>339</v>
      </c>
      <c r="CT81" s="114">
        <f t="shared" si="64"/>
        <v>0.97413793103448276</v>
      </c>
      <c r="CU81" s="183">
        <v>371</v>
      </c>
      <c r="CV81" s="178">
        <v>362</v>
      </c>
      <c r="CW81" s="114">
        <f t="shared" si="65"/>
        <v>0.97574123989218331</v>
      </c>
    </row>
    <row r="82" spans="1:101">
      <c r="A82" t="s">
        <v>285</v>
      </c>
      <c r="B82" s="22" t="s">
        <v>141</v>
      </c>
      <c r="C82" s="125">
        <v>16</v>
      </c>
      <c r="D82" s="126">
        <v>16</v>
      </c>
      <c r="E82" s="114">
        <f t="shared" si="33"/>
        <v>1</v>
      </c>
      <c r="F82" s="125">
        <v>16</v>
      </c>
      <c r="G82" s="126">
        <v>16</v>
      </c>
      <c r="H82" s="113">
        <f t="shared" si="34"/>
        <v>1</v>
      </c>
      <c r="I82" s="125">
        <v>16</v>
      </c>
      <c r="J82" s="126">
        <v>16</v>
      </c>
      <c r="K82" s="114">
        <f t="shared" si="35"/>
        <v>1</v>
      </c>
      <c r="L82" s="125">
        <v>16</v>
      </c>
      <c r="M82" s="126">
        <v>16</v>
      </c>
      <c r="N82" s="114">
        <f t="shared" si="36"/>
        <v>1</v>
      </c>
      <c r="O82" s="81">
        <v>19</v>
      </c>
      <c r="P82" s="85">
        <v>19</v>
      </c>
      <c r="Q82" s="114">
        <f t="shared" si="37"/>
        <v>1</v>
      </c>
      <c r="R82" s="125">
        <v>19</v>
      </c>
      <c r="S82" s="126">
        <v>19</v>
      </c>
      <c r="T82" s="114">
        <f t="shared" si="38"/>
        <v>1</v>
      </c>
      <c r="U82" s="126">
        <v>19</v>
      </c>
      <c r="V82" s="126">
        <v>19</v>
      </c>
      <c r="W82" s="114">
        <f t="shared" si="39"/>
        <v>1</v>
      </c>
      <c r="X82" s="125">
        <v>24</v>
      </c>
      <c r="Y82" s="126">
        <v>24</v>
      </c>
      <c r="Z82" s="114">
        <f t="shared" si="40"/>
        <v>1</v>
      </c>
      <c r="AA82" s="125">
        <v>24</v>
      </c>
      <c r="AB82" s="126">
        <v>24</v>
      </c>
      <c r="AC82" s="114">
        <f t="shared" si="41"/>
        <v>1</v>
      </c>
      <c r="AD82" s="182">
        <v>24</v>
      </c>
      <c r="AE82" s="177">
        <v>24</v>
      </c>
      <c r="AF82" s="114">
        <f t="shared" si="42"/>
        <v>1</v>
      </c>
      <c r="AG82" s="183">
        <v>26</v>
      </c>
      <c r="AH82" s="178">
        <v>26</v>
      </c>
      <c r="AI82" s="114">
        <f t="shared" si="43"/>
        <v>1</v>
      </c>
      <c r="AJ82" s="209">
        <v>26</v>
      </c>
      <c r="AK82" s="211">
        <v>26</v>
      </c>
      <c r="AL82" s="114">
        <f t="shared" si="44"/>
        <v>1</v>
      </c>
      <c r="AM82" s="183">
        <v>26</v>
      </c>
      <c r="AN82" s="178">
        <v>26</v>
      </c>
      <c r="AO82" s="114">
        <f t="shared" si="45"/>
        <v>1</v>
      </c>
      <c r="AP82" s="183">
        <v>27</v>
      </c>
      <c r="AQ82" s="178">
        <v>27</v>
      </c>
      <c r="AR82" s="114">
        <f t="shared" si="46"/>
        <v>1</v>
      </c>
      <c r="AS82" s="183">
        <v>27</v>
      </c>
      <c r="AT82" s="178">
        <v>27</v>
      </c>
      <c r="AU82" s="114">
        <f t="shared" si="47"/>
        <v>1</v>
      </c>
      <c r="AV82" s="183">
        <v>27</v>
      </c>
      <c r="AW82" s="178">
        <v>27</v>
      </c>
      <c r="AX82" s="114">
        <f t="shared" si="48"/>
        <v>1</v>
      </c>
      <c r="AY82" s="183">
        <v>27</v>
      </c>
      <c r="AZ82" s="178">
        <v>30</v>
      </c>
      <c r="BA82" s="113">
        <f t="shared" si="49"/>
        <v>1.1111111111111112</v>
      </c>
      <c r="BB82" s="183">
        <v>30</v>
      </c>
      <c r="BC82" s="178">
        <v>30</v>
      </c>
      <c r="BD82" s="114">
        <f t="shared" si="50"/>
        <v>1</v>
      </c>
      <c r="BE82" s="183">
        <v>30</v>
      </c>
      <c r="BF82" s="178">
        <v>30</v>
      </c>
      <c r="BG82" s="114">
        <f t="shared" si="51"/>
        <v>1</v>
      </c>
      <c r="BH82" s="183">
        <v>30</v>
      </c>
      <c r="BI82" s="178">
        <v>30</v>
      </c>
      <c r="BJ82" s="113">
        <f t="shared" si="52"/>
        <v>1</v>
      </c>
      <c r="BK82" s="183">
        <v>30</v>
      </c>
      <c r="BL82" s="178">
        <v>30</v>
      </c>
      <c r="BM82" s="113">
        <f t="shared" si="53"/>
        <v>1</v>
      </c>
      <c r="BN82" s="183">
        <v>30</v>
      </c>
      <c r="BO82" s="178">
        <v>30</v>
      </c>
      <c r="BP82" s="114">
        <f t="shared" si="54"/>
        <v>1</v>
      </c>
      <c r="BQ82" s="183">
        <v>32</v>
      </c>
      <c r="BR82" s="178">
        <v>32</v>
      </c>
      <c r="BS82" s="113">
        <f t="shared" si="55"/>
        <v>1</v>
      </c>
      <c r="BT82" s="183">
        <v>32</v>
      </c>
      <c r="BU82" s="178">
        <v>32</v>
      </c>
      <c r="BV82" s="114">
        <f t="shared" si="56"/>
        <v>1</v>
      </c>
      <c r="BW82" s="183">
        <v>32</v>
      </c>
      <c r="BX82" s="178">
        <v>32</v>
      </c>
      <c r="BY82" s="114">
        <f t="shared" si="57"/>
        <v>1</v>
      </c>
      <c r="BZ82" s="183">
        <v>36</v>
      </c>
      <c r="CA82" s="178">
        <v>36</v>
      </c>
      <c r="CB82" s="114">
        <f t="shared" si="58"/>
        <v>1</v>
      </c>
      <c r="CC82" s="183">
        <v>36</v>
      </c>
      <c r="CD82" s="178">
        <v>36</v>
      </c>
      <c r="CE82" s="114">
        <f t="shared" si="59"/>
        <v>1</v>
      </c>
      <c r="CF82" s="183">
        <v>36</v>
      </c>
      <c r="CG82" s="178">
        <v>36</v>
      </c>
      <c r="CH82" s="113">
        <f t="shared" si="60"/>
        <v>1</v>
      </c>
      <c r="CI82" s="183">
        <v>36</v>
      </c>
      <c r="CJ82" s="178">
        <v>36</v>
      </c>
      <c r="CK82" s="114">
        <f t="shared" si="61"/>
        <v>1</v>
      </c>
      <c r="CL82" s="183">
        <v>42</v>
      </c>
      <c r="CM82" s="178">
        <v>42</v>
      </c>
      <c r="CN82" s="113">
        <f t="shared" si="62"/>
        <v>1</v>
      </c>
      <c r="CO82" s="183">
        <v>42</v>
      </c>
      <c r="CP82" s="178">
        <v>42</v>
      </c>
      <c r="CQ82" s="113">
        <f t="shared" si="63"/>
        <v>1</v>
      </c>
      <c r="CR82" s="183">
        <v>42</v>
      </c>
      <c r="CS82" s="178">
        <v>42</v>
      </c>
      <c r="CT82" s="114">
        <f t="shared" si="64"/>
        <v>1</v>
      </c>
      <c r="CU82" s="183">
        <v>42</v>
      </c>
      <c r="CV82" s="178">
        <v>42</v>
      </c>
      <c r="CW82" s="114">
        <f t="shared" si="65"/>
        <v>1</v>
      </c>
    </row>
    <row r="83" spans="1:101">
      <c r="A83" t="s">
        <v>286</v>
      </c>
      <c r="B83" s="22" t="s">
        <v>39</v>
      </c>
      <c r="C83" s="125">
        <v>8534</v>
      </c>
      <c r="D83" s="126">
        <v>8400</v>
      </c>
      <c r="E83" s="114">
        <f t="shared" si="33"/>
        <v>0.9842981017108039</v>
      </c>
      <c r="F83" s="125">
        <v>9295</v>
      </c>
      <c r="G83" s="126">
        <v>9134</v>
      </c>
      <c r="H83" s="113">
        <f t="shared" si="34"/>
        <v>0.98267885960193657</v>
      </c>
      <c r="I83" s="125">
        <v>9445</v>
      </c>
      <c r="J83" s="126">
        <v>9329</v>
      </c>
      <c r="K83" s="114">
        <f t="shared" si="35"/>
        <v>0.987718369507676</v>
      </c>
      <c r="L83" s="125">
        <v>9395</v>
      </c>
      <c r="M83" s="126">
        <v>9297</v>
      </c>
      <c r="N83" s="114">
        <f t="shared" si="36"/>
        <v>0.98956891963810534</v>
      </c>
      <c r="O83" s="125">
        <v>9451</v>
      </c>
      <c r="P83" s="126">
        <v>9353</v>
      </c>
      <c r="Q83" s="114">
        <f t="shared" si="37"/>
        <v>0.98963072690720555</v>
      </c>
      <c r="R83" s="125">
        <v>9605</v>
      </c>
      <c r="S83" s="126">
        <v>9507</v>
      </c>
      <c r="T83" s="114">
        <f t="shared" si="38"/>
        <v>0.98979698073919831</v>
      </c>
      <c r="U83" s="126">
        <v>9639</v>
      </c>
      <c r="V83" s="126">
        <v>9541</v>
      </c>
      <c r="W83" s="114">
        <f t="shared" si="39"/>
        <v>0.98983297022512706</v>
      </c>
      <c r="X83" s="125">
        <v>9514</v>
      </c>
      <c r="Y83" s="126">
        <v>9414</v>
      </c>
      <c r="Z83" s="114">
        <f t="shared" si="40"/>
        <v>0.98948917384906454</v>
      </c>
      <c r="AA83" s="125">
        <v>9571</v>
      </c>
      <c r="AB83" s="126">
        <v>9471</v>
      </c>
      <c r="AC83" s="114">
        <f t="shared" si="41"/>
        <v>0.98955177097481972</v>
      </c>
      <c r="AD83" s="182">
        <v>9613</v>
      </c>
      <c r="AE83" s="177">
        <v>9513</v>
      </c>
      <c r="AF83" s="114">
        <f t="shared" si="42"/>
        <v>0.98959742016019969</v>
      </c>
      <c r="AG83" s="183">
        <v>9658</v>
      </c>
      <c r="AH83" s="178">
        <v>9558</v>
      </c>
      <c r="AI83" s="114">
        <f t="shared" si="43"/>
        <v>0.98964588941809895</v>
      </c>
      <c r="AJ83" s="209">
        <v>9472</v>
      </c>
      <c r="AK83" s="211">
        <v>9372</v>
      </c>
      <c r="AL83" s="114">
        <f t="shared" si="44"/>
        <v>0.98944256756756754</v>
      </c>
      <c r="AM83" s="183">
        <v>8988</v>
      </c>
      <c r="AN83" s="178">
        <v>8888</v>
      </c>
      <c r="AO83" s="114">
        <f t="shared" si="45"/>
        <v>0.98887405429461506</v>
      </c>
      <c r="AP83" s="183">
        <v>8952</v>
      </c>
      <c r="AQ83" s="178">
        <v>8852</v>
      </c>
      <c r="AR83" s="114">
        <f t="shared" si="46"/>
        <v>0.98882931188561218</v>
      </c>
      <c r="AS83" s="183">
        <v>8907</v>
      </c>
      <c r="AT83" s="178">
        <v>8809</v>
      </c>
      <c r="AU83" s="114">
        <f t="shared" si="47"/>
        <v>0.98899741776131134</v>
      </c>
      <c r="AV83" s="183">
        <v>8838</v>
      </c>
      <c r="AW83" s="178">
        <v>8743</v>
      </c>
      <c r="AX83" s="114">
        <f t="shared" si="48"/>
        <v>0.98925096175605343</v>
      </c>
      <c r="AY83" s="183">
        <v>8838</v>
      </c>
      <c r="AZ83" s="178">
        <v>8749</v>
      </c>
      <c r="BA83" s="113">
        <f t="shared" si="49"/>
        <v>0.98992984838198683</v>
      </c>
      <c r="BB83" s="183">
        <v>8911</v>
      </c>
      <c r="BC83" s="178">
        <v>8815</v>
      </c>
      <c r="BD83" s="114">
        <f t="shared" si="50"/>
        <v>0.98922679833913141</v>
      </c>
      <c r="BE83" s="183">
        <v>8979</v>
      </c>
      <c r="BF83" s="178">
        <v>8883</v>
      </c>
      <c r="BG83" s="114">
        <f t="shared" si="51"/>
        <v>0.98930838623454731</v>
      </c>
      <c r="BH83" s="183">
        <v>8955</v>
      </c>
      <c r="BI83" s="178">
        <v>8859</v>
      </c>
      <c r="BJ83" s="113">
        <f t="shared" si="52"/>
        <v>0.98927973199329988</v>
      </c>
      <c r="BK83" s="183">
        <v>9162</v>
      </c>
      <c r="BL83" s="178">
        <v>9066</v>
      </c>
      <c r="BM83" s="113">
        <f t="shared" si="53"/>
        <v>0.98952193844138836</v>
      </c>
      <c r="BN83" s="183">
        <v>9115</v>
      </c>
      <c r="BO83" s="178">
        <v>9019</v>
      </c>
      <c r="BP83" s="114">
        <f t="shared" si="54"/>
        <v>0.98946791003839829</v>
      </c>
      <c r="BQ83" s="183">
        <v>9213</v>
      </c>
      <c r="BR83" s="178">
        <v>9116</v>
      </c>
      <c r="BS83" s="113">
        <f t="shared" si="55"/>
        <v>0.9894713991099533</v>
      </c>
      <c r="BT83" s="183">
        <v>9312</v>
      </c>
      <c r="BU83" s="178">
        <v>9215</v>
      </c>
      <c r="BV83" s="114">
        <f t="shared" si="56"/>
        <v>0.98958333333333337</v>
      </c>
      <c r="BW83" s="183">
        <v>9222</v>
      </c>
      <c r="BX83" s="178">
        <v>9124</v>
      </c>
      <c r="BY83" s="114">
        <f t="shared" si="57"/>
        <v>0.98937323790934717</v>
      </c>
      <c r="BZ83" s="183">
        <v>9697</v>
      </c>
      <c r="CA83" s="178">
        <v>9599</v>
      </c>
      <c r="CB83" s="114">
        <f t="shared" si="58"/>
        <v>0.98989378158193253</v>
      </c>
      <c r="CC83" s="183">
        <v>9801</v>
      </c>
      <c r="CD83" s="178">
        <v>9703</v>
      </c>
      <c r="CE83" s="114">
        <f t="shared" si="59"/>
        <v>0.99000102030405057</v>
      </c>
      <c r="CF83" s="183">
        <v>9656</v>
      </c>
      <c r="CG83" s="178">
        <v>9548</v>
      </c>
      <c r="CH83" s="113">
        <f t="shared" si="60"/>
        <v>0.98881524440762225</v>
      </c>
      <c r="CI83" s="183">
        <v>9654</v>
      </c>
      <c r="CJ83" s="178">
        <v>9546</v>
      </c>
      <c r="CK83" s="114">
        <f t="shared" si="61"/>
        <v>0.98881292728402737</v>
      </c>
      <c r="CL83" s="183">
        <v>9841</v>
      </c>
      <c r="CM83" s="178">
        <v>9733</v>
      </c>
      <c r="CN83" s="113">
        <f t="shared" si="62"/>
        <v>0.98902550553805513</v>
      </c>
      <c r="CO83" s="183">
        <v>9907</v>
      </c>
      <c r="CP83" s="178">
        <v>9799</v>
      </c>
      <c r="CQ83" s="113">
        <f t="shared" si="63"/>
        <v>0.9890986171393964</v>
      </c>
      <c r="CR83" s="183">
        <v>9881</v>
      </c>
      <c r="CS83" s="178">
        <v>9773</v>
      </c>
      <c r="CT83" s="114">
        <f t="shared" si="64"/>
        <v>0.98906993219309791</v>
      </c>
      <c r="CU83" s="183">
        <v>10146</v>
      </c>
      <c r="CV83" s="178">
        <v>10038</v>
      </c>
      <c r="CW83" s="114">
        <f t="shared" si="65"/>
        <v>0.9893554109994086</v>
      </c>
    </row>
    <row r="84" spans="1:101">
      <c r="A84" t="s">
        <v>287</v>
      </c>
      <c r="B84" s="22" t="s">
        <v>38</v>
      </c>
      <c r="C84" s="125">
        <v>225</v>
      </c>
      <c r="D84" s="126">
        <v>0</v>
      </c>
      <c r="E84" s="114">
        <f t="shared" si="33"/>
        <v>0</v>
      </c>
      <c r="F84" s="125">
        <v>281</v>
      </c>
      <c r="G84" s="126">
        <v>0</v>
      </c>
      <c r="H84" s="113">
        <f t="shared" si="34"/>
        <v>0</v>
      </c>
      <c r="I84" s="125">
        <v>281</v>
      </c>
      <c r="J84" s="126">
        <v>0</v>
      </c>
      <c r="K84" s="114">
        <f t="shared" si="35"/>
        <v>0</v>
      </c>
      <c r="L84" s="125">
        <v>281</v>
      </c>
      <c r="M84" s="126">
        <v>0</v>
      </c>
      <c r="N84" s="114">
        <f t="shared" si="36"/>
        <v>0</v>
      </c>
      <c r="O84" s="81">
        <v>281</v>
      </c>
      <c r="P84" s="85">
        <v>0</v>
      </c>
      <c r="Q84" s="114">
        <f t="shared" si="37"/>
        <v>0</v>
      </c>
      <c r="R84" s="125">
        <v>281</v>
      </c>
      <c r="S84" s="126">
        <v>0</v>
      </c>
      <c r="T84" s="114">
        <f t="shared" si="38"/>
        <v>0</v>
      </c>
      <c r="U84" s="126">
        <v>251</v>
      </c>
      <c r="V84" s="126">
        <v>0</v>
      </c>
      <c r="W84" s="114">
        <f t="shared" si="39"/>
        <v>0</v>
      </c>
      <c r="X84" s="125">
        <v>251</v>
      </c>
      <c r="Y84" s="126">
        <v>0</v>
      </c>
      <c r="Z84" s="114">
        <f t="shared" si="40"/>
        <v>0</v>
      </c>
      <c r="AA84" s="125">
        <v>251</v>
      </c>
      <c r="AB84" s="126">
        <v>0</v>
      </c>
      <c r="AC84" s="114">
        <f t="shared" si="41"/>
        <v>0</v>
      </c>
      <c r="AD84" s="183">
        <v>251</v>
      </c>
      <c r="AE84" s="178">
        <v>0</v>
      </c>
      <c r="AF84" s="114">
        <f t="shared" si="42"/>
        <v>0</v>
      </c>
      <c r="AG84" s="183">
        <v>251</v>
      </c>
      <c r="AH84" s="178">
        <v>0</v>
      </c>
      <c r="AI84" s="114">
        <f t="shared" si="43"/>
        <v>0</v>
      </c>
      <c r="AJ84" s="209">
        <v>251</v>
      </c>
      <c r="AK84" s="211">
        <v>0</v>
      </c>
      <c r="AL84" s="114">
        <f t="shared" si="44"/>
        <v>0</v>
      </c>
      <c r="AM84" s="183">
        <v>251</v>
      </c>
      <c r="AN84" s="178">
        <v>0</v>
      </c>
      <c r="AO84" s="114">
        <f t="shared" si="45"/>
        <v>0</v>
      </c>
      <c r="AP84" s="183">
        <v>200</v>
      </c>
      <c r="AQ84" s="178">
        <v>0</v>
      </c>
      <c r="AR84" s="114">
        <f t="shared" si="46"/>
        <v>0</v>
      </c>
      <c r="AS84" s="183">
        <v>222</v>
      </c>
      <c r="AT84" s="178">
        <v>221</v>
      </c>
      <c r="AU84" s="114">
        <f t="shared" si="47"/>
        <v>0.99549549549549554</v>
      </c>
      <c r="AV84" s="183">
        <v>222</v>
      </c>
      <c r="AW84" s="178">
        <v>221</v>
      </c>
      <c r="AX84" s="114">
        <f t="shared" si="48"/>
        <v>0.99549549549549554</v>
      </c>
      <c r="AY84" s="183">
        <v>222</v>
      </c>
      <c r="AZ84" s="178">
        <v>221</v>
      </c>
      <c r="BA84" s="113">
        <f t="shared" si="49"/>
        <v>0.99549549549549554</v>
      </c>
      <c r="BB84" s="183">
        <v>222</v>
      </c>
      <c r="BC84" s="178">
        <v>221</v>
      </c>
      <c r="BD84" s="114">
        <f t="shared" si="50"/>
        <v>0.99549549549549554</v>
      </c>
      <c r="BE84" s="183">
        <v>325</v>
      </c>
      <c r="BF84" s="178">
        <v>324</v>
      </c>
      <c r="BG84" s="114">
        <f t="shared" si="51"/>
        <v>0.99692307692307691</v>
      </c>
      <c r="BH84" s="183">
        <v>325</v>
      </c>
      <c r="BI84" s="178">
        <v>324</v>
      </c>
      <c r="BJ84" s="113">
        <f t="shared" si="52"/>
        <v>0.99692307692307691</v>
      </c>
      <c r="BK84" s="183">
        <v>325</v>
      </c>
      <c r="BL84" s="178">
        <v>324</v>
      </c>
      <c r="BM84" s="113">
        <f t="shared" si="53"/>
        <v>0.99692307692307691</v>
      </c>
      <c r="BN84" s="183">
        <v>332</v>
      </c>
      <c r="BO84" s="178">
        <v>331</v>
      </c>
      <c r="BP84" s="114">
        <f t="shared" si="54"/>
        <v>0.99698795180722888</v>
      </c>
      <c r="BQ84" s="183">
        <v>351</v>
      </c>
      <c r="BR84" s="178">
        <v>12</v>
      </c>
      <c r="BS84" s="113">
        <f t="shared" si="55"/>
        <v>3.4188034188034191E-2</v>
      </c>
      <c r="BT84" s="183">
        <v>356</v>
      </c>
      <c r="BU84" s="178">
        <v>351</v>
      </c>
      <c r="BV84" s="114">
        <f t="shared" si="56"/>
        <v>0.9859550561797753</v>
      </c>
      <c r="BW84" s="183">
        <v>356</v>
      </c>
      <c r="BX84" s="178">
        <v>351</v>
      </c>
      <c r="BY84" s="114">
        <f t="shared" si="57"/>
        <v>0.9859550561797753</v>
      </c>
      <c r="BZ84" s="183">
        <v>356</v>
      </c>
      <c r="CA84" s="178">
        <v>351</v>
      </c>
      <c r="CB84" s="114">
        <f t="shared" si="58"/>
        <v>0.9859550561797753</v>
      </c>
      <c r="CC84" s="183">
        <v>356</v>
      </c>
      <c r="CD84" s="178">
        <v>351</v>
      </c>
      <c r="CE84" s="114">
        <f t="shared" si="59"/>
        <v>0.9859550561797753</v>
      </c>
      <c r="CF84" s="183">
        <v>373</v>
      </c>
      <c r="CG84" s="178">
        <v>372</v>
      </c>
      <c r="CH84" s="113">
        <f t="shared" si="60"/>
        <v>0.99731903485254692</v>
      </c>
      <c r="CI84" s="183">
        <v>373</v>
      </c>
      <c r="CJ84" s="178">
        <v>372</v>
      </c>
      <c r="CK84" s="114">
        <f t="shared" si="61"/>
        <v>0.99731903485254692</v>
      </c>
      <c r="CL84" s="183">
        <v>373</v>
      </c>
      <c r="CM84" s="178">
        <v>372</v>
      </c>
      <c r="CN84" s="113">
        <f t="shared" si="62"/>
        <v>0.99731903485254692</v>
      </c>
      <c r="CO84" s="183">
        <v>381</v>
      </c>
      <c r="CP84" s="178">
        <v>380</v>
      </c>
      <c r="CQ84" s="113">
        <f t="shared" si="63"/>
        <v>0.99737532808398954</v>
      </c>
      <c r="CR84" s="183">
        <v>381</v>
      </c>
      <c r="CS84" s="178">
        <v>380</v>
      </c>
      <c r="CT84" s="114">
        <f t="shared" si="64"/>
        <v>0.99737532808398954</v>
      </c>
      <c r="CU84" s="183">
        <v>381</v>
      </c>
      <c r="CV84" s="178">
        <v>380</v>
      </c>
      <c r="CW84" s="114">
        <f t="shared" si="65"/>
        <v>0.99737532808398954</v>
      </c>
    </row>
    <row r="85" spans="1:101">
      <c r="A85" t="s">
        <v>288</v>
      </c>
      <c r="B85" s="22" t="s">
        <v>23</v>
      </c>
      <c r="C85" s="125">
        <v>3568</v>
      </c>
      <c r="D85" s="126">
        <v>3568</v>
      </c>
      <c r="E85" s="114">
        <f t="shared" si="33"/>
        <v>1</v>
      </c>
      <c r="F85" s="125">
        <v>1090</v>
      </c>
      <c r="G85" s="126">
        <v>1090</v>
      </c>
      <c r="H85" s="113">
        <f t="shared" si="34"/>
        <v>1</v>
      </c>
      <c r="I85" s="125">
        <v>1089</v>
      </c>
      <c r="J85" s="126">
        <v>1089</v>
      </c>
      <c r="K85" s="114">
        <f t="shared" si="35"/>
        <v>1</v>
      </c>
      <c r="L85" s="125">
        <v>1091</v>
      </c>
      <c r="M85" s="126">
        <v>1091</v>
      </c>
      <c r="N85" s="114">
        <f t="shared" si="36"/>
        <v>1</v>
      </c>
      <c r="O85" s="125">
        <v>1088</v>
      </c>
      <c r="P85" s="126">
        <v>1088</v>
      </c>
      <c r="Q85" s="114">
        <f t="shared" si="37"/>
        <v>1</v>
      </c>
      <c r="R85" s="125">
        <v>1081</v>
      </c>
      <c r="S85" s="126">
        <v>1081</v>
      </c>
      <c r="T85" s="114">
        <f t="shared" si="38"/>
        <v>1</v>
      </c>
      <c r="U85" s="126">
        <v>1082</v>
      </c>
      <c r="V85" s="126">
        <v>1082</v>
      </c>
      <c r="W85" s="114">
        <f t="shared" si="39"/>
        <v>1</v>
      </c>
      <c r="X85" s="125">
        <v>1083</v>
      </c>
      <c r="Y85" s="126">
        <v>1083</v>
      </c>
      <c r="Z85" s="114">
        <f t="shared" si="40"/>
        <v>1</v>
      </c>
      <c r="AA85" s="125">
        <v>1086</v>
      </c>
      <c r="AB85" s="126">
        <v>1086</v>
      </c>
      <c r="AC85" s="114">
        <f t="shared" si="41"/>
        <v>1</v>
      </c>
      <c r="AD85" s="182">
        <v>1071</v>
      </c>
      <c r="AE85" s="177">
        <v>1071</v>
      </c>
      <c r="AF85" s="114">
        <f t="shared" si="42"/>
        <v>1</v>
      </c>
      <c r="AG85" s="183">
        <v>1073</v>
      </c>
      <c r="AH85" s="178">
        <v>1073</v>
      </c>
      <c r="AI85" s="114">
        <f t="shared" si="43"/>
        <v>1</v>
      </c>
      <c r="AJ85" s="209">
        <v>1070</v>
      </c>
      <c r="AK85" s="211">
        <v>1070</v>
      </c>
      <c r="AL85" s="114">
        <f t="shared" si="44"/>
        <v>1</v>
      </c>
      <c r="AM85" s="183">
        <v>1064</v>
      </c>
      <c r="AN85" s="178">
        <v>1064</v>
      </c>
      <c r="AO85" s="114">
        <f t="shared" si="45"/>
        <v>1</v>
      </c>
      <c r="AP85" s="183">
        <v>1068</v>
      </c>
      <c r="AQ85" s="178">
        <v>1068</v>
      </c>
      <c r="AR85" s="114">
        <f t="shared" si="46"/>
        <v>1</v>
      </c>
      <c r="AS85" s="183">
        <v>1054</v>
      </c>
      <c r="AT85" s="178">
        <v>1054</v>
      </c>
      <c r="AU85" s="114">
        <f t="shared" si="47"/>
        <v>1</v>
      </c>
      <c r="AV85" s="183">
        <v>1051</v>
      </c>
      <c r="AW85" s="178">
        <v>1051</v>
      </c>
      <c r="AX85" s="114">
        <f t="shared" si="48"/>
        <v>1</v>
      </c>
      <c r="AY85" s="183">
        <v>1051</v>
      </c>
      <c r="AZ85" s="178">
        <v>1050</v>
      </c>
      <c r="BA85" s="113">
        <f t="shared" si="49"/>
        <v>0.99904852521408183</v>
      </c>
      <c r="BB85" s="183">
        <v>1041</v>
      </c>
      <c r="BC85" s="178">
        <v>1041</v>
      </c>
      <c r="BD85" s="114">
        <f t="shared" si="50"/>
        <v>1</v>
      </c>
      <c r="BE85" s="183">
        <v>1046</v>
      </c>
      <c r="BF85" s="178">
        <v>1046</v>
      </c>
      <c r="BG85" s="114">
        <f t="shared" si="51"/>
        <v>1</v>
      </c>
      <c r="BH85" s="183">
        <v>1047</v>
      </c>
      <c r="BI85" s="178">
        <v>1047</v>
      </c>
      <c r="BJ85" s="113">
        <f t="shared" si="52"/>
        <v>1</v>
      </c>
      <c r="BK85" s="183">
        <v>1047</v>
      </c>
      <c r="BL85" s="178">
        <v>1047</v>
      </c>
      <c r="BM85" s="113">
        <f t="shared" si="53"/>
        <v>1</v>
      </c>
      <c r="BN85" s="183">
        <v>1053</v>
      </c>
      <c r="BO85" s="178">
        <v>1053</v>
      </c>
      <c r="BP85" s="114">
        <f t="shared" si="54"/>
        <v>1</v>
      </c>
      <c r="BQ85" s="183">
        <v>1051</v>
      </c>
      <c r="BR85" s="178">
        <v>1051</v>
      </c>
      <c r="BS85" s="113">
        <f t="shared" si="55"/>
        <v>1</v>
      </c>
      <c r="BT85" s="183">
        <v>1049</v>
      </c>
      <c r="BU85" s="178">
        <v>1049</v>
      </c>
      <c r="BV85" s="114">
        <f t="shared" si="56"/>
        <v>1</v>
      </c>
      <c r="BW85" s="183">
        <v>1054</v>
      </c>
      <c r="BX85" s="178">
        <v>1054</v>
      </c>
      <c r="BY85" s="114">
        <f t="shared" si="57"/>
        <v>1</v>
      </c>
      <c r="BZ85" s="183">
        <v>1057</v>
      </c>
      <c r="CA85" s="178">
        <v>1057</v>
      </c>
      <c r="CB85" s="114">
        <f t="shared" si="58"/>
        <v>1</v>
      </c>
      <c r="CC85" s="183">
        <v>1058</v>
      </c>
      <c r="CD85" s="178">
        <v>1058</v>
      </c>
      <c r="CE85" s="114">
        <f t="shared" si="59"/>
        <v>1</v>
      </c>
      <c r="CF85" s="183">
        <v>1069</v>
      </c>
      <c r="CG85" s="178">
        <v>1069</v>
      </c>
      <c r="CH85" s="113">
        <f t="shared" si="60"/>
        <v>1</v>
      </c>
      <c r="CI85" s="183">
        <v>1075</v>
      </c>
      <c r="CJ85" s="178">
        <v>1075</v>
      </c>
      <c r="CK85" s="114">
        <f t="shared" si="61"/>
        <v>1</v>
      </c>
      <c r="CL85" s="183">
        <v>1069</v>
      </c>
      <c r="CM85" s="178">
        <v>1069</v>
      </c>
      <c r="CN85" s="113">
        <f t="shared" si="62"/>
        <v>1</v>
      </c>
      <c r="CO85" s="183">
        <v>1074</v>
      </c>
      <c r="CP85" s="178">
        <v>1074</v>
      </c>
      <c r="CQ85" s="113">
        <f t="shared" si="63"/>
        <v>1</v>
      </c>
      <c r="CR85" s="183">
        <v>1075</v>
      </c>
      <c r="CS85" s="178">
        <v>1075</v>
      </c>
      <c r="CT85" s="114">
        <f t="shared" si="64"/>
        <v>1</v>
      </c>
      <c r="CU85" s="183">
        <v>1079</v>
      </c>
      <c r="CV85" s="178">
        <v>1079</v>
      </c>
      <c r="CW85" s="114">
        <f t="shared" si="65"/>
        <v>1</v>
      </c>
    </row>
    <row r="86" spans="1:101">
      <c r="A86" t="s">
        <v>289</v>
      </c>
      <c r="B86" s="22" t="s">
        <v>142</v>
      </c>
      <c r="C86" s="125">
        <v>1</v>
      </c>
      <c r="D86" s="126"/>
      <c r="E86" s="114">
        <f t="shared" si="33"/>
        <v>0</v>
      </c>
      <c r="F86" s="125">
        <v>1</v>
      </c>
      <c r="G86" s="126">
        <v>0</v>
      </c>
      <c r="H86" s="113">
        <f t="shared" si="34"/>
        <v>0</v>
      </c>
      <c r="I86" s="125">
        <v>1</v>
      </c>
      <c r="J86" s="126"/>
      <c r="K86" s="114">
        <f t="shared" si="35"/>
        <v>0</v>
      </c>
      <c r="L86" s="125">
        <v>1</v>
      </c>
      <c r="M86" s="126"/>
      <c r="N86" s="114">
        <f t="shared" si="36"/>
        <v>0</v>
      </c>
      <c r="O86" s="81">
        <v>1</v>
      </c>
      <c r="P86" s="85">
        <v>0</v>
      </c>
      <c r="Q86" s="114">
        <f t="shared" si="37"/>
        <v>0</v>
      </c>
      <c r="R86" s="125">
        <v>1</v>
      </c>
      <c r="S86" s="126"/>
      <c r="T86" s="114">
        <f t="shared" si="38"/>
        <v>0</v>
      </c>
      <c r="U86" s="126">
        <v>1</v>
      </c>
      <c r="V86" s="126"/>
      <c r="W86" s="114">
        <f t="shared" si="39"/>
        <v>0</v>
      </c>
      <c r="X86" s="125">
        <v>1</v>
      </c>
      <c r="Y86" s="126"/>
      <c r="Z86" s="114">
        <f t="shared" si="40"/>
        <v>0</v>
      </c>
      <c r="AA86" s="125">
        <v>1</v>
      </c>
      <c r="AB86" s="126">
        <v>0</v>
      </c>
      <c r="AC86" s="114">
        <f t="shared" si="41"/>
        <v>0</v>
      </c>
      <c r="AD86" s="183">
        <v>1</v>
      </c>
      <c r="AE86" s="85"/>
      <c r="AF86" s="114">
        <f t="shared" si="42"/>
        <v>0</v>
      </c>
      <c r="AG86" s="183">
        <v>1</v>
      </c>
      <c r="AH86" s="85"/>
      <c r="AI86" s="114">
        <f t="shared" si="43"/>
        <v>0</v>
      </c>
      <c r="AJ86" s="209">
        <v>1</v>
      </c>
      <c r="AK86" s="213"/>
      <c r="AL86" s="114">
        <f t="shared" si="44"/>
        <v>0</v>
      </c>
      <c r="AM86" s="183">
        <v>1</v>
      </c>
      <c r="AN86" s="85"/>
      <c r="AO86" s="114">
        <f t="shared" si="45"/>
        <v>0</v>
      </c>
      <c r="AP86" s="183">
        <v>1</v>
      </c>
      <c r="AQ86" s="178">
        <v>0</v>
      </c>
      <c r="AR86" s="114">
        <f t="shared" si="46"/>
        <v>0</v>
      </c>
      <c r="AS86" s="183">
        <v>1</v>
      </c>
      <c r="AT86" s="85"/>
      <c r="AU86" s="114">
        <f t="shared" si="47"/>
        <v>0</v>
      </c>
      <c r="AV86" s="183">
        <v>1</v>
      </c>
      <c r="AW86" s="178"/>
      <c r="AX86" s="114">
        <f t="shared" si="48"/>
        <v>0</v>
      </c>
      <c r="AY86" s="183">
        <v>1</v>
      </c>
      <c r="AZ86" s="85"/>
      <c r="BA86" s="113">
        <f t="shared" si="49"/>
        <v>0</v>
      </c>
      <c r="BB86" s="183">
        <v>1</v>
      </c>
      <c r="BC86" s="85"/>
      <c r="BD86" s="114">
        <f t="shared" si="50"/>
        <v>0</v>
      </c>
      <c r="BE86" s="183">
        <v>1</v>
      </c>
      <c r="BF86" s="85"/>
      <c r="BG86" s="114">
        <f t="shared" si="51"/>
        <v>0</v>
      </c>
      <c r="BH86" s="183">
        <v>1</v>
      </c>
      <c r="BI86" s="85"/>
      <c r="BJ86" s="113">
        <f t="shared" si="52"/>
        <v>0</v>
      </c>
      <c r="BK86" s="183">
        <v>1</v>
      </c>
      <c r="BL86" s="85"/>
      <c r="BM86" s="113">
        <f t="shared" si="53"/>
        <v>0</v>
      </c>
      <c r="BN86" s="183">
        <v>1</v>
      </c>
      <c r="BO86" s="178">
        <v>0</v>
      </c>
      <c r="BP86" s="114">
        <f t="shared" si="54"/>
        <v>0</v>
      </c>
      <c r="BQ86" s="183">
        <v>1</v>
      </c>
      <c r="BR86" s="85"/>
      <c r="BS86" s="113">
        <f t="shared" si="55"/>
        <v>0</v>
      </c>
      <c r="BT86" s="183">
        <v>1</v>
      </c>
      <c r="BU86" s="85"/>
      <c r="BV86" s="114">
        <f t="shared" si="56"/>
        <v>0</v>
      </c>
      <c r="BW86" s="183">
        <v>1</v>
      </c>
      <c r="BX86" s="85"/>
      <c r="BY86" s="114">
        <f t="shared" si="57"/>
        <v>0</v>
      </c>
      <c r="BZ86" s="183">
        <v>1</v>
      </c>
      <c r="CA86" s="85"/>
      <c r="CB86" s="114">
        <f t="shared" si="58"/>
        <v>0</v>
      </c>
      <c r="CC86" s="183">
        <v>1</v>
      </c>
      <c r="CD86" s="85"/>
      <c r="CE86" s="114">
        <f t="shared" si="59"/>
        <v>0</v>
      </c>
      <c r="CF86" s="183">
        <v>1</v>
      </c>
      <c r="CG86" s="85"/>
      <c r="CH86" s="113">
        <f t="shared" si="60"/>
        <v>0</v>
      </c>
      <c r="CI86" s="183">
        <v>1</v>
      </c>
      <c r="CJ86" s="85"/>
      <c r="CK86" s="114">
        <f t="shared" si="61"/>
        <v>0</v>
      </c>
      <c r="CL86" s="183">
        <v>1</v>
      </c>
      <c r="CM86" s="85"/>
      <c r="CN86" s="113">
        <f t="shared" si="62"/>
        <v>0</v>
      </c>
      <c r="CO86" s="183">
        <v>1</v>
      </c>
      <c r="CP86" s="85"/>
      <c r="CQ86" s="113">
        <f t="shared" si="63"/>
        <v>0</v>
      </c>
      <c r="CR86" s="183">
        <v>1</v>
      </c>
      <c r="CT86" s="114">
        <f t="shared" si="64"/>
        <v>0</v>
      </c>
      <c r="CU86" s="183">
        <v>1</v>
      </c>
      <c r="CV86" s="178"/>
      <c r="CW86" s="114">
        <f t="shared" si="65"/>
        <v>0</v>
      </c>
    </row>
    <row r="87" spans="1:101">
      <c r="A87" t="s">
        <v>290</v>
      </c>
      <c r="B87" s="22" t="s">
        <v>40</v>
      </c>
      <c r="C87" s="125">
        <v>75472</v>
      </c>
      <c r="D87" s="126">
        <v>75471</v>
      </c>
      <c r="E87" s="114">
        <f t="shared" si="33"/>
        <v>0.99998675005299975</v>
      </c>
      <c r="F87" s="125">
        <v>78914</v>
      </c>
      <c r="G87" s="126">
        <v>78913</v>
      </c>
      <c r="H87" s="113">
        <f t="shared" si="34"/>
        <v>0.99998732797729173</v>
      </c>
      <c r="I87" s="125">
        <v>82643</v>
      </c>
      <c r="J87" s="126">
        <v>82642</v>
      </c>
      <c r="K87" s="114">
        <f t="shared" si="35"/>
        <v>0.99998789976162528</v>
      </c>
      <c r="L87" s="125">
        <v>86343</v>
      </c>
      <c r="M87" s="126">
        <v>86342</v>
      </c>
      <c r="N87" s="114">
        <f t="shared" si="36"/>
        <v>0.99998841828521134</v>
      </c>
      <c r="O87" s="125">
        <v>90165</v>
      </c>
      <c r="P87" s="126">
        <v>90160</v>
      </c>
      <c r="Q87" s="114">
        <f t="shared" si="37"/>
        <v>0.99994454610990957</v>
      </c>
      <c r="R87" s="125">
        <v>91595</v>
      </c>
      <c r="S87" s="126">
        <v>91590</v>
      </c>
      <c r="T87" s="114">
        <f t="shared" si="38"/>
        <v>0.99994541186746</v>
      </c>
      <c r="U87" s="126">
        <v>89417</v>
      </c>
      <c r="V87" s="126">
        <v>89412</v>
      </c>
      <c r="W87" s="114">
        <f t="shared" si="39"/>
        <v>0.99994408222150155</v>
      </c>
      <c r="X87" s="125">
        <v>90502</v>
      </c>
      <c r="Y87" s="126">
        <v>90497</v>
      </c>
      <c r="Z87" s="114">
        <f t="shared" si="40"/>
        <v>0.99994475260215243</v>
      </c>
      <c r="AA87" s="125">
        <v>93345</v>
      </c>
      <c r="AB87" s="126">
        <v>93340</v>
      </c>
      <c r="AC87" s="114">
        <f t="shared" si="41"/>
        <v>0.99994643526702021</v>
      </c>
      <c r="AD87" s="182">
        <v>91961</v>
      </c>
      <c r="AE87" s="177">
        <v>91956</v>
      </c>
      <c r="AF87" s="114">
        <f t="shared" si="42"/>
        <v>0.99994562912539009</v>
      </c>
      <c r="AG87" s="183">
        <v>92133</v>
      </c>
      <c r="AH87" s="178">
        <v>92128</v>
      </c>
      <c r="AI87" s="114">
        <f t="shared" si="43"/>
        <v>0.99994573062854786</v>
      </c>
      <c r="AJ87" s="209">
        <v>93621</v>
      </c>
      <c r="AK87" s="211">
        <v>93616</v>
      </c>
      <c r="AL87" s="114">
        <f t="shared" si="44"/>
        <v>0.99994659317888079</v>
      </c>
      <c r="AM87" s="183">
        <v>96358</v>
      </c>
      <c r="AN87" s="178">
        <v>96339</v>
      </c>
      <c r="AO87" s="114">
        <f t="shared" si="45"/>
        <v>0.99980281865543075</v>
      </c>
      <c r="AP87" s="183">
        <v>93106</v>
      </c>
      <c r="AQ87" s="178">
        <v>83021</v>
      </c>
      <c r="AR87" s="114">
        <f t="shared" si="46"/>
        <v>0.89168259832878649</v>
      </c>
      <c r="AS87" s="183">
        <v>93729</v>
      </c>
      <c r="AT87" s="178">
        <v>83648</v>
      </c>
      <c r="AU87" s="114">
        <f t="shared" si="47"/>
        <v>0.89244524106733236</v>
      </c>
      <c r="AV87" s="183">
        <v>92711</v>
      </c>
      <c r="AW87" s="178">
        <v>82643</v>
      </c>
      <c r="AX87" s="114">
        <f t="shared" si="48"/>
        <v>0.89140447196125594</v>
      </c>
      <c r="AY87" s="183">
        <v>92711</v>
      </c>
      <c r="AZ87" s="178">
        <v>83969</v>
      </c>
      <c r="BA87" s="113">
        <f t="shared" si="49"/>
        <v>0.90570698191153154</v>
      </c>
      <c r="BB87" s="183">
        <v>95867</v>
      </c>
      <c r="BC87" s="178">
        <v>85873</v>
      </c>
      <c r="BD87" s="114">
        <f t="shared" si="50"/>
        <v>0.89575140559316557</v>
      </c>
      <c r="BE87" s="183">
        <v>94032</v>
      </c>
      <c r="BF87" s="178">
        <v>84035</v>
      </c>
      <c r="BG87" s="114">
        <f t="shared" si="51"/>
        <v>0.89368512846690484</v>
      </c>
      <c r="BH87" s="183">
        <v>95685</v>
      </c>
      <c r="BI87" s="178">
        <v>85697</v>
      </c>
      <c r="BJ87" s="113">
        <f t="shared" si="52"/>
        <v>0.89561582275173746</v>
      </c>
      <c r="BK87" s="183">
        <v>97318</v>
      </c>
      <c r="BL87" s="178">
        <v>87356</v>
      </c>
      <c r="BM87" s="113">
        <f t="shared" si="53"/>
        <v>0.8976345588688629</v>
      </c>
      <c r="BN87" s="183">
        <v>95128</v>
      </c>
      <c r="BO87" s="178">
        <v>85189</v>
      </c>
      <c r="BP87" s="114">
        <f t="shared" si="54"/>
        <v>0.89551972079724163</v>
      </c>
      <c r="BQ87" s="183">
        <v>96540</v>
      </c>
      <c r="BR87" s="178">
        <v>86628</v>
      </c>
      <c r="BS87" s="113">
        <f t="shared" si="55"/>
        <v>0.89732753262896214</v>
      </c>
      <c r="BT87" s="183">
        <v>98094</v>
      </c>
      <c r="BU87" s="178">
        <v>88222</v>
      </c>
      <c r="BV87" s="114">
        <f t="shared" si="56"/>
        <v>0.89936183660570468</v>
      </c>
      <c r="BW87" s="183">
        <v>94843</v>
      </c>
      <c r="BX87" s="178">
        <v>84978</v>
      </c>
      <c r="BY87" s="114">
        <f t="shared" si="57"/>
        <v>0.89598599791233935</v>
      </c>
      <c r="BZ87" s="183">
        <v>96576</v>
      </c>
      <c r="CA87" s="178">
        <v>86717</v>
      </c>
      <c r="CB87" s="114">
        <f t="shared" si="58"/>
        <v>0.89791459575878063</v>
      </c>
      <c r="CC87" s="183">
        <v>97487</v>
      </c>
      <c r="CD87" s="178">
        <v>87639</v>
      </c>
      <c r="CE87" s="114">
        <f t="shared" si="59"/>
        <v>0.8989814026485583</v>
      </c>
      <c r="CF87" s="183">
        <v>94781</v>
      </c>
      <c r="CG87" s="178">
        <v>84960</v>
      </c>
      <c r="CH87" s="113">
        <f t="shared" si="60"/>
        <v>0.89638218630316202</v>
      </c>
      <c r="CI87" s="183">
        <v>95835</v>
      </c>
      <c r="CJ87" s="178">
        <v>86033</v>
      </c>
      <c r="CK87" s="114">
        <f t="shared" si="61"/>
        <v>0.89772003965148428</v>
      </c>
      <c r="CL87" s="183">
        <v>97570</v>
      </c>
      <c r="CM87" s="178">
        <v>87790</v>
      </c>
      <c r="CN87" s="113">
        <f t="shared" si="62"/>
        <v>0.89976427180485807</v>
      </c>
      <c r="CO87" s="183">
        <v>94941</v>
      </c>
      <c r="CP87" s="178">
        <v>85204</v>
      </c>
      <c r="CQ87" s="113">
        <f t="shared" si="63"/>
        <v>0.89744156897441574</v>
      </c>
      <c r="CR87" s="183">
        <v>96478</v>
      </c>
      <c r="CS87" s="178">
        <v>86768</v>
      </c>
      <c r="CT87" s="114">
        <f t="shared" si="64"/>
        <v>0.89935529343477272</v>
      </c>
      <c r="CU87" s="183">
        <v>98086</v>
      </c>
      <c r="CV87" s="178">
        <v>88395</v>
      </c>
      <c r="CW87" s="114">
        <f t="shared" si="65"/>
        <v>0.90119894786208021</v>
      </c>
    </row>
    <row r="88" spans="1:101">
      <c r="A88" t="s">
        <v>291</v>
      </c>
      <c r="B88" s="22" t="s">
        <v>143</v>
      </c>
      <c r="C88" s="125">
        <v>8982</v>
      </c>
      <c r="D88" s="126">
        <v>5362</v>
      </c>
      <c r="E88" s="114">
        <f t="shared" si="33"/>
        <v>0.59697172122021824</v>
      </c>
      <c r="F88" s="125">
        <v>9002</v>
      </c>
      <c r="G88" s="126">
        <v>5395</v>
      </c>
      <c r="H88" s="113">
        <f t="shared" si="34"/>
        <v>0.59931126416351921</v>
      </c>
      <c r="I88" s="125">
        <v>9018</v>
      </c>
      <c r="J88" s="126">
        <v>5416</v>
      </c>
      <c r="K88" s="114">
        <f t="shared" si="35"/>
        <v>0.60057662452872029</v>
      </c>
      <c r="L88" s="125">
        <v>9021</v>
      </c>
      <c r="M88" s="126">
        <v>5423</v>
      </c>
      <c r="N88" s="114">
        <f t="shared" si="36"/>
        <v>0.60115286553597158</v>
      </c>
      <c r="O88" s="125">
        <v>9756</v>
      </c>
      <c r="P88" s="126">
        <v>9176</v>
      </c>
      <c r="Q88" s="114">
        <f t="shared" si="37"/>
        <v>0.94054940549405497</v>
      </c>
      <c r="R88" s="125">
        <v>4628</v>
      </c>
      <c r="S88" s="126">
        <v>4101</v>
      </c>
      <c r="T88" s="114">
        <f t="shared" si="38"/>
        <v>0.88612791702679339</v>
      </c>
      <c r="U88" s="126">
        <v>4643</v>
      </c>
      <c r="V88" s="126">
        <v>4116</v>
      </c>
      <c r="W88" s="114">
        <f t="shared" si="39"/>
        <v>0.8864958001292268</v>
      </c>
      <c r="X88" s="125">
        <v>4658</v>
      </c>
      <c r="Y88" s="126">
        <v>4136</v>
      </c>
      <c r="Z88" s="114">
        <f t="shared" si="40"/>
        <v>0.88793473593817085</v>
      </c>
      <c r="AA88" s="125">
        <v>8823</v>
      </c>
      <c r="AB88" s="126">
        <v>8282</v>
      </c>
      <c r="AC88" s="114">
        <f t="shared" si="41"/>
        <v>0.93868298764592539</v>
      </c>
      <c r="AD88" s="182">
        <v>8830</v>
      </c>
      <c r="AE88" s="177">
        <v>8289</v>
      </c>
      <c r="AF88" s="114">
        <f t="shared" si="42"/>
        <v>0.9387315968289921</v>
      </c>
      <c r="AG88" s="183">
        <v>8830</v>
      </c>
      <c r="AH88" s="178">
        <v>8290</v>
      </c>
      <c r="AI88" s="114">
        <f t="shared" si="43"/>
        <v>0.9388448471121178</v>
      </c>
      <c r="AJ88" s="209">
        <v>9733</v>
      </c>
      <c r="AK88" s="211">
        <v>9190</v>
      </c>
      <c r="AL88" s="114">
        <f t="shared" si="44"/>
        <v>0.94421041816500562</v>
      </c>
      <c r="AM88" s="183">
        <v>9751</v>
      </c>
      <c r="AN88" s="178">
        <v>9210</v>
      </c>
      <c r="AO88" s="114">
        <f t="shared" si="45"/>
        <v>0.94451851092195671</v>
      </c>
      <c r="AP88" s="183">
        <v>9752</v>
      </c>
      <c r="AQ88" s="178">
        <v>9213</v>
      </c>
      <c r="AR88" s="114">
        <f t="shared" si="46"/>
        <v>0.94472928630024611</v>
      </c>
      <c r="AS88" s="183">
        <v>9799</v>
      </c>
      <c r="AT88" s="178">
        <v>9262</v>
      </c>
      <c r="AU88" s="114">
        <f t="shared" si="47"/>
        <v>0.9451984896418002</v>
      </c>
      <c r="AV88" s="183">
        <v>9833</v>
      </c>
      <c r="AW88" s="178">
        <v>9297</v>
      </c>
      <c r="AX88" s="114">
        <f t="shared" si="48"/>
        <v>0.9454896776161904</v>
      </c>
      <c r="AY88" s="183">
        <v>9833</v>
      </c>
      <c r="AZ88" s="178">
        <v>9316</v>
      </c>
      <c r="BA88" s="113">
        <f t="shared" si="49"/>
        <v>0.94742194650666123</v>
      </c>
      <c r="BB88" s="183">
        <v>9771</v>
      </c>
      <c r="BC88" s="178">
        <v>9300</v>
      </c>
      <c r="BD88" s="114">
        <f t="shared" si="50"/>
        <v>0.95179613140927233</v>
      </c>
      <c r="BE88" s="183">
        <v>9772</v>
      </c>
      <c r="BF88" s="178">
        <v>9306</v>
      </c>
      <c r="BG88" s="114">
        <f t="shared" si="51"/>
        <v>0.95231273024969298</v>
      </c>
      <c r="BH88" s="183">
        <v>9800</v>
      </c>
      <c r="BI88" s="178">
        <v>9335</v>
      </c>
      <c r="BJ88" s="113">
        <f t="shared" si="52"/>
        <v>0.95255102040816331</v>
      </c>
      <c r="BK88" s="183">
        <v>9903</v>
      </c>
      <c r="BL88" s="178">
        <v>9440</v>
      </c>
      <c r="BM88" s="113">
        <f t="shared" si="53"/>
        <v>0.9532464909623346</v>
      </c>
      <c r="BN88" s="183">
        <v>9924</v>
      </c>
      <c r="BO88" s="178">
        <v>9464</v>
      </c>
      <c r="BP88" s="114">
        <f t="shared" si="54"/>
        <v>0.95364772269246267</v>
      </c>
      <c r="BQ88" s="183">
        <v>9969</v>
      </c>
      <c r="BR88" s="178">
        <v>9511</v>
      </c>
      <c r="BS88" s="113">
        <f t="shared" si="55"/>
        <v>0.95405757849332928</v>
      </c>
      <c r="BT88" s="183">
        <v>10011</v>
      </c>
      <c r="BU88" s="178">
        <v>9553</v>
      </c>
      <c r="BV88" s="114">
        <f t="shared" si="56"/>
        <v>0.95425032464289283</v>
      </c>
      <c r="BW88" s="183">
        <v>10068</v>
      </c>
      <c r="BX88" s="178">
        <v>9615</v>
      </c>
      <c r="BY88" s="114">
        <f t="shared" si="57"/>
        <v>0.9550059594755661</v>
      </c>
      <c r="BZ88" s="183">
        <v>10061</v>
      </c>
      <c r="CA88" s="178">
        <v>9609</v>
      </c>
      <c r="CB88" s="114">
        <f t="shared" si="58"/>
        <v>0.95507404830533749</v>
      </c>
      <c r="CC88" s="183">
        <v>10022</v>
      </c>
      <c r="CD88" s="178">
        <v>9572</v>
      </c>
      <c r="CE88" s="114">
        <f t="shared" si="59"/>
        <v>0.95509878267810822</v>
      </c>
      <c r="CF88" s="183">
        <v>10080</v>
      </c>
      <c r="CG88" s="178">
        <v>9631</v>
      </c>
      <c r="CH88" s="113">
        <f t="shared" si="60"/>
        <v>0.95545634920634925</v>
      </c>
      <c r="CI88" s="183">
        <v>10059</v>
      </c>
      <c r="CJ88" s="178">
        <v>9611</v>
      </c>
      <c r="CK88" s="114">
        <f t="shared" si="61"/>
        <v>0.95546276965901178</v>
      </c>
      <c r="CL88" s="183">
        <v>10056</v>
      </c>
      <c r="CM88" s="178">
        <v>9608</v>
      </c>
      <c r="CN88" s="113">
        <f t="shared" si="62"/>
        <v>0.95544948289578358</v>
      </c>
      <c r="CO88" s="183">
        <v>10088</v>
      </c>
      <c r="CP88" s="178">
        <v>9641</v>
      </c>
      <c r="CQ88" s="113">
        <f t="shared" si="63"/>
        <v>0.955689928628073</v>
      </c>
      <c r="CR88" s="183">
        <v>10169</v>
      </c>
      <c r="CS88" s="178">
        <v>9722</v>
      </c>
      <c r="CT88" s="114">
        <f t="shared" si="64"/>
        <v>0.95604287540564459</v>
      </c>
      <c r="CU88" s="183">
        <v>10136</v>
      </c>
      <c r="CV88" s="178">
        <v>9690</v>
      </c>
      <c r="CW88" s="114">
        <f t="shared" si="65"/>
        <v>0.95599842146803471</v>
      </c>
    </row>
    <row r="89" spans="1:101">
      <c r="A89" t="s">
        <v>292</v>
      </c>
      <c r="B89" s="22" t="s">
        <v>41</v>
      </c>
      <c r="C89" s="125">
        <v>106366</v>
      </c>
      <c r="D89" s="126">
        <v>106296</v>
      </c>
      <c r="E89" s="114">
        <f t="shared" si="33"/>
        <v>0.99934189496643666</v>
      </c>
      <c r="F89" s="125">
        <v>106906</v>
      </c>
      <c r="G89" s="126">
        <v>106846</v>
      </c>
      <c r="H89" s="113">
        <f t="shared" si="34"/>
        <v>0.99943875928385684</v>
      </c>
      <c r="I89" s="125">
        <v>107482</v>
      </c>
      <c r="J89" s="126">
        <v>107416</v>
      </c>
      <c r="K89" s="114">
        <f t="shared" si="35"/>
        <v>0.99938594369289746</v>
      </c>
      <c r="L89" s="125">
        <v>108126</v>
      </c>
      <c r="M89" s="126">
        <v>107354</v>
      </c>
      <c r="N89" s="114">
        <f t="shared" si="36"/>
        <v>0.99286018163993861</v>
      </c>
      <c r="O89" s="125">
        <v>108644</v>
      </c>
      <c r="P89" s="126">
        <v>107871</v>
      </c>
      <c r="Q89" s="114">
        <f t="shared" si="37"/>
        <v>0.99288501896101022</v>
      </c>
      <c r="R89" s="125">
        <v>109169</v>
      </c>
      <c r="S89" s="126">
        <v>108408</v>
      </c>
      <c r="T89" s="114">
        <f t="shared" si="38"/>
        <v>0.99302915662871327</v>
      </c>
      <c r="U89" s="126">
        <v>109816</v>
      </c>
      <c r="V89" s="126">
        <v>109812</v>
      </c>
      <c r="W89" s="114">
        <f t="shared" si="39"/>
        <v>0.99996357543527359</v>
      </c>
      <c r="X89" s="125">
        <v>110442</v>
      </c>
      <c r="Y89" s="126">
        <v>110437</v>
      </c>
      <c r="Z89" s="114">
        <f t="shared" si="40"/>
        <v>0.99995472736821134</v>
      </c>
      <c r="AA89" s="125">
        <v>110933</v>
      </c>
      <c r="AB89" s="126">
        <v>110927</v>
      </c>
      <c r="AC89" s="114">
        <f t="shared" si="41"/>
        <v>0.99994591329901827</v>
      </c>
      <c r="AD89" s="182">
        <v>111761</v>
      </c>
      <c r="AE89" s="177">
        <v>111745</v>
      </c>
      <c r="AF89" s="114">
        <f t="shared" si="42"/>
        <v>0.99985683735829134</v>
      </c>
      <c r="AG89" s="183">
        <v>112038</v>
      </c>
      <c r="AH89" s="178">
        <v>112022</v>
      </c>
      <c r="AI89" s="114">
        <f t="shared" si="43"/>
        <v>0.99985719131009121</v>
      </c>
      <c r="AJ89" s="209">
        <v>112576</v>
      </c>
      <c r="AK89" s="211">
        <v>112559</v>
      </c>
      <c r="AL89" s="114">
        <f t="shared" si="44"/>
        <v>0.99984899090392265</v>
      </c>
      <c r="AM89" s="183">
        <v>113013</v>
      </c>
      <c r="AN89" s="178">
        <v>112990</v>
      </c>
      <c r="AO89" s="114">
        <f t="shared" si="45"/>
        <v>0.99979648359038342</v>
      </c>
      <c r="AP89" s="183">
        <v>113858</v>
      </c>
      <c r="AQ89" s="178">
        <v>113769</v>
      </c>
      <c r="AR89" s="114">
        <f t="shared" si="46"/>
        <v>0.99921832457973969</v>
      </c>
      <c r="AS89" s="183">
        <v>114435</v>
      </c>
      <c r="AT89" s="178">
        <v>114346</v>
      </c>
      <c r="AU89" s="114">
        <f t="shared" si="47"/>
        <v>0.99922226591514829</v>
      </c>
      <c r="AV89" s="183">
        <v>114878</v>
      </c>
      <c r="AW89" s="178">
        <v>114789</v>
      </c>
      <c r="AX89" s="114">
        <f t="shared" si="48"/>
        <v>0.99922526506380682</v>
      </c>
      <c r="AY89" s="183">
        <v>114878</v>
      </c>
      <c r="AZ89" s="178">
        <v>115234</v>
      </c>
      <c r="BA89" s="113">
        <f t="shared" si="49"/>
        <v>1.0030989397447727</v>
      </c>
      <c r="BB89" s="183">
        <v>115669</v>
      </c>
      <c r="BC89" s="178">
        <v>115578</v>
      </c>
      <c r="BD89" s="114">
        <f t="shared" si="50"/>
        <v>0.99921327235473634</v>
      </c>
      <c r="BE89" s="183">
        <v>116639</v>
      </c>
      <c r="BF89" s="178">
        <v>116546</v>
      </c>
      <c r="BG89" s="114">
        <f t="shared" si="51"/>
        <v>0.99920266806128311</v>
      </c>
      <c r="BH89" s="183">
        <v>117074</v>
      </c>
      <c r="BI89" s="178">
        <v>116981</v>
      </c>
      <c r="BJ89" s="113">
        <f t="shared" si="52"/>
        <v>0.99920563062678303</v>
      </c>
      <c r="BK89" s="183">
        <v>117516</v>
      </c>
      <c r="BL89" s="178">
        <v>117421</v>
      </c>
      <c r="BM89" s="113">
        <f t="shared" si="53"/>
        <v>0.99919159944177816</v>
      </c>
      <c r="BN89" s="183">
        <v>117870</v>
      </c>
      <c r="BO89" s="178">
        <v>117774</v>
      </c>
      <c r="BP89" s="114">
        <f t="shared" si="54"/>
        <v>0.999185543395266</v>
      </c>
      <c r="BQ89" s="183">
        <v>118349</v>
      </c>
      <c r="BR89" s="178">
        <v>118252</v>
      </c>
      <c r="BS89" s="113">
        <f t="shared" si="55"/>
        <v>0.99918039020186056</v>
      </c>
      <c r="BT89" s="183">
        <v>118608</v>
      </c>
      <c r="BU89" s="178">
        <v>118510</v>
      </c>
      <c r="BV89" s="114">
        <f t="shared" si="56"/>
        <v>0.99917374881964116</v>
      </c>
      <c r="BW89" s="183">
        <v>118882</v>
      </c>
      <c r="BX89" s="178">
        <v>118782</v>
      </c>
      <c r="BY89" s="114">
        <f t="shared" si="57"/>
        <v>0.99915882976396764</v>
      </c>
      <c r="BZ89" s="183">
        <v>120245</v>
      </c>
      <c r="CA89" s="178">
        <v>120124</v>
      </c>
      <c r="CB89" s="114">
        <f t="shared" si="58"/>
        <v>0.99899372115264673</v>
      </c>
      <c r="CC89" s="183">
        <v>120786</v>
      </c>
      <c r="CD89" s="178">
        <v>120665</v>
      </c>
      <c r="CE89" s="114">
        <f t="shared" si="59"/>
        <v>0.99899822827148843</v>
      </c>
      <c r="CF89" s="183">
        <v>120938</v>
      </c>
      <c r="CG89" s="178">
        <v>120818</v>
      </c>
      <c r="CH89" s="113">
        <f t="shared" si="60"/>
        <v>0.99900775604028513</v>
      </c>
      <c r="CI89" s="183">
        <v>121236</v>
      </c>
      <c r="CJ89" s="178">
        <v>121118</v>
      </c>
      <c r="CK89" s="114">
        <f t="shared" si="61"/>
        <v>0.99902669174172687</v>
      </c>
      <c r="CL89" s="183">
        <v>121645</v>
      </c>
      <c r="CM89" s="178">
        <v>121527</v>
      </c>
      <c r="CN89" s="113">
        <f t="shared" si="62"/>
        <v>0.99902996424020718</v>
      </c>
      <c r="CO89" s="183">
        <v>121997</v>
      </c>
      <c r="CP89" s="178">
        <v>121879</v>
      </c>
      <c r="CQ89" s="113">
        <f t="shared" si="63"/>
        <v>0.99903276310073197</v>
      </c>
      <c r="CR89" s="183">
        <v>122474</v>
      </c>
      <c r="CS89" s="178">
        <v>122356</v>
      </c>
      <c r="CT89" s="114">
        <f t="shared" si="64"/>
        <v>0.99903653020232863</v>
      </c>
      <c r="CU89" s="183">
        <v>122562</v>
      </c>
      <c r="CV89" s="178">
        <v>122561</v>
      </c>
      <c r="CW89" s="114">
        <f t="shared" si="65"/>
        <v>0.99999184086421566</v>
      </c>
    </row>
    <row r="90" spans="1:101">
      <c r="A90" t="s">
        <v>293</v>
      </c>
      <c r="B90" s="22" t="s">
        <v>42</v>
      </c>
      <c r="C90" s="125">
        <v>257472</v>
      </c>
      <c r="D90" s="126">
        <v>109583</v>
      </c>
      <c r="E90" s="114">
        <f t="shared" si="33"/>
        <v>0.42561132861048967</v>
      </c>
      <c r="F90" s="125">
        <v>259158</v>
      </c>
      <c r="G90" s="126">
        <v>111269</v>
      </c>
      <c r="H90" s="113">
        <f t="shared" si="34"/>
        <v>0.4293481196798864</v>
      </c>
      <c r="I90" s="125">
        <v>262276</v>
      </c>
      <c r="J90" s="126">
        <v>114387</v>
      </c>
      <c r="K90" s="114">
        <f t="shared" si="35"/>
        <v>0.43613216611508487</v>
      </c>
      <c r="L90" s="125">
        <v>267683</v>
      </c>
      <c r="M90" s="126">
        <v>119794</v>
      </c>
      <c r="N90" s="114">
        <f t="shared" si="36"/>
        <v>0.44752188222636474</v>
      </c>
      <c r="O90" s="125">
        <v>268956</v>
      </c>
      <c r="P90" s="126">
        <v>121067</v>
      </c>
      <c r="Q90" s="114">
        <f t="shared" si="37"/>
        <v>0.45013682535433303</v>
      </c>
      <c r="R90" s="125">
        <v>272350</v>
      </c>
      <c r="S90" s="126">
        <v>124461</v>
      </c>
      <c r="T90" s="114">
        <f t="shared" si="38"/>
        <v>0.45698916834955022</v>
      </c>
      <c r="U90" s="126">
        <v>277809</v>
      </c>
      <c r="V90" s="126">
        <v>129919</v>
      </c>
      <c r="W90" s="114">
        <f t="shared" si="39"/>
        <v>0.46765583548409156</v>
      </c>
      <c r="X90" s="125">
        <v>281145</v>
      </c>
      <c r="Y90" s="126">
        <v>133255</v>
      </c>
      <c r="Z90" s="114">
        <f t="shared" si="40"/>
        <v>0.47397250529086415</v>
      </c>
      <c r="AA90" s="125">
        <v>284739</v>
      </c>
      <c r="AB90" s="126">
        <v>136850</v>
      </c>
      <c r="AC90" s="114">
        <f t="shared" si="41"/>
        <v>0.48061558128672222</v>
      </c>
      <c r="AD90" s="183">
        <v>286785</v>
      </c>
      <c r="AE90" s="178">
        <v>138896</v>
      </c>
      <c r="AF90" s="114">
        <f t="shared" si="42"/>
        <v>0.48432100702616943</v>
      </c>
      <c r="AG90" s="183">
        <v>286847</v>
      </c>
      <c r="AH90" s="178">
        <v>138958</v>
      </c>
      <c r="AI90" s="114">
        <f t="shared" si="43"/>
        <v>0.484432467482665</v>
      </c>
      <c r="AJ90" s="209">
        <v>286962</v>
      </c>
      <c r="AK90" s="211">
        <v>139070</v>
      </c>
      <c r="AL90" s="114">
        <f t="shared" si="44"/>
        <v>0.48462862678682195</v>
      </c>
      <c r="AM90" s="183">
        <v>289561</v>
      </c>
      <c r="AN90" s="178">
        <v>141672</v>
      </c>
      <c r="AO90" s="114">
        <f t="shared" si="45"/>
        <v>0.48926478358618736</v>
      </c>
      <c r="AP90" s="183">
        <v>286792</v>
      </c>
      <c r="AQ90" s="178">
        <v>138903</v>
      </c>
      <c r="AR90" s="114">
        <f t="shared" si="46"/>
        <v>0.48433359368462159</v>
      </c>
      <c r="AS90" s="183">
        <v>286690</v>
      </c>
      <c r="AT90" s="178">
        <v>138801</v>
      </c>
      <c r="AU90" s="114">
        <f t="shared" si="47"/>
        <v>0.4841501273152185</v>
      </c>
      <c r="AV90" s="183">
        <v>261661</v>
      </c>
      <c r="AW90" s="178">
        <v>115780</v>
      </c>
      <c r="AX90" s="114">
        <f t="shared" si="48"/>
        <v>0.44248091996896749</v>
      </c>
      <c r="AY90" s="183">
        <v>261661</v>
      </c>
      <c r="AZ90" s="178">
        <v>30649</v>
      </c>
      <c r="BA90" s="113">
        <f t="shared" si="49"/>
        <v>0.11713247293253484</v>
      </c>
      <c r="BB90" s="183">
        <v>91258</v>
      </c>
      <c r="BC90" s="178">
        <v>28618</v>
      </c>
      <c r="BD90" s="114">
        <f t="shared" si="50"/>
        <v>0.31359442459839137</v>
      </c>
      <c r="BE90" s="183">
        <v>91289</v>
      </c>
      <c r="BF90" s="178">
        <v>28649</v>
      </c>
      <c r="BG90" s="114">
        <f t="shared" si="51"/>
        <v>0.31382751481558568</v>
      </c>
      <c r="BH90" s="183">
        <v>14482</v>
      </c>
      <c r="BI90" s="178">
        <v>14147</v>
      </c>
      <c r="BJ90" s="113">
        <f t="shared" si="52"/>
        <v>0.97686783593426318</v>
      </c>
      <c r="BK90" s="183">
        <v>15063</v>
      </c>
      <c r="BL90" s="178">
        <v>14728</v>
      </c>
      <c r="BM90" s="113">
        <f t="shared" si="53"/>
        <v>0.97776007435437828</v>
      </c>
      <c r="BN90" s="183">
        <v>17521</v>
      </c>
      <c r="BO90" s="178">
        <v>17248</v>
      </c>
      <c r="BP90" s="114">
        <f t="shared" si="54"/>
        <v>0.98441869756292444</v>
      </c>
      <c r="BQ90" s="183">
        <v>14792</v>
      </c>
      <c r="BR90" s="178">
        <v>14532</v>
      </c>
      <c r="BS90" s="113">
        <f t="shared" si="55"/>
        <v>0.98242293131422387</v>
      </c>
      <c r="BT90" s="183">
        <v>15173</v>
      </c>
      <c r="BU90" s="178">
        <v>14913</v>
      </c>
      <c r="BV90" s="114">
        <f t="shared" si="56"/>
        <v>0.98286429842483358</v>
      </c>
      <c r="BW90" s="183">
        <v>17204</v>
      </c>
      <c r="BX90" s="178">
        <v>16944</v>
      </c>
      <c r="BY90" s="114">
        <f t="shared" si="57"/>
        <v>0.98488723552662172</v>
      </c>
      <c r="BZ90" s="183">
        <v>14728</v>
      </c>
      <c r="CA90" s="178">
        <v>14468</v>
      </c>
      <c r="CB90" s="114">
        <f t="shared" si="58"/>
        <v>0.98234655078761546</v>
      </c>
      <c r="CC90" s="183">
        <v>14449</v>
      </c>
      <c r="CD90" s="178">
        <v>14189</v>
      </c>
      <c r="CE90" s="114">
        <f t="shared" si="59"/>
        <v>0.98200567513322723</v>
      </c>
      <c r="CF90" s="183">
        <v>16970</v>
      </c>
      <c r="CG90" s="178">
        <v>16710</v>
      </c>
      <c r="CH90" s="113">
        <f t="shared" si="60"/>
        <v>0.98467884502062464</v>
      </c>
      <c r="CI90" s="183">
        <v>14721</v>
      </c>
      <c r="CJ90" s="178">
        <v>14461</v>
      </c>
      <c r="CK90" s="114">
        <f t="shared" si="61"/>
        <v>0.98233815637524624</v>
      </c>
      <c r="CL90" s="183">
        <v>15049</v>
      </c>
      <c r="CM90" s="178">
        <v>14789</v>
      </c>
      <c r="CN90" s="113">
        <f t="shared" si="62"/>
        <v>0.98272310452521761</v>
      </c>
      <c r="CO90" s="183">
        <v>17281</v>
      </c>
      <c r="CP90" s="178">
        <v>17021</v>
      </c>
      <c r="CQ90" s="113">
        <f t="shared" si="63"/>
        <v>0.98495457438805623</v>
      </c>
      <c r="CR90" s="183">
        <v>15906</v>
      </c>
      <c r="CS90" s="178">
        <v>15646</v>
      </c>
      <c r="CT90" s="114">
        <f t="shared" si="64"/>
        <v>0.98365396705645669</v>
      </c>
      <c r="CU90" s="183">
        <v>15979</v>
      </c>
      <c r="CV90" s="178">
        <v>15719</v>
      </c>
      <c r="CW90" s="114">
        <f t="shared" si="65"/>
        <v>0.98372864384504666</v>
      </c>
    </row>
    <row r="91" spans="1:101">
      <c r="A91" t="s">
        <v>294</v>
      </c>
      <c r="B91" s="22" t="s">
        <v>144</v>
      </c>
      <c r="C91" s="125">
        <v>1529</v>
      </c>
      <c r="D91" s="126">
        <v>1528</v>
      </c>
      <c r="E91" s="114">
        <f t="shared" si="33"/>
        <v>0.99934597776324396</v>
      </c>
      <c r="F91" s="125">
        <v>1533</v>
      </c>
      <c r="G91" s="126">
        <v>1531</v>
      </c>
      <c r="H91" s="113">
        <f t="shared" si="34"/>
        <v>0.99869536855838226</v>
      </c>
      <c r="I91" s="125">
        <v>1528</v>
      </c>
      <c r="J91" s="126">
        <v>1526</v>
      </c>
      <c r="K91" s="114">
        <f t="shared" si="35"/>
        <v>0.99869109947643975</v>
      </c>
      <c r="L91" s="125">
        <v>1530</v>
      </c>
      <c r="M91" s="126">
        <v>1528</v>
      </c>
      <c r="N91" s="114">
        <f t="shared" si="36"/>
        <v>0.99869281045751634</v>
      </c>
      <c r="O91" s="125">
        <v>1511</v>
      </c>
      <c r="P91" s="126">
        <v>1511</v>
      </c>
      <c r="Q91" s="114">
        <f t="shared" si="37"/>
        <v>1</v>
      </c>
      <c r="R91" s="125">
        <v>1504</v>
      </c>
      <c r="S91" s="126">
        <v>1504</v>
      </c>
      <c r="T91" s="114">
        <f t="shared" si="38"/>
        <v>1</v>
      </c>
      <c r="U91" s="126">
        <v>1503</v>
      </c>
      <c r="V91" s="126">
        <v>1503</v>
      </c>
      <c r="W91" s="114">
        <f t="shared" si="39"/>
        <v>1</v>
      </c>
      <c r="X91" s="125">
        <v>1505</v>
      </c>
      <c r="Y91" s="126">
        <v>1504</v>
      </c>
      <c r="Z91" s="114">
        <f t="shared" si="40"/>
        <v>0.99933554817275749</v>
      </c>
      <c r="AA91" s="125">
        <v>1506</v>
      </c>
      <c r="AB91" s="126">
        <v>1505</v>
      </c>
      <c r="AC91" s="114">
        <f t="shared" si="41"/>
        <v>0.99933598937583001</v>
      </c>
      <c r="AD91" s="182">
        <v>1501</v>
      </c>
      <c r="AE91" s="177">
        <v>1501</v>
      </c>
      <c r="AF91" s="114">
        <f t="shared" si="42"/>
        <v>1</v>
      </c>
      <c r="AG91" s="183">
        <v>1511</v>
      </c>
      <c r="AH91" s="178">
        <v>1511</v>
      </c>
      <c r="AI91" s="114">
        <f t="shared" si="43"/>
        <v>1</v>
      </c>
      <c r="AJ91" s="209">
        <v>1513</v>
      </c>
      <c r="AK91" s="211">
        <v>1512</v>
      </c>
      <c r="AL91" s="114">
        <f t="shared" si="44"/>
        <v>0.99933906146728357</v>
      </c>
      <c r="AM91" s="183">
        <v>1514</v>
      </c>
      <c r="AN91" s="178">
        <v>1513</v>
      </c>
      <c r="AO91" s="114">
        <f t="shared" si="45"/>
        <v>0.99933949801849409</v>
      </c>
      <c r="AP91" s="183">
        <v>1512</v>
      </c>
      <c r="AQ91" s="178">
        <v>1512</v>
      </c>
      <c r="AR91" s="114">
        <f t="shared" si="46"/>
        <v>1</v>
      </c>
      <c r="AS91" s="183">
        <v>1513</v>
      </c>
      <c r="AT91" s="178">
        <v>1513</v>
      </c>
      <c r="AU91" s="114">
        <f t="shared" si="47"/>
        <v>1</v>
      </c>
      <c r="AV91" s="183">
        <v>1513</v>
      </c>
      <c r="AW91" s="178">
        <v>1513</v>
      </c>
      <c r="AX91" s="114">
        <f t="shared" si="48"/>
        <v>1</v>
      </c>
      <c r="AY91" s="183">
        <v>1513</v>
      </c>
      <c r="AZ91" s="178">
        <v>1513</v>
      </c>
      <c r="BA91" s="113">
        <f t="shared" si="49"/>
        <v>1</v>
      </c>
      <c r="BB91" s="183">
        <v>1509</v>
      </c>
      <c r="BC91" s="178">
        <v>1509</v>
      </c>
      <c r="BD91" s="114">
        <f t="shared" si="50"/>
        <v>1</v>
      </c>
      <c r="BE91" s="183">
        <v>1521</v>
      </c>
      <c r="BF91" s="178">
        <v>1521</v>
      </c>
      <c r="BG91" s="114">
        <f t="shared" si="51"/>
        <v>1</v>
      </c>
      <c r="BH91" s="183">
        <v>1521</v>
      </c>
      <c r="BI91" s="178">
        <v>1521</v>
      </c>
      <c r="BJ91" s="113">
        <f t="shared" si="52"/>
        <v>1</v>
      </c>
      <c r="BK91" s="183">
        <v>1521</v>
      </c>
      <c r="BL91" s="178">
        <v>1521</v>
      </c>
      <c r="BM91" s="113">
        <f t="shared" si="53"/>
        <v>1</v>
      </c>
      <c r="BN91" s="183">
        <v>1527</v>
      </c>
      <c r="BO91" s="178">
        <v>1527</v>
      </c>
      <c r="BP91" s="114">
        <f t="shared" si="54"/>
        <v>1</v>
      </c>
      <c r="BQ91" s="183">
        <v>1526</v>
      </c>
      <c r="BR91" s="178">
        <v>1526</v>
      </c>
      <c r="BS91" s="113">
        <f t="shared" si="55"/>
        <v>1</v>
      </c>
      <c r="BT91" s="183">
        <v>1523</v>
      </c>
      <c r="BU91" s="178">
        <v>1523</v>
      </c>
      <c r="BV91" s="114">
        <f t="shared" si="56"/>
        <v>1</v>
      </c>
      <c r="BW91" s="183">
        <v>1523</v>
      </c>
      <c r="BX91" s="178">
        <v>1523</v>
      </c>
      <c r="BY91" s="114">
        <f t="shared" si="57"/>
        <v>1</v>
      </c>
      <c r="BZ91" s="183">
        <v>1523</v>
      </c>
      <c r="CA91" s="178">
        <v>1523</v>
      </c>
      <c r="CB91" s="114">
        <f t="shared" si="58"/>
        <v>1</v>
      </c>
      <c r="CC91" s="183">
        <v>1524</v>
      </c>
      <c r="CD91" s="178">
        <v>1523</v>
      </c>
      <c r="CE91" s="114">
        <f t="shared" si="59"/>
        <v>0.99934383202099741</v>
      </c>
      <c r="CF91" s="183">
        <v>1526</v>
      </c>
      <c r="CG91" s="178">
        <v>1525</v>
      </c>
      <c r="CH91" s="113">
        <f t="shared" si="60"/>
        <v>0.99934469200524245</v>
      </c>
      <c r="CI91" s="183">
        <v>1526</v>
      </c>
      <c r="CJ91" s="178">
        <v>1525</v>
      </c>
      <c r="CK91" s="114">
        <f t="shared" si="61"/>
        <v>0.99934469200524245</v>
      </c>
      <c r="CL91" s="183">
        <v>1524</v>
      </c>
      <c r="CM91" s="178">
        <v>1523</v>
      </c>
      <c r="CN91" s="113">
        <f t="shared" si="62"/>
        <v>0.99934383202099741</v>
      </c>
      <c r="CO91" s="183">
        <v>1526</v>
      </c>
      <c r="CP91" s="178">
        <v>1525</v>
      </c>
      <c r="CQ91" s="113">
        <f t="shared" si="63"/>
        <v>0.99934469200524245</v>
      </c>
      <c r="CR91" s="183">
        <v>1526</v>
      </c>
      <c r="CS91" s="178">
        <v>1525</v>
      </c>
      <c r="CT91" s="114">
        <f t="shared" si="64"/>
        <v>0.99934469200524245</v>
      </c>
      <c r="CU91" s="183">
        <v>1525</v>
      </c>
      <c r="CV91" s="178">
        <v>1524</v>
      </c>
      <c r="CW91" s="114">
        <f t="shared" si="65"/>
        <v>0.999344262295082</v>
      </c>
    </row>
    <row r="92" spans="1:101">
      <c r="A92" t="s">
        <v>295</v>
      </c>
      <c r="B92" s="22" t="s">
        <v>145</v>
      </c>
      <c r="C92" s="125">
        <v>101542</v>
      </c>
      <c r="D92" s="126">
        <v>101427</v>
      </c>
      <c r="E92" s="114">
        <f t="shared" si="33"/>
        <v>0.998867463709598</v>
      </c>
      <c r="F92" s="125">
        <v>95496</v>
      </c>
      <c r="G92" s="126">
        <v>95496</v>
      </c>
      <c r="H92" s="113">
        <f t="shared" si="34"/>
        <v>1</v>
      </c>
      <c r="I92" s="125">
        <v>96427</v>
      </c>
      <c r="J92" s="126">
        <v>96425</v>
      </c>
      <c r="K92" s="114">
        <f t="shared" si="35"/>
        <v>0.9999792589212565</v>
      </c>
      <c r="L92" s="125">
        <v>97333</v>
      </c>
      <c r="M92" s="126">
        <v>97329</v>
      </c>
      <c r="N92" s="114">
        <f t="shared" si="36"/>
        <v>0.99995890396884923</v>
      </c>
      <c r="O92" s="125">
        <v>98084</v>
      </c>
      <c r="P92" s="126">
        <v>98084</v>
      </c>
      <c r="Q92" s="114">
        <f t="shared" si="37"/>
        <v>1</v>
      </c>
      <c r="R92" s="125">
        <v>98443</v>
      </c>
      <c r="S92" s="126">
        <v>98442</v>
      </c>
      <c r="T92" s="114">
        <f t="shared" si="38"/>
        <v>0.99998984183740847</v>
      </c>
      <c r="U92" s="126">
        <v>98886</v>
      </c>
      <c r="V92" s="126">
        <v>98864</v>
      </c>
      <c r="W92" s="114">
        <f t="shared" si="39"/>
        <v>0.99977752159051836</v>
      </c>
      <c r="X92" s="125">
        <v>100295</v>
      </c>
      <c r="Y92" s="126">
        <v>99546</v>
      </c>
      <c r="Z92" s="114">
        <f t="shared" si="40"/>
        <v>0.9925320305099955</v>
      </c>
      <c r="AA92" s="125">
        <v>100937</v>
      </c>
      <c r="AB92" s="126">
        <v>100203</v>
      </c>
      <c r="AC92" s="114">
        <f t="shared" si="41"/>
        <v>0.99272813735300236</v>
      </c>
      <c r="AD92" s="182">
        <v>101264</v>
      </c>
      <c r="AE92" s="177">
        <v>101264</v>
      </c>
      <c r="AF92" s="114">
        <f t="shared" si="42"/>
        <v>1</v>
      </c>
      <c r="AG92" s="183">
        <v>101927</v>
      </c>
      <c r="AH92" s="178">
        <v>101927</v>
      </c>
      <c r="AI92" s="114">
        <f t="shared" si="43"/>
        <v>1</v>
      </c>
      <c r="AJ92" s="209">
        <v>102445</v>
      </c>
      <c r="AK92" s="211">
        <v>102445</v>
      </c>
      <c r="AL92" s="114">
        <f t="shared" si="44"/>
        <v>1</v>
      </c>
      <c r="AM92" s="183">
        <v>103325</v>
      </c>
      <c r="AN92" s="178">
        <v>103325</v>
      </c>
      <c r="AO92" s="114">
        <f t="shared" si="45"/>
        <v>1</v>
      </c>
      <c r="AP92" s="183">
        <v>104064</v>
      </c>
      <c r="AQ92" s="178">
        <v>104057</v>
      </c>
      <c r="AR92" s="114">
        <f t="shared" si="46"/>
        <v>0.99993273370233704</v>
      </c>
      <c r="AS92" s="183">
        <v>104727</v>
      </c>
      <c r="AT92" s="178">
        <v>104720</v>
      </c>
      <c r="AU92" s="114">
        <f t="shared" si="47"/>
        <v>0.99993315954815853</v>
      </c>
      <c r="AV92" s="183">
        <v>105648</v>
      </c>
      <c r="AW92" s="178">
        <v>105641</v>
      </c>
      <c r="AX92" s="114">
        <f t="shared" si="48"/>
        <v>0.9999337422383765</v>
      </c>
      <c r="AY92" s="183">
        <v>105648</v>
      </c>
      <c r="AZ92" s="178">
        <v>105678</v>
      </c>
      <c r="BA92" s="113">
        <f t="shared" si="49"/>
        <v>1.0002839618355293</v>
      </c>
      <c r="BB92" s="183">
        <v>106467</v>
      </c>
      <c r="BC92" s="178">
        <v>106465</v>
      </c>
      <c r="BD92" s="114">
        <f t="shared" si="50"/>
        <v>0.99998121483652214</v>
      </c>
      <c r="BE92" s="183">
        <v>105491</v>
      </c>
      <c r="BF92" s="178">
        <v>105489</v>
      </c>
      <c r="BG92" s="114">
        <f t="shared" si="51"/>
        <v>0.99998104103667607</v>
      </c>
      <c r="BH92" s="183">
        <v>106162</v>
      </c>
      <c r="BI92" s="178">
        <v>105235</v>
      </c>
      <c r="BJ92" s="113">
        <f t="shared" si="52"/>
        <v>0.99126806201842466</v>
      </c>
      <c r="BK92" s="183">
        <v>107100</v>
      </c>
      <c r="BL92" s="178">
        <v>106174</v>
      </c>
      <c r="BM92" s="113">
        <f t="shared" si="53"/>
        <v>0.99135387488328663</v>
      </c>
      <c r="BN92" s="183">
        <v>107831</v>
      </c>
      <c r="BO92" s="178">
        <v>106941</v>
      </c>
      <c r="BP92" s="114">
        <f t="shared" si="54"/>
        <v>0.99174634381578586</v>
      </c>
      <c r="BQ92" s="183">
        <v>108679</v>
      </c>
      <c r="BR92" s="178">
        <v>107796</v>
      </c>
      <c r="BS92" s="113">
        <f t="shared" si="55"/>
        <v>0.99187515527378789</v>
      </c>
      <c r="BT92" s="183">
        <v>109591</v>
      </c>
      <c r="BU92" s="178">
        <v>108708</v>
      </c>
      <c r="BV92" s="114">
        <f t="shared" si="56"/>
        <v>0.99194276902300371</v>
      </c>
      <c r="BW92" s="183">
        <v>110560</v>
      </c>
      <c r="BX92" s="178">
        <v>109677</v>
      </c>
      <c r="BY92" s="114">
        <f t="shared" si="57"/>
        <v>0.99201338639652681</v>
      </c>
      <c r="BZ92" s="183">
        <v>111272</v>
      </c>
      <c r="CA92" s="178">
        <v>110353</v>
      </c>
      <c r="CB92" s="114">
        <f t="shared" si="58"/>
        <v>0.99174095909123594</v>
      </c>
      <c r="CC92" s="183">
        <v>112026</v>
      </c>
      <c r="CD92" s="178">
        <v>111108</v>
      </c>
      <c r="CE92" s="114">
        <f t="shared" si="59"/>
        <v>0.99180547372931283</v>
      </c>
      <c r="CF92" s="183">
        <v>112962</v>
      </c>
      <c r="CG92" s="178">
        <v>112046</v>
      </c>
      <c r="CH92" s="113">
        <f t="shared" si="60"/>
        <v>0.99189107841575042</v>
      </c>
      <c r="CI92" s="183">
        <v>113663</v>
      </c>
      <c r="CJ92" s="178">
        <v>113663</v>
      </c>
      <c r="CK92" s="114">
        <f t="shared" si="61"/>
        <v>1</v>
      </c>
      <c r="CL92" s="183">
        <v>114271</v>
      </c>
      <c r="CM92" s="178">
        <v>114271</v>
      </c>
      <c r="CN92" s="113">
        <f t="shared" si="62"/>
        <v>1</v>
      </c>
      <c r="CO92" s="183">
        <v>115101</v>
      </c>
      <c r="CP92" s="178">
        <v>115101</v>
      </c>
      <c r="CQ92" s="113">
        <f t="shared" si="63"/>
        <v>1</v>
      </c>
      <c r="CR92" s="183">
        <v>115958</v>
      </c>
      <c r="CS92" s="178">
        <v>115958</v>
      </c>
      <c r="CT92" s="114">
        <f t="shared" si="64"/>
        <v>1</v>
      </c>
      <c r="CU92" s="183">
        <v>116801</v>
      </c>
      <c r="CV92" s="178">
        <v>116801</v>
      </c>
      <c r="CW92" s="114">
        <f t="shared" si="65"/>
        <v>1</v>
      </c>
    </row>
    <row r="93" spans="1:101">
      <c r="A93" t="s">
        <v>296</v>
      </c>
      <c r="B93" s="22" t="s">
        <v>146</v>
      </c>
      <c r="C93" s="125">
        <v>143</v>
      </c>
      <c r="D93" s="126">
        <v>143</v>
      </c>
      <c r="E93" s="114">
        <f t="shared" si="33"/>
        <v>1</v>
      </c>
      <c r="F93" s="125">
        <v>143</v>
      </c>
      <c r="G93" s="126">
        <v>143</v>
      </c>
      <c r="H93" s="113">
        <f t="shared" si="34"/>
        <v>1</v>
      </c>
      <c r="I93" s="125">
        <v>143</v>
      </c>
      <c r="J93" s="126">
        <v>143</v>
      </c>
      <c r="K93" s="114">
        <f t="shared" si="35"/>
        <v>1</v>
      </c>
      <c r="L93" s="125">
        <v>143</v>
      </c>
      <c r="M93" s="126">
        <v>143</v>
      </c>
      <c r="N93" s="114">
        <f t="shared" si="36"/>
        <v>1</v>
      </c>
      <c r="O93" s="81">
        <v>143</v>
      </c>
      <c r="P93" s="85">
        <v>143</v>
      </c>
      <c r="Q93" s="114">
        <f t="shared" si="37"/>
        <v>1</v>
      </c>
      <c r="R93" s="125">
        <v>143</v>
      </c>
      <c r="S93" s="126">
        <v>143</v>
      </c>
      <c r="T93" s="114">
        <f t="shared" si="38"/>
        <v>1</v>
      </c>
      <c r="U93" s="126">
        <v>143</v>
      </c>
      <c r="V93" s="126">
        <v>143</v>
      </c>
      <c r="W93" s="114">
        <f t="shared" si="39"/>
        <v>1</v>
      </c>
      <c r="X93" s="125">
        <v>143</v>
      </c>
      <c r="Y93" s="126">
        <v>143</v>
      </c>
      <c r="Z93" s="114">
        <f t="shared" si="40"/>
        <v>1</v>
      </c>
      <c r="AA93" s="125">
        <v>143</v>
      </c>
      <c r="AB93" s="126">
        <v>143</v>
      </c>
      <c r="AC93" s="114">
        <f t="shared" si="41"/>
        <v>1</v>
      </c>
      <c r="AD93" s="182">
        <v>144</v>
      </c>
      <c r="AE93" s="177">
        <v>144</v>
      </c>
      <c r="AF93" s="114">
        <f t="shared" si="42"/>
        <v>1</v>
      </c>
      <c r="AG93" s="183">
        <v>145</v>
      </c>
      <c r="AH93" s="178">
        <v>145</v>
      </c>
      <c r="AI93" s="114">
        <f t="shared" si="43"/>
        <v>1</v>
      </c>
      <c r="AJ93" s="209">
        <v>145</v>
      </c>
      <c r="AK93" s="211">
        <v>145</v>
      </c>
      <c r="AL93" s="114">
        <f t="shared" si="44"/>
        <v>1</v>
      </c>
      <c r="AM93" s="183">
        <v>145</v>
      </c>
      <c r="AN93" s="178">
        <v>145</v>
      </c>
      <c r="AO93" s="114">
        <f t="shared" si="45"/>
        <v>1</v>
      </c>
      <c r="AP93" s="183">
        <v>145</v>
      </c>
      <c r="AQ93" s="178">
        <v>145</v>
      </c>
      <c r="AR93" s="114">
        <f t="shared" si="46"/>
        <v>1</v>
      </c>
      <c r="AS93" s="183">
        <v>145</v>
      </c>
      <c r="AT93" s="178">
        <v>145</v>
      </c>
      <c r="AU93" s="114">
        <f t="shared" si="47"/>
        <v>1</v>
      </c>
      <c r="AV93" s="183">
        <v>145</v>
      </c>
      <c r="AW93" s="178">
        <v>145</v>
      </c>
      <c r="AX93" s="114">
        <f t="shared" si="48"/>
        <v>1</v>
      </c>
      <c r="AY93" s="183">
        <v>145</v>
      </c>
      <c r="AZ93" s="178">
        <v>145</v>
      </c>
      <c r="BA93" s="113">
        <f t="shared" si="49"/>
        <v>1</v>
      </c>
      <c r="BB93" s="183">
        <v>145</v>
      </c>
      <c r="BC93" s="178">
        <v>145</v>
      </c>
      <c r="BD93" s="114">
        <f t="shared" si="50"/>
        <v>1</v>
      </c>
      <c r="BE93" s="183">
        <v>145</v>
      </c>
      <c r="BF93" s="178">
        <v>145</v>
      </c>
      <c r="BG93" s="114">
        <f t="shared" si="51"/>
        <v>1</v>
      </c>
      <c r="BH93" s="183">
        <v>145</v>
      </c>
      <c r="BI93" s="178">
        <v>145</v>
      </c>
      <c r="BJ93" s="113">
        <f t="shared" si="52"/>
        <v>1</v>
      </c>
      <c r="BK93" s="183">
        <v>145</v>
      </c>
      <c r="BL93" s="178">
        <v>145</v>
      </c>
      <c r="BM93" s="113">
        <f t="shared" si="53"/>
        <v>1</v>
      </c>
      <c r="BN93" s="183">
        <v>145</v>
      </c>
      <c r="BO93" s="178">
        <v>145</v>
      </c>
      <c r="BP93" s="114">
        <f t="shared" si="54"/>
        <v>1</v>
      </c>
      <c r="BQ93" s="183">
        <v>145</v>
      </c>
      <c r="BR93" s="178">
        <v>145</v>
      </c>
      <c r="BS93" s="113">
        <f t="shared" si="55"/>
        <v>1</v>
      </c>
      <c r="BT93" s="183">
        <v>145</v>
      </c>
      <c r="BU93" s="178">
        <v>145</v>
      </c>
      <c r="BV93" s="114">
        <f t="shared" si="56"/>
        <v>1</v>
      </c>
      <c r="BW93" s="183">
        <v>145</v>
      </c>
      <c r="BX93" s="178">
        <v>145</v>
      </c>
      <c r="BY93" s="114">
        <f t="shared" si="57"/>
        <v>1</v>
      </c>
      <c r="BZ93" s="183">
        <v>145</v>
      </c>
      <c r="CA93" s="178">
        <v>145</v>
      </c>
      <c r="CB93" s="114">
        <f t="shared" si="58"/>
        <v>1</v>
      </c>
      <c r="CC93" s="183">
        <v>145</v>
      </c>
      <c r="CD93" s="178">
        <v>145</v>
      </c>
      <c r="CE93" s="114">
        <f t="shared" si="59"/>
        <v>1</v>
      </c>
      <c r="CF93" s="183">
        <v>145</v>
      </c>
      <c r="CG93" s="178">
        <v>145</v>
      </c>
      <c r="CH93" s="113">
        <f t="shared" si="60"/>
        <v>1</v>
      </c>
      <c r="CI93" s="183">
        <v>145</v>
      </c>
      <c r="CJ93" s="178">
        <v>145</v>
      </c>
      <c r="CK93" s="114">
        <f t="shared" si="61"/>
        <v>1</v>
      </c>
      <c r="CL93" s="183">
        <v>145</v>
      </c>
      <c r="CM93" s="178">
        <v>145</v>
      </c>
      <c r="CN93" s="113">
        <f t="shared" si="62"/>
        <v>1</v>
      </c>
      <c r="CO93" s="183">
        <v>145</v>
      </c>
      <c r="CP93" s="178">
        <v>145</v>
      </c>
      <c r="CQ93" s="113">
        <f t="shared" si="63"/>
        <v>1</v>
      </c>
      <c r="CR93" s="183">
        <v>145</v>
      </c>
      <c r="CS93" s="178">
        <v>145</v>
      </c>
      <c r="CT93" s="114">
        <f t="shared" si="64"/>
        <v>1</v>
      </c>
      <c r="CU93" s="183">
        <v>145</v>
      </c>
      <c r="CV93" s="178">
        <v>145</v>
      </c>
      <c r="CW93" s="114">
        <f t="shared" si="65"/>
        <v>1</v>
      </c>
    </row>
    <row r="94" spans="1:101">
      <c r="A94" t="s">
        <v>297</v>
      </c>
      <c r="B94" s="22" t="s">
        <v>192</v>
      </c>
      <c r="C94" s="125">
        <v>3135</v>
      </c>
      <c r="D94" s="126">
        <v>3114</v>
      </c>
      <c r="E94" s="114">
        <f t="shared" si="33"/>
        <v>0.99330143540669857</v>
      </c>
      <c r="F94" s="125">
        <v>3135</v>
      </c>
      <c r="G94" s="126">
        <v>3114</v>
      </c>
      <c r="H94" s="113">
        <f t="shared" si="34"/>
        <v>0.99330143540669857</v>
      </c>
      <c r="I94" s="125">
        <v>3135</v>
      </c>
      <c r="J94" s="126">
        <v>3114</v>
      </c>
      <c r="K94" s="114">
        <f t="shared" si="35"/>
        <v>0.99330143540669857</v>
      </c>
      <c r="L94" s="125">
        <v>2640</v>
      </c>
      <c r="M94" s="126">
        <v>2619</v>
      </c>
      <c r="N94" s="114">
        <f t="shared" si="36"/>
        <v>0.99204545454545456</v>
      </c>
      <c r="O94" s="125">
        <v>2640</v>
      </c>
      <c r="P94" s="126">
        <v>2619</v>
      </c>
      <c r="Q94" s="114">
        <f t="shared" si="37"/>
        <v>0.99204545454545456</v>
      </c>
      <c r="R94" s="125">
        <v>2640</v>
      </c>
      <c r="S94" s="126">
        <v>2619</v>
      </c>
      <c r="T94" s="114">
        <f t="shared" si="38"/>
        <v>0.99204545454545456</v>
      </c>
      <c r="U94" s="126">
        <v>4629</v>
      </c>
      <c r="V94" s="126">
        <v>4608</v>
      </c>
      <c r="W94" s="114">
        <f t="shared" si="39"/>
        <v>0.99546338302009074</v>
      </c>
      <c r="X94" s="125">
        <v>4629</v>
      </c>
      <c r="Y94" s="126">
        <v>4608</v>
      </c>
      <c r="Z94" s="114">
        <f t="shared" si="40"/>
        <v>0.99546338302009074</v>
      </c>
      <c r="AA94" s="125">
        <v>3136</v>
      </c>
      <c r="AB94" s="126">
        <v>3115</v>
      </c>
      <c r="AC94" s="114">
        <f t="shared" si="41"/>
        <v>0.9933035714285714</v>
      </c>
      <c r="AD94" s="183">
        <v>3136</v>
      </c>
      <c r="AE94" s="178">
        <v>3115</v>
      </c>
      <c r="AF94" s="114">
        <f t="shared" si="42"/>
        <v>0.9933035714285714</v>
      </c>
      <c r="AG94" s="183">
        <v>3136</v>
      </c>
      <c r="AH94" s="178">
        <v>3115</v>
      </c>
      <c r="AI94" s="114">
        <f t="shared" si="43"/>
        <v>0.9933035714285714</v>
      </c>
      <c r="AJ94" s="209">
        <v>4990</v>
      </c>
      <c r="AK94" s="211">
        <v>4969</v>
      </c>
      <c r="AL94" s="114">
        <f t="shared" si="44"/>
        <v>0.99579158316633265</v>
      </c>
      <c r="AM94" s="183">
        <v>4990</v>
      </c>
      <c r="AN94" s="178">
        <v>4969</v>
      </c>
      <c r="AO94" s="114">
        <f t="shared" si="45"/>
        <v>0.99579158316633265</v>
      </c>
      <c r="AP94" s="183">
        <v>4990</v>
      </c>
      <c r="AQ94" s="178">
        <v>4969</v>
      </c>
      <c r="AR94" s="114">
        <f t="shared" si="46"/>
        <v>0.99579158316633265</v>
      </c>
      <c r="AS94" s="183">
        <v>4990</v>
      </c>
      <c r="AT94" s="178">
        <v>4969</v>
      </c>
      <c r="AU94" s="114">
        <f t="shared" si="47"/>
        <v>0.99579158316633265</v>
      </c>
      <c r="AV94" s="183">
        <v>3331</v>
      </c>
      <c r="AW94" s="178">
        <v>3310</v>
      </c>
      <c r="AX94" s="114">
        <f t="shared" si="48"/>
        <v>0.99369558691083759</v>
      </c>
      <c r="AY94" s="183">
        <v>3331</v>
      </c>
      <c r="AZ94" s="178">
        <v>3310</v>
      </c>
      <c r="BA94" s="113">
        <f t="shared" si="49"/>
        <v>0.99369558691083759</v>
      </c>
      <c r="BB94" s="183">
        <v>3331</v>
      </c>
      <c r="BC94" s="178">
        <v>3310</v>
      </c>
      <c r="BD94" s="114">
        <f t="shared" si="50"/>
        <v>0.99369558691083759</v>
      </c>
      <c r="BE94" s="183">
        <v>5506</v>
      </c>
      <c r="BF94" s="178">
        <v>5485</v>
      </c>
      <c r="BG94" s="114">
        <f t="shared" si="51"/>
        <v>0.99618597893207406</v>
      </c>
      <c r="BH94" s="183">
        <v>5506</v>
      </c>
      <c r="BI94" s="178">
        <v>5485</v>
      </c>
      <c r="BJ94" s="113">
        <f t="shared" si="52"/>
        <v>0.99618597893207406</v>
      </c>
      <c r="BK94" s="183">
        <v>5506</v>
      </c>
      <c r="BL94" s="178">
        <v>5485</v>
      </c>
      <c r="BM94" s="113">
        <f t="shared" si="53"/>
        <v>0.99618597893207406</v>
      </c>
      <c r="BN94" s="183">
        <v>5506</v>
      </c>
      <c r="BO94" s="178">
        <v>5485</v>
      </c>
      <c r="BP94" s="114">
        <f t="shared" si="54"/>
        <v>0.99618597893207406</v>
      </c>
      <c r="BQ94" s="183">
        <v>6470</v>
      </c>
      <c r="BR94" s="178">
        <v>6449</v>
      </c>
      <c r="BS94" s="113">
        <f t="shared" si="55"/>
        <v>0.99675425038639875</v>
      </c>
      <c r="BT94" s="183">
        <v>6470</v>
      </c>
      <c r="BU94" s="178">
        <v>6449</v>
      </c>
      <c r="BV94" s="114">
        <f t="shared" si="56"/>
        <v>0.99675425038639875</v>
      </c>
      <c r="BW94" s="183">
        <v>6470</v>
      </c>
      <c r="BX94" s="178">
        <v>6449</v>
      </c>
      <c r="BY94" s="114">
        <f t="shared" si="57"/>
        <v>0.99675425038639875</v>
      </c>
      <c r="BZ94" s="183">
        <v>6470</v>
      </c>
      <c r="CA94" s="178">
        <v>6449</v>
      </c>
      <c r="CB94" s="114">
        <f t="shared" si="58"/>
        <v>0.99675425038639875</v>
      </c>
      <c r="CC94" s="183">
        <v>7760</v>
      </c>
      <c r="CD94" s="178">
        <v>7739</v>
      </c>
      <c r="CE94" s="114">
        <f t="shared" si="59"/>
        <v>0.9972938144329897</v>
      </c>
      <c r="CF94" s="183">
        <v>7760</v>
      </c>
      <c r="CG94" s="178">
        <v>7739</v>
      </c>
      <c r="CH94" s="113">
        <f t="shared" si="60"/>
        <v>0.9972938144329897</v>
      </c>
      <c r="CI94" s="183">
        <v>7760</v>
      </c>
      <c r="CJ94" s="178">
        <v>7739</v>
      </c>
      <c r="CK94" s="114">
        <f t="shared" si="61"/>
        <v>0.9972938144329897</v>
      </c>
      <c r="CL94" s="183">
        <v>5860</v>
      </c>
      <c r="CM94" s="178">
        <v>5839</v>
      </c>
      <c r="CN94" s="113">
        <f t="shared" si="62"/>
        <v>0.99641638225255968</v>
      </c>
      <c r="CO94" s="183">
        <v>5860</v>
      </c>
      <c r="CP94" s="178">
        <v>5839</v>
      </c>
      <c r="CQ94" s="113">
        <f t="shared" si="63"/>
        <v>0.99641638225255968</v>
      </c>
      <c r="CR94" s="183">
        <v>5860</v>
      </c>
      <c r="CS94" s="178">
        <v>5839</v>
      </c>
      <c r="CT94" s="114">
        <f t="shared" si="64"/>
        <v>0.99641638225255968</v>
      </c>
      <c r="CU94" s="183">
        <v>5860</v>
      </c>
      <c r="CV94" s="178">
        <v>5839</v>
      </c>
      <c r="CW94" s="114">
        <f t="shared" si="65"/>
        <v>0.99641638225255968</v>
      </c>
    </row>
    <row r="95" spans="1:101">
      <c r="A95" t="s">
        <v>298</v>
      </c>
      <c r="B95" s="22" t="s">
        <v>96</v>
      </c>
      <c r="C95" s="125">
        <v>728</v>
      </c>
      <c r="D95" s="126">
        <v>718</v>
      </c>
      <c r="E95" s="114">
        <f t="shared" si="33"/>
        <v>0.98626373626373631</v>
      </c>
      <c r="F95" s="125">
        <v>728</v>
      </c>
      <c r="G95" s="126">
        <v>718</v>
      </c>
      <c r="H95" s="113">
        <f t="shared" si="34"/>
        <v>0.98626373626373631</v>
      </c>
      <c r="I95" s="125">
        <v>728</v>
      </c>
      <c r="J95" s="126">
        <v>718</v>
      </c>
      <c r="K95" s="114">
        <f t="shared" si="35"/>
        <v>0.98626373626373631</v>
      </c>
      <c r="L95" s="125">
        <v>1105</v>
      </c>
      <c r="M95" s="126">
        <v>1105</v>
      </c>
      <c r="N95" s="114">
        <f t="shared" si="36"/>
        <v>1</v>
      </c>
      <c r="O95" s="125">
        <v>1112</v>
      </c>
      <c r="P95" s="126">
        <v>1112</v>
      </c>
      <c r="Q95" s="114">
        <f t="shared" si="37"/>
        <v>1</v>
      </c>
      <c r="R95" s="125">
        <v>1124</v>
      </c>
      <c r="S95" s="126">
        <v>1124</v>
      </c>
      <c r="T95" s="114">
        <f t="shared" si="38"/>
        <v>1</v>
      </c>
      <c r="U95" s="126">
        <v>740</v>
      </c>
      <c r="V95" s="126">
        <v>740</v>
      </c>
      <c r="W95" s="114">
        <f t="shared" si="39"/>
        <v>1</v>
      </c>
      <c r="X95" s="125">
        <v>722</v>
      </c>
      <c r="Y95" s="126">
        <v>722</v>
      </c>
      <c r="Z95" s="114">
        <f t="shared" si="40"/>
        <v>1</v>
      </c>
      <c r="AA95" s="125">
        <v>713</v>
      </c>
      <c r="AB95" s="126">
        <v>713</v>
      </c>
      <c r="AC95" s="114">
        <f t="shared" si="41"/>
        <v>1</v>
      </c>
      <c r="AD95" s="182">
        <v>696</v>
      </c>
      <c r="AE95" s="177">
        <v>696</v>
      </c>
      <c r="AF95" s="114">
        <f t="shared" si="42"/>
        <v>1</v>
      </c>
      <c r="AG95" s="183">
        <v>697</v>
      </c>
      <c r="AH95" s="178">
        <v>697</v>
      </c>
      <c r="AI95" s="114">
        <f t="shared" si="43"/>
        <v>1</v>
      </c>
      <c r="AJ95" s="209">
        <v>704</v>
      </c>
      <c r="AK95" s="211">
        <v>704</v>
      </c>
      <c r="AL95" s="114">
        <f t="shared" si="44"/>
        <v>1</v>
      </c>
      <c r="AM95" s="183">
        <v>694</v>
      </c>
      <c r="AN95" s="178">
        <v>694</v>
      </c>
      <c r="AO95" s="114">
        <f t="shared" si="45"/>
        <v>1</v>
      </c>
      <c r="AP95" s="183">
        <v>698</v>
      </c>
      <c r="AQ95" s="178">
        <v>698</v>
      </c>
      <c r="AR95" s="114">
        <f t="shared" si="46"/>
        <v>1</v>
      </c>
      <c r="AS95" s="183">
        <v>703</v>
      </c>
      <c r="AT95" s="178">
        <v>703</v>
      </c>
      <c r="AU95" s="114">
        <f t="shared" si="47"/>
        <v>1</v>
      </c>
      <c r="AV95" s="183">
        <v>692</v>
      </c>
      <c r="AW95" s="178">
        <v>692</v>
      </c>
      <c r="AX95" s="114">
        <f t="shared" si="48"/>
        <v>1</v>
      </c>
      <c r="AY95" s="183">
        <v>692</v>
      </c>
      <c r="AZ95" s="178">
        <v>698</v>
      </c>
      <c r="BA95" s="113">
        <f t="shared" si="49"/>
        <v>1.0086705202312138</v>
      </c>
      <c r="BB95" s="183">
        <v>702</v>
      </c>
      <c r="BC95" s="178">
        <v>702</v>
      </c>
      <c r="BD95" s="114">
        <f t="shared" si="50"/>
        <v>1</v>
      </c>
      <c r="BE95" s="183">
        <v>695</v>
      </c>
      <c r="BF95" s="178">
        <v>695</v>
      </c>
      <c r="BG95" s="114">
        <f t="shared" si="51"/>
        <v>1</v>
      </c>
      <c r="BH95" s="183">
        <v>692</v>
      </c>
      <c r="BI95" s="178">
        <v>692</v>
      </c>
      <c r="BJ95" s="113">
        <f t="shared" si="52"/>
        <v>1</v>
      </c>
      <c r="BK95" s="183">
        <v>696</v>
      </c>
      <c r="BL95" s="178">
        <v>696</v>
      </c>
      <c r="BM95" s="113">
        <f t="shared" si="53"/>
        <v>1</v>
      </c>
      <c r="BN95" s="183">
        <v>692</v>
      </c>
      <c r="BO95" s="178">
        <v>692</v>
      </c>
      <c r="BP95" s="114">
        <f t="shared" si="54"/>
        <v>1</v>
      </c>
      <c r="BQ95" s="183">
        <v>706</v>
      </c>
      <c r="BR95" s="178">
        <v>706</v>
      </c>
      <c r="BS95" s="113">
        <f t="shared" si="55"/>
        <v>1</v>
      </c>
      <c r="BT95" s="183">
        <v>715</v>
      </c>
      <c r="BU95" s="178">
        <v>715</v>
      </c>
      <c r="BV95" s="114">
        <f t="shared" si="56"/>
        <v>1</v>
      </c>
      <c r="BW95" s="183">
        <v>712</v>
      </c>
      <c r="BX95" s="178">
        <v>712</v>
      </c>
      <c r="BY95" s="114">
        <f t="shared" si="57"/>
        <v>1</v>
      </c>
      <c r="BZ95" s="183">
        <v>717</v>
      </c>
      <c r="CA95" s="178">
        <v>717</v>
      </c>
      <c r="CB95" s="114">
        <f t="shared" si="58"/>
        <v>1</v>
      </c>
      <c r="CC95" s="183">
        <v>722</v>
      </c>
      <c r="CD95" s="178">
        <v>722</v>
      </c>
      <c r="CE95" s="114">
        <f t="shared" si="59"/>
        <v>1</v>
      </c>
      <c r="CF95" s="183">
        <v>717</v>
      </c>
      <c r="CG95" s="178">
        <v>717</v>
      </c>
      <c r="CH95" s="113">
        <f t="shared" si="60"/>
        <v>1</v>
      </c>
      <c r="CI95" s="183">
        <v>721</v>
      </c>
      <c r="CJ95" s="178">
        <v>721</v>
      </c>
      <c r="CK95" s="114">
        <f t="shared" si="61"/>
        <v>1</v>
      </c>
      <c r="CL95" s="183">
        <v>729</v>
      </c>
      <c r="CM95" s="178">
        <v>729</v>
      </c>
      <c r="CN95" s="113">
        <f t="shared" si="62"/>
        <v>1</v>
      </c>
      <c r="CO95" s="183">
        <v>731</v>
      </c>
      <c r="CP95" s="178">
        <v>731</v>
      </c>
      <c r="CQ95" s="113">
        <f t="shared" si="63"/>
        <v>1</v>
      </c>
      <c r="CR95" s="183">
        <v>729</v>
      </c>
      <c r="CS95" s="178">
        <v>729</v>
      </c>
      <c r="CT95" s="114">
        <f t="shared" si="64"/>
        <v>1</v>
      </c>
      <c r="CU95" s="183">
        <v>734</v>
      </c>
      <c r="CV95" s="178">
        <v>734</v>
      </c>
      <c r="CW95" s="114">
        <f t="shared" si="65"/>
        <v>1</v>
      </c>
    </row>
    <row r="96" spans="1:101">
      <c r="A96" t="s">
        <v>299</v>
      </c>
      <c r="B96" s="22" t="s">
        <v>43</v>
      </c>
      <c r="C96" s="125">
        <v>85106</v>
      </c>
      <c r="D96" s="126">
        <v>85106</v>
      </c>
      <c r="E96" s="114">
        <f t="shared" si="33"/>
        <v>1</v>
      </c>
      <c r="F96" s="125">
        <v>88217</v>
      </c>
      <c r="G96" s="126">
        <v>88217</v>
      </c>
      <c r="H96" s="113">
        <f t="shared" si="34"/>
        <v>1</v>
      </c>
      <c r="I96" s="125">
        <v>91941</v>
      </c>
      <c r="J96" s="126">
        <v>91941</v>
      </c>
      <c r="K96" s="114">
        <f t="shared" si="35"/>
        <v>1</v>
      </c>
      <c r="L96" s="125">
        <v>91719</v>
      </c>
      <c r="M96" s="126">
        <v>91719</v>
      </c>
      <c r="N96" s="114">
        <f t="shared" si="36"/>
        <v>1</v>
      </c>
      <c r="O96" s="125">
        <v>93505</v>
      </c>
      <c r="P96" s="126">
        <v>93505</v>
      </c>
      <c r="Q96" s="114">
        <f t="shared" si="37"/>
        <v>1</v>
      </c>
      <c r="R96" s="125">
        <v>93732</v>
      </c>
      <c r="S96" s="126">
        <v>93732</v>
      </c>
      <c r="T96" s="114">
        <f t="shared" si="38"/>
        <v>1</v>
      </c>
      <c r="U96" s="126">
        <v>90975</v>
      </c>
      <c r="V96" s="126">
        <v>90975</v>
      </c>
      <c r="W96" s="114">
        <f t="shared" si="39"/>
        <v>1</v>
      </c>
      <c r="X96" s="125">
        <v>91908</v>
      </c>
      <c r="Y96" s="126">
        <v>91908</v>
      </c>
      <c r="Z96" s="114">
        <f t="shared" si="40"/>
        <v>1</v>
      </c>
      <c r="AA96" s="125">
        <v>91924</v>
      </c>
      <c r="AB96" s="126">
        <v>91924</v>
      </c>
      <c r="AC96" s="114">
        <f t="shared" si="41"/>
        <v>1</v>
      </c>
      <c r="AD96" s="182">
        <v>90402</v>
      </c>
      <c r="AE96" s="177">
        <v>90402</v>
      </c>
      <c r="AF96" s="114">
        <f t="shared" si="42"/>
        <v>1</v>
      </c>
      <c r="AG96" s="183">
        <v>90508</v>
      </c>
      <c r="AH96" s="178">
        <v>90508</v>
      </c>
      <c r="AI96" s="114">
        <f t="shared" si="43"/>
        <v>1</v>
      </c>
      <c r="AJ96" s="209">
        <v>93556</v>
      </c>
      <c r="AK96" s="211">
        <v>93556</v>
      </c>
      <c r="AL96" s="114">
        <f t="shared" si="44"/>
        <v>1</v>
      </c>
      <c r="AM96" s="183">
        <v>90690</v>
      </c>
      <c r="AN96" s="178">
        <v>90690</v>
      </c>
      <c r="AO96" s="114">
        <f t="shared" si="45"/>
        <v>1</v>
      </c>
      <c r="AP96" s="183">
        <v>90749</v>
      </c>
      <c r="AQ96" s="178">
        <v>90749</v>
      </c>
      <c r="AR96" s="114">
        <f t="shared" si="46"/>
        <v>1</v>
      </c>
      <c r="AS96" s="183">
        <v>99455</v>
      </c>
      <c r="AT96" s="178">
        <v>99455</v>
      </c>
      <c r="AU96" s="114">
        <f t="shared" si="47"/>
        <v>1</v>
      </c>
      <c r="AV96" s="183">
        <v>101596</v>
      </c>
      <c r="AW96" s="178">
        <v>101596</v>
      </c>
      <c r="AX96" s="114">
        <f t="shared" si="48"/>
        <v>1</v>
      </c>
      <c r="AY96" s="183">
        <v>101596</v>
      </c>
      <c r="AZ96" s="178">
        <v>100782</v>
      </c>
      <c r="BA96" s="113">
        <f t="shared" si="49"/>
        <v>0.99198787353832829</v>
      </c>
      <c r="BB96" s="183">
        <v>101854</v>
      </c>
      <c r="BC96" s="178">
        <v>101854</v>
      </c>
      <c r="BD96" s="114">
        <f t="shared" si="50"/>
        <v>1</v>
      </c>
      <c r="BE96" s="183">
        <v>102827</v>
      </c>
      <c r="BF96" s="178">
        <v>102827</v>
      </c>
      <c r="BG96" s="114">
        <f t="shared" si="51"/>
        <v>1</v>
      </c>
      <c r="BH96" s="183">
        <v>104811</v>
      </c>
      <c r="BI96" s="178">
        <v>104811</v>
      </c>
      <c r="BJ96" s="113">
        <f t="shared" si="52"/>
        <v>1</v>
      </c>
      <c r="BK96" s="183">
        <v>104311</v>
      </c>
      <c r="BL96" s="178">
        <v>104311</v>
      </c>
      <c r="BM96" s="113">
        <f t="shared" si="53"/>
        <v>1</v>
      </c>
      <c r="BN96" s="183">
        <v>104290</v>
      </c>
      <c r="BO96" s="178">
        <v>104290</v>
      </c>
      <c r="BP96" s="114">
        <f t="shared" si="54"/>
        <v>1</v>
      </c>
      <c r="BQ96" s="183">
        <v>105461</v>
      </c>
      <c r="BR96" s="178">
        <v>105461</v>
      </c>
      <c r="BS96" s="113">
        <f t="shared" si="55"/>
        <v>1</v>
      </c>
      <c r="BT96" s="183">
        <v>105600</v>
      </c>
      <c r="BU96" s="178">
        <v>105600</v>
      </c>
      <c r="BV96" s="114">
        <f t="shared" si="56"/>
        <v>1</v>
      </c>
      <c r="BW96" s="183">
        <v>100932</v>
      </c>
      <c r="BX96" s="178">
        <v>100932</v>
      </c>
      <c r="BY96" s="114">
        <f t="shared" si="57"/>
        <v>1</v>
      </c>
      <c r="BZ96" s="183">
        <v>101982</v>
      </c>
      <c r="CA96" s="178">
        <v>101982</v>
      </c>
      <c r="CB96" s="114">
        <f t="shared" si="58"/>
        <v>1</v>
      </c>
      <c r="CC96" s="183">
        <v>103844</v>
      </c>
      <c r="CD96" s="178">
        <v>103844</v>
      </c>
      <c r="CE96" s="114">
        <f t="shared" si="59"/>
        <v>1</v>
      </c>
      <c r="CF96" s="183">
        <v>105374</v>
      </c>
      <c r="CG96" s="178">
        <v>105374</v>
      </c>
      <c r="CH96" s="113">
        <f t="shared" si="60"/>
        <v>1</v>
      </c>
      <c r="CI96" s="183">
        <v>105702</v>
      </c>
      <c r="CJ96" s="178">
        <v>105702</v>
      </c>
      <c r="CK96" s="114">
        <f t="shared" si="61"/>
        <v>1</v>
      </c>
      <c r="CL96" s="183">
        <v>107086</v>
      </c>
      <c r="CM96" s="178">
        <v>107086</v>
      </c>
      <c r="CN96" s="113">
        <f t="shared" si="62"/>
        <v>1</v>
      </c>
      <c r="CO96" s="183">
        <v>105422</v>
      </c>
      <c r="CP96" s="178">
        <v>105422</v>
      </c>
      <c r="CQ96" s="113">
        <f t="shared" si="63"/>
        <v>1</v>
      </c>
      <c r="CR96" s="183">
        <v>105872</v>
      </c>
      <c r="CS96" s="178">
        <v>105872</v>
      </c>
      <c r="CT96" s="114">
        <f t="shared" si="64"/>
        <v>1</v>
      </c>
      <c r="CU96" s="183">
        <v>106394</v>
      </c>
      <c r="CV96" s="178">
        <v>106394</v>
      </c>
      <c r="CW96" s="114">
        <f t="shared" si="65"/>
        <v>1</v>
      </c>
    </row>
    <row r="97" spans="1:101">
      <c r="A97" t="s">
        <v>300</v>
      </c>
      <c r="B97" s="22" t="s">
        <v>147</v>
      </c>
      <c r="C97" s="125">
        <v>3587</v>
      </c>
      <c r="D97" s="126">
        <v>3580</v>
      </c>
      <c r="E97" s="114">
        <f t="shared" si="33"/>
        <v>0.99804850850292726</v>
      </c>
      <c r="F97" s="125">
        <v>3598</v>
      </c>
      <c r="G97" s="126">
        <v>3591</v>
      </c>
      <c r="H97" s="113">
        <f t="shared" si="34"/>
        <v>0.99805447470817121</v>
      </c>
      <c r="I97" s="125">
        <v>3587</v>
      </c>
      <c r="J97" s="126">
        <v>3581</v>
      </c>
      <c r="K97" s="114">
        <f t="shared" si="35"/>
        <v>0.99832729300250911</v>
      </c>
      <c r="L97" s="125">
        <v>3631</v>
      </c>
      <c r="M97" s="126">
        <v>3627</v>
      </c>
      <c r="N97" s="114">
        <f t="shared" si="36"/>
        <v>0.99889837510327728</v>
      </c>
      <c r="O97" s="125">
        <v>3590</v>
      </c>
      <c r="P97" s="126">
        <v>3588</v>
      </c>
      <c r="Q97" s="114">
        <f t="shared" si="37"/>
        <v>0.99944289693593313</v>
      </c>
      <c r="R97" s="125">
        <v>3564</v>
      </c>
      <c r="S97" s="126">
        <v>3562</v>
      </c>
      <c r="T97" s="114">
        <f t="shared" si="38"/>
        <v>0.99943883277216605</v>
      </c>
      <c r="U97" s="126">
        <v>3558</v>
      </c>
      <c r="V97" s="126">
        <v>3556</v>
      </c>
      <c r="W97" s="114">
        <f t="shared" si="39"/>
        <v>0.99943788645306353</v>
      </c>
      <c r="X97" s="125">
        <v>3578</v>
      </c>
      <c r="Y97" s="126">
        <v>3572</v>
      </c>
      <c r="Z97" s="114">
        <f t="shared" si="40"/>
        <v>0.99832308552263838</v>
      </c>
      <c r="AA97" s="125">
        <v>3577</v>
      </c>
      <c r="AB97" s="126">
        <v>3571</v>
      </c>
      <c r="AC97" s="114">
        <f t="shared" si="41"/>
        <v>0.99832261671792</v>
      </c>
      <c r="AD97" s="182">
        <v>3571</v>
      </c>
      <c r="AE97" s="177">
        <v>3568</v>
      </c>
      <c r="AF97" s="114">
        <f t="shared" si="42"/>
        <v>0.9991598991879026</v>
      </c>
      <c r="AG97" s="183">
        <v>3576</v>
      </c>
      <c r="AH97" s="178">
        <v>3573</v>
      </c>
      <c r="AI97" s="114">
        <f t="shared" si="43"/>
        <v>0.99916107382550334</v>
      </c>
      <c r="AJ97" s="209">
        <v>3576</v>
      </c>
      <c r="AK97" s="211">
        <v>3573</v>
      </c>
      <c r="AL97" s="114">
        <f t="shared" si="44"/>
        <v>0.99916107382550334</v>
      </c>
      <c r="AM97" s="183">
        <v>3567</v>
      </c>
      <c r="AN97" s="178">
        <v>3564</v>
      </c>
      <c r="AO97" s="114">
        <f t="shared" si="45"/>
        <v>0.99915895710681246</v>
      </c>
      <c r="AP97" s="183">
        <v>3585</v>
      </c>
      <c r="AQ97" s="178">
        <v>3580</v>
      </c>
      <c r="AR97" s="114">
        <f t="shared" si="46"/>
        <v>0.99860529986053004</v>
      </c>
      <c r="AS97" s="183">
        <v>3610</v>
      </c>
      <c r="AT97" s="178">
        <v>3605</v>
      </c>
      <c r="AU97" s="114">
        <f t="shared" si="47"/>
        <v>0.99861495844875348</v>
      </c>
      <c r="AV97" s="183">
        <v>3622</v>
      </c>
      <c r="AW97" s="178">
        <v>3617</v>
      </c>
      <c r="AX97" s="114">
        <f t="shared" si="48"/>
        <v>0.99861954721148538</v>
      </c>
      <c r="AY97" s="183">
        <v>3622</v>
      </c>
      <c r="AZ97" s="178">
        <v>3619</v>
      </c>
      <c r="BA97" s="113">
        <f t="shared" si="49"/>
        <v>0.99917172832689127</v>
      </c>
      <c r="BB97" s="183">
        <v>3624</v>
      </c>
      <c r="BC97" s="178">
        <v>3621</v>
      </c>
      <c r="BD97" s="114">
        <f t="shared" si="50"/>
        <v>0.9991721854304636</v>
      </c>
      <c r="BE97" s="183">
        <v>3632</v>
      </c>
      <c r="BF97" s="178">
        <v>3629</v>
      </c>
      <c r="BG97" s="114">
        <f t="shared" si="51"/>
        <v>0.99917400881057272</v>
      </c>
      <c r="BH97" s="183">
        <v>3638</v>
      </c>
      <c r="BI97" s="178">
        <v>3633</v>
      </c>
      <c r="BJ97" s="113">
        <f t="shared" si="52"/>
        <v>0.99862561847168774</v>
      </c>
      <c r="BK97" s="183">
        <v>3652</v>
      </c>
      <c r="BL97" s="178">
        <v>3647</v>
      </c>
      <c r="BM97" s="113">
        <f t="shared" si="53"/>
        <v>0.99863088718510407</v>
      </c>
      <c r="BN97" s="183">
        <v>3649</v>
      </c>
      <c r="BO97" s="178">
        <v>3644</v>
      </c>
      <c r="BP97" s="114">
        <f t="shared" si="54"/>
        <v>0.99862976157851469</v>
      </c>
      <c r="BQ97" s="183">
        <v>3654</v>
      </c>
      <c r="BR97" s="178">
        <v>3650</v>
      </c>
      <c r="BS97" s="113">
        <f t="shared" si="55"/>
        <v>0.99890530925013687</v>
      </c>
      <c r="BT97" s="183">
        <v>3664</v>
      </c>
      <c r="BU97" s="178">
        <v>3660</v>
      </c>
      <c r="BV97" s="114">
        <f t="shared" si="56"/>
        <v>0.99890829694323147</v>
      </c>
      <c r="BW97" s="183">
        <v>3677</v>
      </c>
      <c r="BX97" s="178">
        <v>3673</v>
      </c>
      <c r="BY97" s="114">
        <f t="shared" si="57"/>
        <v>0.99891215664944244</v>
      </c>
      <c r="BZ97" s="183">
        <v>3688</v>
      </c>
      <c r="CA97" s="178">
        <v>3684</v>
      </c>
      <c r="CB97" s="114">
        <f t="shared" si="58"/>
        <v>0.99891540130151846</v>
      </c>
      <c r="CC97" s="183">
        <v>3672</v>
      </c>
      <c r="CD97" s="178">
        <v>3668</v>
      </c>
      <c r="CE97" s="114">
        <f t="shared" si="59"/>
        <v>0.99891067538126366</v>
      </c>
      <c r="CF97" s="183">
        <v>3683</v>
      </c>
      <c r="CG97" s="178">
        <v>3680</v>
      </c>
      <c r="CH97" s="113">
        <f t="shared" si="60"/>
        <v>0.99918544664675535</v>
      </c>
      <c r="CI97" s="183">
        <v>3690</v>
      </c>
      <c r="CJ97" s="178">
        <v>3688</v>
      </c>
      <c r="CK97" s="114">
        <f t="shared" si="61"/>
        <v>0.99945799457994577</v>
      </c>
      <c r="CL97" s="183">
        <v>3687</v>
      </c>
      <c r="CM97" s="178">
        <v>3685</v>
      </c>
      <c r="CN97" s="113">
        <f t="shared" si="62"/>
        <v>0.99945755356658528</v>
      </c>
      <c r="CO97" s="183">
        <v>3660</v>
      </c>
      <c r="CP97" s="178">
        <v>3659</v>
      </c>
      <c r="CQ97" s="113">
        <f t="shared" si="63"/>
        <v>0.99972677595628412</v>
      </c>
      <c r="CR97" s="183">
        <v>3608</v>
      </c>
      <c r="CS97" s="178">
        <v>3608</v>
      </c>
      <c r="CT97" s="114">
        <f t="shared" si="64"/>
        <v>1</v>
      </c>
      <c r="CU97" s="183">
        <v>3526</v>
      </c>
      <c r="CV97" s="178">
        <v>3525</v>
      </c>
      <c r="CW97" s="114">
        <f t="shared" si="65"/>
        <v>0.99971639251276234</v>
      </c>
    </row>
    <row r="98" spans="1:101">
      <c r="A98" t="s">
        <v>301</v>
      </c>
      <c r="B98" s="22" t="s">
        <v>44</v>
      </c>
      <c r="C98" s="125">
        <v>200</v>
      </c>
      <c r="D98" s="126"/>
      <c r="E98" s="114">
        <f t="shared" si="33"/>
        <v>0</v>
      </c>
      <c r="F98" s="125">
        <v>200</v>
      </c>
      <c r="G98" s="126">
        <v>0</v>
      </c>
      <c r="H98" s="113">
        <f t="shared" si="34"/>
        <v>0</v>
      </c>
      <c r="I98" s="125">
        <v>806</v>
      </c>
      <c r="J98" s="126">
        <v>0</v>
      </c>
      <c r="K98" s="114">
        <f t="shared" si="35"/>
        <v>0</v>
      </c>
      <c r="L98" s="125">
        <v>806</v>
      </c>
      <c r="M98" s="126">
        <v>0</v>
      </c>
      <c r="N98" s="114">
        <f t="shared" si="36"/>
        <v>0</v>
      </c>
      <c r="O98" s="81">
        <v>806</v>
      </c>
      <c r="P98" s="85">
        <v>0</v>
      </c>
      <c r="Q98" s="114">
        <f t="shared" si="37"/>
        <v>0</v>
      </c>
      <c r="R98" s="125">
        <v>806</v>
      </c>
      <c r="S98" s="126">
        <v>0</v>
      </c>
      <c r="T98" s="114">
        <f t="shared" si="38"/>
        <v>0</v>
      </c>
      <c r="U98" s="126">
        <v>855</v>
      </c>
      <c r="V98" s="126">
        <v>832</v>
      </c>
      <c r="W98" s="114">
        <f t="shared" si="39"/>
        <v>0.97309941520467835</v>
      </c>
      <c r="X98" s="125">
        <v>856</v>
      </c>
      <c r="Y98" s="126">
        <v>856</v>
      </c>
      <c r="Z98" s="114">
        <f t="shared" si="40"/>
        <v>1</v>
      </c>
      <c r="AA98" s="125">
        <v>856</v>
      </c>
      <c r="AB98" s="126">
        <v>856</v>
      </c>
      <c r="AC98" s="114">
        <f t="shared" si="41"/>
        <v>1</v>
      </c>
      <c r="AD98" s="182">
        <v>856</v>
      </c>
      <c r="AE98" s="177">
        <v>856</v>
      </c>
      <c r="AF98" s="114">
        <f t="shared" si="42"/>
        <v>1</v>
      </c>
      <c r="AG98" s="183">
        <v>856</v>
      </c>
      <c r="AH98" s="178">
        <v>856</v>
      </c>
      <c r="AI98" s="114">
        <f t="shared" si="43"/>
        <v>1</v>
      </c>
      <c r="AJ98" s="209">
        <v>856</v>
      </c>
      <c r="AK98" s="211">
        <v>856</v>
      </c>
      <c r="AL98" s="114">
        <f t="shared" si="44"/>
        <v>1</v>
      </c>
      <c r="AM98" s="183">
        <v>929</v>
      </c>
      <c r="AN98" s="178">
        <v>104</v>
      </c>
      <c r="AO98" s="114">
        <f t="shared" si="45"/>
        <v>0.11194833153928956</v>
      </c>
      <c r="AP98" s="183">
        <v>929</v>
      </c>
      <c r="AQ98" s="178">
        <v>104</v>
      </c>
      <c r="AR98" s="114">
        <f t="shared" si="46"/>
        <v>0.11194833153928956</v>
      </c>
      <c r="AS98" s="183">
        <v>929</v>
      </c>
      <c r="AT98" s="178">
        <v>104</v>
      </c>
      <c r="AU98" s="114">
        <f t="shared" si="47"/>
        <v>0.11194833153928956</v>
      </c>
      <c r="AV98" s="183">
        <v>929</v>
      </c>
      <c r="AW98" s="178">
        <v>104</v>
      </c>
      <c r="AX98" s="114">
        <f t="shared" si="48"/>
        <v>0.11194833153928956</v>
      </c>
      <c r="AY98" s="183">
        <v>929</v>
      </c>
      <c r="AZ98" s="178">
        <v>179</v>
      </c>
      <c r="BA98" s="113">
        <f t="shared" si="49"/>
        <v>0.19268030139935413</v>
      </c>
      <c r="BB98" s="183">
        <v>1017</v>
      </c>
      <c r="BC98" s="178">
        <v>206</v>
      </c>
      <c r="BD98" s="114">
        <f t="shared" si="50"/>
        <v>0.20255653883972469</v>
      </c>
      <c r="BE98" s="183">
        <v>1017</v>
      </c>
      <c r="BF98" s="178">
        <v>206</v>
      </c>
      <c r="BG98" s="114">
        <f t="shared" si="51"/>
        <v>0.20255653883972469</v>
      </c>
      <c r="BH98" s="183">
        <v>1017</v>
      </c>
      <c r="BI98" s="178">
        <v>206</v>
      </c>
      <c r="BJ98" s="113">
        <f t="shared" si="52"/>
        <v>0.20255653883972469</v>
      </c>
      <c r="BK98" s="183">
        <v>1053</v>
      </c>
      <c r="BL98" s="178">
        <v>1053</v>
      </c>
      <c r="BM98" s="113">
        <f t="shared" si="53"/>
        <v>1</v>
      </c>
      <c r="BN98" s="183">
        <v>1053</v>
      </c>
      <c r="BO98" s="178">
        <v>1053</v>
      </c>
      <c r="BP98" s="114">
        <f t="shared" si="54"/>
        <v>1</v>
      </c>
      <c r="BQ98" s="183">
        <v>1096</v>
      </c>
      <c r="BR98" s="178">
        <v>1008</v>
      </c>
      <c r="BS98" s="113">
        <f t="shared" si="55"/>
        <v>0.91970802919708028</v>
      </c>
      <c r="BT98" s="183">
        <v>1096</v>
      </c>
      <c r="BU98" s="178">
        <v>1008</v>
      </c>
      <c r="BV98" s="114">
        <f t="shared" si="56"/>
        <v>0.91970802919708028</v>
      </c>
      <c r="BW98" s="183">
        <v>1096</v>
      </c>
      <c r="BX98" s="178">
        <v>1008</v>
      </c>
      <c r="BY98" s="114">
        <f t="shared" si="57"/>
        <v>0.91970802919708028</v>
      </c>
      <c r="BZ98" s="183">
        <v>1096</v>
      </c>
      <c r="CA98" s="178">
        <v>1008</v>
      </c>
      <c r="CB98" s="114">
        <f t="shared" si="58"/>
        <v>0.91970802919708028</v>
      </c>
      <c r="CC98" s="183">
        <v>1141</v>
      </c>
      <c r="CD98" s="178">
        <v>320</v>
      </c>
      <c r="CE98" s="114">
        <f t="shared" si="59"/>
        <v>0.28045574057843997</v>
      </c>
      <c r="CF98" s="183">
        <v>1141</v>
      </c>
      <c r="CG98" s="178">
        <v>320</v>
      </c>
      <c r="CH98" s="113">
        <f t="shared" si="60"/>
        <v>0.28045574057843997</v>
      </c>
      <c r="CI98" s="183">
        <v>1141</v>
      </c>
      <c r="CJ98" s="178">
        <v>320</v>
      </c>
      <c r="CK98" s="114">
        <f t="shared" si="61"/>
        <v>0.28045574057843997</v>
      </c>
      <c r="CL98" s="183">
        <v>1178</v>
      </c>
      <c r="CM98" s="178">
        <v>1079</v>
      </c>
      <c r="CN98" s="113">
        <f t="shared" si="62"/>
        <v>0.91595925297113756</v>
      </c>
      <c r="CO98" s="183">
        <v>1177</v>
      </c>
      <c r="CP98" s="178">
        <v>1078</v>
      </c>
      <c r="CQ98" s="113">
        <f t="shared" si="63"/>
        <v>0.91588785046728971</v>
      </c>
      <c r="CR98" s="183">
        <v>1177</v>
      </c>
      <c r="CS98" s="178">
        <v>1078</v>
      </c>
      <c r="CT98" s="114">
        <f t="shared" si="64"/>
        <v>0.91588785046728971</v>
      </c>
      <c r="CU98" s="183">
        <v>1177</v>
      </c>
      <c r="CV98" s="178">
        <v>1078</v>
      </c>
      <c r="CW98" s="114">
        <f t="shared" si="65"/>
        <v>0.91588785046728971</v>
      </c>
    </row>
    <row r="99" spans="1:101">
      <c r="A99" t="s">
        <v>302</v>
      </c>
      <c r="B99" s="22" t="s">
        <v>45</v>
      </c>
      <c r="C99" s="125">
        <v>484</v>
      </c>
      <c r="D99" s="126">
        <v>484</v>
      </c>
      <c r="E99" s="114">
        <f t="shared" si="33"/>
        <v>1</v>
      </c>
      <c r="F99" s="125">
        <v>493</v>
      </c>
      <c r="G99" s="126">
        <v>493</v>
      </c>
      <c r="H99" s="113">
        <f t="shared" si="34"/>
        <v>1</v>
      </c>
      <c r="I99" s="125">
        <v>495</v>
      </c>
      <c r="J99" s="126">
        <v>495</v>
      </c>
      <c r="K99" s="114">
        <f t="shared" si="35"/>
        <v>1</v>
      </c>
      <c r="L99" s="125">
        <v>500</v>
      </c>
      <c r="M99" s="126">
        <v>500</v>
      </c>
      <c r="N99" s="114">
        <f t="shared" si="36"/>
        <v>1</v>
      </c>
      <c r="O99" s="81">
        <v>499</v>
      </c>
      <c r="P99" s="85">
        <v>499</v>
      </c>
      <c r="Q99" s="114">
        <f t="shared" si="37"/>
        <v>1</v>
      </c>
      <c r="R99" s="125">
        <v>506</v>
      </c>
      <c r="S99" s="126">
        <v>506</v>
      </c>
      <c r="T99" s="114">
        <f t="shared" si="38"/>
        <v>1</v>
      </c>
      <c r="U99" s="126">
        <v>508</v>
      </c>
      <c r="V99" s="126">
        <v>508</v>
      </c>
      <c r="W99" s="114">
        <f t="shared" si="39"/>
        <v>1</v>
      </c>
      <c r="X99" s="125">
        <v>509</v>
      </c>
      <c r="Y99" s="126">
        <v>509</v>
      </c>
      <c r="Z99" s="114">
        <f t="shared" si="40"/>
        <v>1</v>
      </c>
      <c r="AA99" s="125">
        <v>508</v>
      </c>
      <c r="AB99" s="126">
        <v>508</v>
      </c>
      <c r="AC99" s="114">
        <f t="shared" si="41"/>
        <v>1</v>
      </c>
      <c r="AD99" s="183">
        <v>505</v>
      </c>
      <c r="AE99" s="178">
        <v>505</v>
      </c>
      <c r="AF99" s="114">
        <f t="shared" si="42"/>
        <v>1</v>
      </c>
      <c r="AG99" s="183">
        <v>505</v>
      </c>
      <c r="AH99" s="178">
        <v>505</v>
      </c>
      <c r="AI99" s="114">
        <f t="shared" si="43"/>
        <v>1</v>
      </c>
      <c r="AJ99" s="209">
        <v>513</v>
      </c>
      <c r="AK99" s="211">
        <v>513</v>
      </c>
      <c r="AL99" s="114">
        <f t="shared" si="44"/>
        <v>1</v>
      </c>
      <c r="AM99" s="183">
        <v>514</v>
      </c>
      <c r="AN99" s="178">
        <v>514</v>
      </c>
      <c r="AO99" s="114">
        <f t="shared" si="45"/>
        <v>1</v>
      </c>
      <c r="AP99" s="183">
        <v>509</v>
      </c>
      <c r="AQ99" s="178">
        <v>509</v>
      </c>
      <c r="AR99" s="114">
        <f t="shared" si="46"/>
        <v>1</v>
      </c>
      <c r="AS99" s="183">
        <v>507</v>
      </c>
      <c r="AT99" s="178">
        <v>507</v>
      </c>
      <c r="AU99" s="114">
        <f t="shared" si="47"/>
        <v>1</v>
      </c>
      <c r="AV99" s="183">
        <v>516</v>
      </c>
      <c r="AW99" s="178">
        <v>516</v>
      </c>
      <c r="AX99" s="114">
        <f t="shared" si="48"/>
        <v>1</v>
      </c>
      <c r="AY99" s="183">
        <v>516</v>
      </c>
      <c r="AZ99" s="178">
        <v>515</v>
      </c>
      <c r="BA99" s="113">
        <f t="shared" si="49"/>
        <v>0.99806201550387597</v>
      </c>
      <c r="BB99" s="183">
        <v>512</v>
      </c>
      <c r="BC99" s="178">
        <v>512</v>
      </c>
      <c r="BD99" s="114">
        <f t="shared" si="50"/>
        <v>1</v>
      </c>
      <c r="BE99" s="183">
        <v>517</v>
      </c>
      <c r="BF99" s="178">
        <v>517</v>
      </c>
      <c r="BG99" s="114">
        <f t="shared" si="51"/>
        <v>1</v>
      </c>
      <c r="BH99" s="183">
        <v>522</v>
      </c>
      <c r="BI99" s="178">
        <v>522</v>
      </c>
      <c r="BJ99" s="113">
        <f t="shared" si="52"/>
        <v>1</v>
      </c>
      <c r="BK99" s="183">
        <v>514</v>
      </c>
      <c r="BL99" s="178">
        <v>514</v>
      </c>
      <c r="BM99" s="113">
        <f t="shared" si="53"/>
        <v>1</v>
      </c>
      <c r="BN99" s="183">
        <v>523</v>
      </c>
      <c r="BO99" s="178">
        <v>523</v>
      </c>
      <c r="BP99" s="114">
        <f t="shared" si="54"/>
        <v>1</v>
      </c>
      <c r="BQ99" s="183">
        <v>516</v>
      </c>
      <c r="BR99" s="178">
        <v>516</v>
      </c>
      <c r="BS99" s="113">
        <f t="shared" si="55"/>
        <v>1</v>
      </c>
      <c r="BT99" s="183">
        <v>518</v>
      </c>
      <c r="BU99" s="178">
        <v>518</v>
      </c>
      <c r="BV99" s="114">
        <f t="shared" si="56"/>
        <v>1</v>
      </c>
      <c r="BW99" s="183">
        <v>520</v>
      </c>
      <c r="BX99" s="178">
        <v>520</v>
      </c>
      <c r="BY99" s="114">
        <f t="shared" si="57"/>
        <v>1</v>
      </c>
      <c r="BZ99" s="183">
        <v>519</v>
      </c>
      <c r="CA99" s="178">
        <v>519</v>
      </c>
      <c r="CB99" s="114">
        <f t="shared" si="58"/>
        <v>1</v>
      </c>
      <c r="CC99" s="183">
        <v>513</v>
      </c>
      <c r="CD99" s="178">
        <v>513</v>
      </c>
      <c r="CE99" s="114">
        <f t="shared" si="59"/>
        <v>1</v>
      </c>
      <c r="CF99" s="183">
        <v>507</v>
      </c>
      <c r="CG99" s="178">
        <v>507</v>
      </c>
      <c r="CH99" s="113">
        <f t="shared" si="60"/>
        <v>1</v>
      </c>
      <c r="CI99" s="183">
        <v>511</v>
      </c>
      <c r="CJ99" s="178">
        <v>511</v>
      </c>
      <c r="CK99" s="114">
        <f t="shared" si="61"/>
        <v>1</v>
      </c>
      <c r="CL99" s="183">
        <v>503</v>
      </c>
      <c r="CM99" s="178">
        <v>503</v>
      </c>
      <c r="CN99" s="113">
        <f t="shared" si="62"/>
        <v>1</v>
      </c>
      <c r="CO99" s="183">
        <v>502</v>
      </c>
      <c r="CP99" s="178">
        <v>502</v>
      </c>
      <c r="CQ99" s="113">
        <f t="shared" si="63"/>
        <v>1</v>
      </c>
      <c r="CR99" s="183">
        <v>499</v>
      </c>
      <c r="CS99" s="178">
        <v>499</v>
      </c>
      <c r="CT99" s="114">
        <f t="shared" si="64"/>
        <v>1</v>
      </c>
      <c r="CU99" s="183">
        <v>499</v>
      </c>
      <c r="CV99" s="178">
        <v>499</v>
      </c>
      <c r="CW99" s="114">
        <f t="shared" si="65"/>
        <v>1</v>
      </c>
    </row>
    <row r="100" spans="1:101">
      <c r="A100" t="s">
        <v>303</v>
      </c>
      <c r="B100" s="22" t="s">
        <v>148</v>
      </c>
      <c r="C100" s="125">
        <v>24034</v>
      </c>
      <c r="D100" s="126">
        <v>24023</v>
      </c>
      <c r="E100" s="114">
        <f t="shared" si="33"/>
        <v>0.99954231505367397</v>
      </c>
      <c r="F100" s="125">
        <v>24071</v>
      </c>
      <c r="G100" s="126">
        <v>24060</v>
      </c>
      <c r="H100" s="113">
        <f t="shared" si="34"/>
        <v>0.99954301857006356</v>
      </c>
      <c r="I100" s="125">
        <v>24087</v>
      </c>
      <c r="J100" s="126">
        <v>24076</v>
      </c>
      <c r="K100" s="114">
        <f t="shared" si="35"/>
        <v>0.99954332212396724</v>
      </c>
      <c r="L100" s="125">
        <v>23005</v>
      </c>
      <c r="M100" s="126">
        <v>23004</v>
      </c>
      <c r="N100" s="114">
        <f t="shared" si="36"/>
        <v>0.99995653118887196</v>
      </c>
      <c r="O100" s="125">
        <v>23021</v>
      </c>
      <c r="P100" s="126">
        <v>23020</v>
      </c>
      <c r="Q100" s="114">
        <f t="shared" si="37"/>
        <v>0.99995656140046041</v>
      </c>
      <c r="R100" s="125">
        <v>23022</v>
      </c>
      <c r="S100" s="126">
        <v>23021</v>
      </c>
      <c r="T100" s="114">
        <f t="shared" si="38"/>
        <v>0.99995656328729043</v>
      </c>
      <c r="U100" s="126">
        <v>23045</v>
      </c>
      <c r="V100" s="126">
        <v>23044</v>
      </c>
      <c r="W100" s="114">
        <f t="shared" si="39"/>
        <v>0.99995660663918418</v>
      </c>
      <c r="X100" s="125">
        <v>23127</v>
      </c>
      <c r="Y100" s="126">
        <v>23126</v>
      </c>
      <c r="Z100" s="114">
        <f t="shared" si="40"/>
        <v>0.99995676049638949</v>
      </c>
      <c r="AA100" s="125">
        <v>23043</v>
      </c>
      <c r="AB100" s="126">
        <v>23042</v>
      </c>
      <c r="AC100" s="114">
        <f t="shared" si="41"/>
        <v>0.99995660287288979</v>
      </c>
      <c r="AD100" s="182">
        <v>23063</v>
      </c>
      <c r="AE100" s="177">
        <v>23062</v>
      </c>
      <c r="AF100" s="114">
        <f t="shared" si="42"/>
        <v>0.99995664050643884</v>
      </c>
      <c r="AG100" s="183">
        <v>23102</v>
      </c>
      <c r="AH100" s="178">
        <v>23101</v>
      </c>
      <c r="AI100" s="114">
        <f t="shared" si="43"/>
        <v>0.99995671370444117</v>
      </c>
      <c r="AJ100" s="209">
        <v>23069</v>
      </c>
      <c r="AK100" s="211">
        <v>23068</v>
      </c>
      <c r="AL100" s="114">
        <f t="shared" si="44"/>
        <v>0.99995665178377913</v>
      </c>
      <c r="AM100" s="183">
        <v>23156</v>
      </c>
      <c r="AN100" s="178">
        <v>23155</v>
      </c>
      <c r="AO100" s="114">
        <f t="shared" si="45"/>
        <v>0.99995681464847119</v>
      </c>
      <c r="AP100" s="183">
        <v>23197</v>
      </c>
      <c r="AQ100" s="178">
        <v>23196</v>
      </c>
      <c r="AR100" s="114">
        <f t="shared" si="46"/>
        <v>0.99995689097728158</v>
      </c>
      <c r="AS100" s="183">
        <v>23356</v>
      </c>
      <c r="AT100" s="178">
        <v>23355</v>
      </c>
      <c r="AU100" s="114">
        <f t="shared" si="47"/>
        <v>0.99995718444939197</v>
      </c>
      <c r="AV100" s="183">
        <v>21510</v>
      </c>
      <c r="AW100" s="178">
        <v>21509</v>
      </c>
      <c r="AX100" s="114">
        <f t="shared" si="48"/>
        <v>0.99995350999535104</v>
      </c>
      <c r="AY100" s="183">
        <v>21510</v>
      </c>
      <c r="AZ100" s="178">
        <v>21841</v>
      </c>
      <c r="BA100" s="113">
        <f t="shared" si="49"/>
        <v>1.0153881915388192</v>
      </c>
      <c r="BB100" s="183">
        <v>21964</v>
      </c>
      <c r="BC100" s="178">
        <v>21963</v>
      </c>
      <c r="BD100" s="114">
        <f t="shared" si="50"/>
        <v>0.9999544709524677</v>
      </c>
      <c r="BE100" s="183">
        <v>21783</v>
      </c>
      <c r="BF100" s="178">
        <v>21763</v>
      </c>
      <c r="BG100" s="114">
        <f t="shared" si="51"/>
        <v>0.99908185282100725</v>
      </c>
      <c r="BH100" s="183">
        <v>21939</v>
      </c>
      <c r="BI100" s="178">
        <v>21919</v>
      </c>
      <c r="BJ100" s="113">
        <f t="shared" si="52"/>
        <v>0.99908838142121337</v>
      </c>
      <c r="BK100" s="183">
        <v>22047</v>
      </c>
      <c r="BL100" s="178">
        <v>22027</v>
      </c>
      <c r="BM100" s="113">
        <f t="shared" si="53"/>
        <v>0.99909284709937862</v>
      </c>
      <c r="BN100" s="183">
        <v>21867</v>
      </c>
      <c r="BO100" s="178">
        <v>21847</v>
      </c>
      <c r="BP100" s="114">
        <f t="shared" si="54"/>
        <v>0.99908537979603973</v>
      </c>
      <c r="BQ100" s="183">
        <v>22074</v>
      </c>
      <c r="BR100" s="178">
        <v>22054</v>
      </c>
      <c r="BS100" s="113">
        <f t="shared" si="55"/>
        <v>0.99909395669112988</v>
      </c>
      <c r="BT100" s="183">
        <v>22172</v>
      </c>
      <c r="BU100" s="178">
        <v>22152</v>
      </c>
      <c r="BV100" s="114">
        <f t="shared" si="56"/>
        <v>0.99909796139274765</v>
      </c>
      <c r="BW100" s="183">
        <v>23522</v>
      </c>
      <c r="BX100" s="178">
        <v>23521</v>
      </c>
      <c r="BY100" s="114">
        <f t="shared" si="57"/>
        <v>0.99995748660828165</v>
      </c>
      <c r="BZ100" s="183">
        <v>23588</v>
      </c>
      <c r="CA100" s="178">
        <v>23587</v>
      </c>
      <c r="CB100" s="114">
        <f t="shared" si="58"/>
        <v>0.9999576055621503</v>
      </c>
      <c r="CC100" s="183">
        <v>23738</v>
      </c>
      <c r="CD100" s="178">
        <v>23737</v>
      </c>
      <c r="CE100" s="114">
        <f t="shared" si="59"/>
        <v>0.99995787345184939</v>
      </c>
      <c r="CF100" s="183">
        <v>23476</v>
      </c>
      <c r="CG100" s="178">
        <v>23475</v>
      </c>
      <c r="CH100" s="113">
        <f t="shared" si="60"/>
        <v>0.99995740330550353</v>
      </c>
      <c r="CI100" s="183">
        <v>23571</v>
      </c>
      <c r="CJ100" s="178">
        <v>23570</v>
      </c>
      <c r="CK100" s="114">
        <f t="shared" si="61"/>
        <v>0.99995757498621185</v>
      </c>
      <c r="CL100" s="183">
        <v>23764</v>
      </c>
      <c r="CM100" s="178">
        <v>23763</v>
      </c>
      <c r="CN100" s="113">
        <f t="shared" si="62"/>
        <v>0.99995791954216462</v>
      </c>
      <c r="CO100" s="183">
        <v>23615</v>
      </c>
      <c r="CP100" s="178">
        <v>23614</v>
      </c>
      <c r="CQ100" s="113">
        <f t="shared" si="63"/>
        <v>0.99995765403345327</v>
      </c>
      <c r="CR100" s="183">
        <v>23821</v>
      </c>
      <c r="CS100" s="178">
        <v>23820</v>
      </c>
      <c r="CT100" s="114">
        <f t="shared" si="64"/>
        <v>0.99995802023424707</v>
      </c>
      <c r="CU100" s="183">
        <v>23948</v>
      </c>
      <c r="CV100" s="178">
        <v>23947</v>
      </c>
      <c r="CW100" s="114">
        <f t="shared" si="65"/>
        <v>0.99995824285952895</v>
      </c>
    </row>
    <row r="101" spans="1:101">
      <c r="A101" t="s">
        <v>304</v>
      </c>
      <c r="B101" s="22" t="s">
        <v>47</v>
      </c>
      <c r="C101" s="125">
        <v>150</v>
      </c>
      <c r="D101" s="126">
        <v>138</v>
      </c>
      <c r="E101" s="114">
        <f t="shared" si="33"/>
        <v>0.92</v>
      </c>
      <c r="F101" s="125">
        <v>150</v>
      </c>
      <c r="G101" s="126">
        <v>138</v>
      </c>
      <c r="H101" s="113">
        <f t="shared" si="34"/>
        <v>0.92</v>
      </c>
      <c r="I101" s="125">
        <v>150</v>
      </c>
      <c r="J101" s="126">
        <v>138</v>
      </c>
      <c r="K101" s="114">
        <f t="shared" si="35"/>
        <v>0.92</v>
      </c>
      <c r="L101" s="125">
        <v>150</v>
      </c>
      <c r="M101" s="126">
        <v>138</v>
      </c>
      <c r="N101" s="114">
        <f t="shared" si="36"/>
        <v>0.92</v>
      </c>
      <c r="O101" s="81">
        <v>150</v>
      </c>
      <c r="P101" s="85">
        <v>138</v>
      </c>
      <c r="Q101" s="114">
        <f t="shared" si="37"/>
        <v>0.92</v>
      </c>
      <c r="R101" s="125">
        <v>150</v>
      </c>
      <c r="S101" s="126">
        <v>138</v>
      </c>
      <c r="T101" s="114">
        <f t="shared" si="38"/>
        <v>0.92</v>
      </c>
      <c r="U101" s="126">
        <v>150</v>
      </c>
      <c r="V101" s="126">
        <v>138</v>
      </c>
      <c r="W101" s="114">
        <f t="shared" si="39"/>
        <v>0.92</v>
      </c>
      <c r="X101" s="125">
        <v>150</v>
      </c>
      <c r="Y101" s="126">
        <v>138</v>
      </c>
      <c r="Z101" s="114">
        <f t="shared" si="40"/>
        <v>0.92</v>
      </c>
      <c r="AA101" s="125">
        <v>150</v>
      </c>
      <c r="AB101" s="126">
        <v>138</v>
      </c>
      <c r="AC101" s="114">
        <f t="shared" si="41"/>
        <v>0.92</v>
      </c>
      <c r="AD101" s="183">
        <v>150</v>
      </c>
      <c r="AE101" s="178">
        <v>138</v>
      </c>
      <c r="AF101" s="114">
        <f t="shared" si="42"/>
        <v>0.92</v>
      </c>
      <c r="AG101" s="183">
        <v>150</v>
      </c>
      <c r="AH101" s="178">
        <v>138</v>
      </c>
      <c r="AI101" s="114">
        <f t="shared" si="43"/>
        <v>0.92</v>
      </c>
      <c r="AJ101" s="209">
        <v>151</v>
      </c>
      <c r="AK101" s="211">
        <v>139</v>
      </c>
      <c r="AL101" s="114">
        <f t="shared" si="44"/>
        <v>0.92052980132450335</v>
      </c>
      <c r="AM101" s="183">
        <v>151</v>
      </c>
      <c r="AN101" s="178">
        <v>139</v>
      </c>
      <c r="AO101" s="114">
        <f t="shared" si="45"/>
        <v>0.92052980132450335</v>
      </c>
      <c r="AP101" s="183">
        <v>151</v>
      </c>
      <c r="AQ101" s="178">
        <v>139</v>
      </c>
      <c r="AR101" s="114">
        <f t="shared" si="46"/>
        <v>0.92052980132450335</v>
      </c>
      <c r="AS101" s="183">
        <v>151</v>
      </c>
      <c r="AT101" s="178">
        <v>139</v>
      </c>
      <c r="AU101" s="114">
        <f t="shared" si="47"/>
        <v>0.92052980132450335</v>
      </c>
      <c r="AV101" s="183">
        <v>151</v>
      </c>
      <c r="AW101" s="178">
        <v>139</v>
      </c>
      <c r="AX101" s="114">
        <f t="shared" si="48"/>
        <v>0.92052980132450335</v>
      </c>
      <c r="AY101" s="183">
        <v>151</v>
      </c>
      <c r="AZ101" s="178">
        <v>139</v>
      </c>
      <c r="BA101" s="113">
        <f t="shared" si="49"/>
        <v>0.92052980132450335</v>
      </c>
      <c r="BB101" s="183">
        <v>151</v>
      </c>
      <c r="BC101" s="178">
        <v>139</v>
      </c>
      <c r="BD101" s="114">
        <f t="shared" si="50"/>
        <v>0.92052980132450335</v>
      </c>
      <c r="BE101" s="183">
        <v>152</v>
      </c>
      <c r="BF101" s="178">
        <v>140</v>
      </c>
      <c r="BG101" s="114">
        <f t="shared" si="51"/>
        <v>0.92105263157894735</v>
      </c>
      <c r="BH101" s="183">
        <v>152</v>
      </c>
      <c r="BI101" s="178">
        <v>140</v>
      </c>
      <c r="BJ101" s="113">
        <f t="shared" si="52"/>
        <v>0.92105263157894735</v>
      </c>
      <c r="BK101" s="183">
        <v>152</v>
      </c>
      <c r="BL101" s="178">
        <v>140</v>
      </c>
      <c r="BM101" s="113">
        <f t="shared" si="53"/>
        <v>0.92105263157894735</v>
      </c>
      <c r="BN101" s="183">
        <v>152</v>
      </c>
      <c r="BO101" s="178">
        <v>140</v>
      </c>
      <c r="BP101" s="114">
        <f t="shared" si="54"/>
        <v>0.92105263157894735</v>
      </c>
      <c r="BQ101" s="183">
        <v>152</v>
      </c>
      <c r="BR101" s="178">
        <v>140</v>
      </c>
      <c r="BS101" s="113">
        <f t="shared" si="55"/>
        <v>0.92105263157894735</v>
      </c>
      <c r="BT101" s="183">
        <v>152</v>
      </c>
      <c r="BU101" s="178">
        <v>140</v>
      </c>
      <c r="BV101" s="114">
        <f t="shared" si="56"/>
        <v>0.92105263157894735</v>
      </c>
      <c r="BW101" s="183">
        <v>155</v>
      </c>
      <c r="BX101" s="178">
        <v>143</v>
      </c>
      <c r="BY101" s="114">
        <f t="shared" si="57"/>
        <v>0.92258064516129035</v>
      </c>
      <c r="BZ101" s="183">
        <v>155</v>
      </c>
      <c r="CA101" s="178">
        <v>143</v>
      </c>
      <c r="CB101" s="114">
        <f t="shared" si="58"/>
        <v>0.92258064516129035</v>
      </c>
      <c r="CC101" s="183">
        <v>154</v>
      </c>
      <c r="CD101" s="178">
        <v>142</v>
      </c>
      <c r="CE101" s="114">
        <f t="shared" si="59"/>
        <v>0.92207792207792205</v>
      </c>
      <c r="CF101" s="183">
        <v>155</v>
      </c>
      <c r="CG101" s="178">
        <v>143</v>
      </c>
      <c r="CH101" s="113">
        <f t="shared" si="60"/>
        <v>0.92258064516129035</v>
      </c>
      <c r="CI101" s="183">
        <v>155</v>
      </c>
      <c r="CJ101" s="178">
        <v>143</v>
      </c>
      <c r="CK101" s="114">
        <f t="shared" si="61"/>
        <v>0.92258064516129035</v>
      </c>
      <c r="CL101" s="183">
        <v>155</v>
      </c>
      <c r="CM101" s="178">
        <v>143</v>
      </c>
      <c r="CN101" s="113">
        <f t="shared" si="62"/>
        <v>0.92258064516129035</v>
      </c>
      <c r="CO101" s="183">
        <v>156</v>
      </c>
      <c r="CP101" s="178">
        <v>144</v>
      </c>
      <c r="CQ101" s="113">
        <f t="shared" si="63"/>
        <v>0.92307692307692313</v>
      </c>
      <c r="CR101" s="183">
        <v>156</v>
      </c>
      <c r="CS101" s="178">
        <v>144</v>
      </c>
      <c r="CT101" s="114">
        <f t="shared" si="64"/>
        <v>0.92307692307692313</v>
      </c>
      <c r="CU101" s="183">
        <v>156</v>
      </c>
      <c r="CV101" s="178">
        <v>144</v>
      </c>
      <c r="CW101" s="114">
        <f t="shared" si="65"/>
        <v>0.92307692307692313</v>
      </c>
    </row>
    <row r="102" spans="1:101">
      <c r="A102" t="s">
        <v>305</v>
      </c>
      <c r="B102" s="22" t="s">
        <v>149</v>
      </c>
      <c r="C102" s="125">
        <v>8</v>
      </c>
      <c r="D102" s="126">
        <v>8</v>
      </c>
      <c r="E102" s="114">
        <f t="shared" si="33"/>
        <v>1</v>
      </c>
      <c r="F102" s="125">
        <v>8</v>
      </c>
      <c r="G102" s="126">
        <v>8</v>
      </c>
      <c r="H102" s="113">
        <f t="shared" si="34"/>
        <v>1</v>
      </c>
      <c r="I102" s="125">
        <v>8</v>
      </c>
      <c r="J102" s="126">
        <v>8</v>
      </c>
      <c r="K102" s="114">
        <f t="shared" si="35"/>
        <v>1</v>
      </c>
      <c r="L102" s="125">
        <v>8</v>
      </c>
      <c r="M102" s="126">
        <v>8</v>
      </c>
      <c r="N102" s="114">
        <f t="shared" si="36"/>
        <v>1</v>
      </c>
      <c r="O102" s="81">
        <v>8</v>
      </c>
      <c r="P102" s="85">
        <v>8</v>
      </c>
      <c r="Q102" s="114">
        <f t="shared" si="37"/>
        <v>1</v>
      </c>
      <c r="R102" s="125">
        <v>8</v>
      </c>
      <c r="S102" s="126">
        <v>8</v>
      </c>
      <c r="T102" s="114">
        <f t="shared" si="38"/>
        <v>1</v>
      </c>
      <c r="U102" s="126">
        <v>8</v>
      </c>
      <c r="V102" s="126">
        <v>8</v>
      </c>
      <c r="W102" s="114">
        <f t="shared" si="39"/>
        <v>1</v>
      </c>
      <c r="X102" s="125">
        <v>8</v>
      </c>
      <c r="Y102" s="126">
        <v>8</v>
      </c>
      <c r="Z102" s="114">
        <f t="shared" si="40"/>
        <v>1</v>
      </c>
      <c r="AA102" s="125">
        <v>8</v>
      </c>
      <c r="AB102" s="126">
        <v>8</v>
      </c>
      <c r="AC102" s="114">
        <f t="shared" si="41"/>
        <v>1</v>
      </c>
      <c r="AD102" s="182">
        <v>8</v>
      </c>
      <c r="AE102" s="177">
        <v>8</v>
      </c>
      <c r="AF102" s="114">
        <f t="shared" si="42"/>
        <v>1</v>
      </c>
      <c r="AG102" s="183">
        <v>8</v>
      </c>
      <c r="AH102" s="178">
        <v>8</v>
      </c>
      <c r="AI102" s="114">
        <f t="shared" si="43"/>
        <v>1</v>
      </c>
      <c r="AJ102" s="209">
        <v>8</v>
      </c>
      <c r="AK102" s="211">
        <v>8</v>
      </c>
      <c r="AL102" s="114">
        <f t="shared" si="44"/>
        <v>1</v>
      </c>
      <c r="AM102" s="183">
        <v>8</v>
      </c>
      <c r="AN102" s="178">
        <v>8</v>
      </c>
      <c r="AO102" s="114">
        <f t="shared" si="45"/>
        <v>1</v>
      </c>
      <c r="AP102" s="183">
        <v>8</v>
      </c>
      <c r="AQ102" s="178">
        <v>8</v>
      </c>
      <c r="AR102" s="114">
        <f t="shared" si="46"/>
        <v>1</v>
      </c>
      <c r="AS102" s="183">
        <v>8</v>
      </c>
      <c r="AT102" s="178">
        <v>8</v>
      </c>
      <c r="AU102" s="114">
        <f t="shared" si="47"/>
        <v>1</v>
      </c>
      <c r="AV102" s="183">
        <v>8</v>
      </c>
      <c r="AW102" s="178">
        <v>8</v>
      </c>
      <c r="AX102" s="114">
        <f t="shared" si="48"/>
        <v>1</v>
      </c>
      <c r="AY102" s="183">
        <v>8</v>
      </c>
      <c r="AZ102" s="178">
        <v>8</v>
      </c>
      <c r="BA102" s="113">
        <f t="shared" si="49"/>
        <v>1</v>
      </c>
      <c r="BB102" s="183">
        <v>8</v>
      </c>
      <c r="BC102" s="178">
        <v>8</v>
      </c>
      <c r="BD102" s="114">
        <f t="shared" si="50"/>
        <v>1</v>
      </c>
      <c r="BE102" s="183">
        <v>8</v>
      </c>
      <c r="BF102" s="178">
        <v>8</v>
      </c>
      <c r="BG102" s="114">
        <f t="shared" si="51"/>
        <v>1</v>
      </c>
      <c r="BH102" s="183">
        <v>8</v>
      </c>
      <c r="BI102" s="178">
        <v>8</v>
      </c>
      <c r="BJ102" s="113">
        <f t="shared" si="52"/>
        <v>1</v>
      </c>
      <c r="BK102" s="183">
        <v>8</v>
      </c>
      <c r="BL102" s="178">
        <v>8</v>
      </c>
      <c r="BM102" s="113">
        <f t="shared" si="53"/>
        <v>1</v>
      </c>
      <c r="BN102" s="183">
        <v>8</v>
      </c>
      <c r="BO102" s="178">
        <v>8</v>
      </c>
      <c r="BP102" s="114">
        <f t="shared" si="54"/>
        <v>1</v>
      </c>
      <c r="BQ102" s="183">
        <v>8</v>
      </c>
      <c r="BR102" s="178">
        <v>8</v>
      </c>
      <c r="BS102" s="113">
        <f t="shared" si="55"/>
        <v>1</v>
      </c>
      <c r="BT102" s="183">
        <v>8</v>
      </c>
      <c r="BU102" s="178">
        <v>8</v>
      </c>
      <c r="BV102" s="114">
        <f t="shared" si="56"/>
        <v>1</v>
      </c>
      <c r="BW102" s="183">
        <v>8</v>
      </c>
      <c r="BX102" s="178">
        <v>8</v>
      </c>
      <c r="BY102" s="114">
        <f t="shared" si="57"/>
        <v>1</v>
      </c>
      <c r="BZ102" s="183">
        <v>8</v>
      </c>
      <c r="CA102" s="178">
        <v>8</v>
      </c>
      <c r="CB102" s="114">
        <f t="shared" si="58"/>
        <v>1</v>
      </c>
      <c r="CC102" s="183">
        <v>9</v>
      </c>
      <c r="CD102" s="178">
        <v>9</v>
      </c>
      <c r="CE102" s="114">
        <f t="shared" si="59"/>
        <v>1</v>
      </c>
      <c r="CF102" s="183">
        <v>12</v>
      </c>
      <c r="CG102" s="178">
        <v>12</v>
      </c>
      <c r="CH102" s="113">
        <f t="shared" si="60"/>
        <v>1</v>
      </c>
      <c r="CI102" s="183">
        <v>12</v>
      </c>
      <c r="CJ102" s="178">
        <v>12</v>
      </c>
      <c r="CK102" s="114">
        <f t="shared" si="61"/>
        <v>1</v>
      </c>
      <c r="CL102" s="183">
        <v>13</v>
      </c>
      <c r="CM102" s="178">
        <v>13</v>
      </c>
      <c r="CN102" s="113">
        <f t="shared" si="62"/>
        <v>1</v>
      </c>
      <c r="CO102" s="183">
        <v>14</v>
      </c>
      <c r="CP102" s="178">
        <v>14</v>
      </c>
      <c r="CQ102" s="113">
        <f t="shared" si="63"/>
        <v>1</v>
      </c>
      <c r="CR102" s="183">
        <v>14</v>
      </c>
      <c r="CS102" s="178">
        <v>14</v>
      </c>
      <c r="CT102" s="114">
        <f t="shared" si="64"/>
        <v>1</v>
      </c>
      <c r="CU102" s="183">
        <v>15</v>
      </c>
      <c r="CV102" s="178">
        <v>15</v>
      </c>
      <c r="CW102" s="114">
        <f t="shared" si="65"/>
        <v>1</v>
      </c>
    </row>
    <row r="103" spans="1:101">
      <c r="A103" t="s">
        <v>306</v>
      </c>
      <c r="B103" s="22" t="s">
        <v>150</v>
      </c>
      <c r="C103" s="125">
        <v>1</v>
      </c>
      <c r="D103" s="126">
        <v>1</v>
      </c>
      <c r="E103" s="114">
        <f t="shared" si="33"/>
        <v>1</v>
      </c>
      <c r="F103" s="125">
        <v>1</v>
      </c>
      <c r="G103" s="126">
        <v>1</v>
      </c>
      <c r="H103" s="113">
        <f t="shared" si="34"/>
        <v>1</v>
      </c>
      <c r="I103" s="125">
        <v>1</v>
      </c>
      <c r="J103" s="126">
        <v>1</v>
      </c>
      <c r="K103" s="114">
        <f t="shared" si="35"/>
        <v>1</v>
      </c>
      <c r="L103" s="125">
        <v>1</v>
      </c>
      <c r="M103" s="126">
        <v>1</v>
      </c>
      <c r="N103" s="114">
        <f t="shared" si="36"/>
        <v>1</v>
      </c>
      <c r="O103" s="81">
        <v>1</v>
      </c>
      <c r="P103" s="85">
        <v>1</v>
      </c>
      <c r="Q103" s="114">
        <f t="shared" si="37"/>
        <v>1</v>
      </c>
      <c r="R103" s="125">
        <v>1</v>
      </c>
      <c r="S103" s="126">
        <v>1</v>
      </c>
      <c r="T103" s="114">
        <f t="shared" si="38"/>
        <v>1</v>
      </c>
      <c r="U103" s="126">
        <v>1</v>
      </c>
      <c r="V103" s="126">
        <v>1</v>
      </c>
      <c r="W103" s="114">
        <f t="shared" si="39"/>
        <v>1</v>
      </c>
      <c r="X103" s="125">
        <v>1</v>
      </c>
      <c r="Y103" s="126">
        <v>1</v>
      </c>
      <c r="Z103" s="114">
        <f t="shared" si="40"/>
        <v>1</v>
      </c>
      <c r="AA103" s="125">
        <v>1</v>
      </c>
      <c r="AB103" s="126">
        <v>1</v>
      </c>
      <c r="AC103" s="114">
        <f t="shared" si="41"/>
        <v>1</v>
      </c>
      <c r="AD103" s="183">
        <v>1</v>
      </c>
      <c r="AE103" s="178">
        <v>1</v>
      </c>
      <c r="AF103" s="114">
        <f t="shared" si="42"/>
        <v>1</v>
      </c>
      <c r="AG103" s="183">
        <v>1</v>
      </c>
      <c r="AH103" s="178">
        <v>1</v>
      </c>
      <c r="AI103" s="114">
        <f t="shared" si="43"/>
        <v>1</v>
      </c>
      <c r="AJ103" s="209">
        <v>1</v>
      </c>
      <c r="AK103" s="211">
        <v>1</v>
      </c>
      <c r="AL103" s="114">
        <f t="shared" si="44"/>
        <v>1</v>
      </c>
      <c r="AM103" s="183">
        <v>1</v>
      </c>
      <c r="AN103" s="178">
        <v>1</v>
      </c>
      <c r="AO103" s="114">
        <f t="shared" si="45"/>
        <v>1</v>
      </c>
      <c r="AP103" s="183">
        <v>1</v>
      </c>
      <c r="AQ103" s="178">
        <v>1</v>
      </c>
      <c r="AR103" s="114">
        <f t="shared" si="46"/>
        <v>1</v>
      </c>
      <c r="AS103" s="183">
        <v>1</v>
      </c>
      <c r="AT103" s="178">
        <v>1</v>
      </c>
      <c r="AU103" s="114">
        <f t="shared" si="47"/>
        <v>1</v>
      </c>
      <c r="AV103" s="183">
        <v>1</v>
      </c>
      <c r="AW103" s="178">
        <v>1</v>
      </c>
      <c r="AX103" s="114">
        <f t="shared" si="48"/>
        <v>1</v>
      </c>
      <c r="AY103" s="183">
        <v>1</v>
      </c>
      <c r="AZ103" s="178">
        <v>1</v>
      </c>
      <c r="BA103" s="113">
        <f t="shared" si="49"/>
        <v>1</v>
      </c>
      <c r="BB103" s="183">
        <v>1</v>
      </c>
      <c r="BC103" s="178">
        <v>1</v>
      </c>
      <c r="BD103" s="114">
        <f t="shared" si="50"/>
        <v>1</v>
      </c>
      <c r="BE103" s="183">
        <v>1</v>
      </c>
      <c r="BF103" s="178">
        <v>1</v>
      </c>
      <c r="BG103" s="114">
        <f t="shared" si="51"/>
        <v>1</v>
      </c>
      <c r="BH103" s="183">
        <v>1</v>
      </c>
      <c r="BI103" s="178">
        <v>1</v>
      </c>
      <c r="BJ103" s="113">
        <f t="shared" si="52"/>
        <v>1</v>
      </c>
      <c r="BK103" s="183">
        <v>1</v>
      </c>
      <c r="BL103" s="178">
        <v>1</v>
      </c>
      <c r="BM103" s="113">
        <f t="shared" si="53"/>
        <v>1</v>
      </c>
      <c r="BN103" s="183">
        <v>1</v>
      </c>
      <c r="BO103" s="178">
        <v>1</v>
      </c>
      <c r="BP103" s="114">
        <f t="shared" si="54"/>
        <v>1</v>
      </c>
      <c r="BQ103" s="183">
        <v>1</v>
      </c>
      <c r="BR103" s="178">
        <v>1</v>
      </c>
      <c r="BS103" s="113">
        <f t="shared" si="55"/>
        <v>1</v>
      </c>
      <c r="BT103" s="183">
        <v>1</v>
      </c>
      <c r="BU103" s="178">
        <v>1</v>
      </c>
      <c r="BV103" s="114">
        <f t="shared" si="56"/>
        <v>1</v>
      </c>
      <c r="BW103" s="183">
        <v>1</v>
      </c>
      <c r="BX103" s="178">
        <v>1</v>
      </c>
      <c r="BY103" s="114">
        <f t="shared" si="57"/>
        <v>1</v>
      </c>
      <c r="BZ103" s="183">
        <v>1</v>
      </c>
      <c r="CA103" s="178">
        <v>1</v>
      </c>
      <c r="CB103" s="114">
        <f t="shared" si="58"/>
        <v>1</v>
      </c>
      <c r="CC103" s="183">
        <v>1</v>
      </c>
      <c r="CD103" s="178">
        <v>1</v>
      </c>
      <c r="CE103" s="114">
        <f t="shared" si="59"/>
        <v>1</v>
      </c>
      <c r="CF103" s="183">
        <v>1</v>
      </c>
      <c r="CG103" s="178">
        <v>1</v>
      </c>
      <c r="CH103" s="113">
        <f t="shared" si="60"/>
        <v>1</v>
      </c>
      <c r="CI103" s="183">
        <v>1</v>
      </c>
      <c r="CJ103" s="178">
        <v>1</v>
      </c>
      <c r="CK103" s="114">
        <f t="shared" si="61"/>
        <v>1</v>
      </c>
      <c r="CL103" s="183">
        <v>1</v>
      </c>
      <c r="CM103" s="178">
        <v>1</v>
      </c>
      <c r="CN103" s="113">
        <f t="shared" si="62"/>
        <v>1</v>
      </c>
      <c r="CO103" s="183">
        <v>1</v>
      </c>
      <c r="CP103" s="178">
        <v>1</v>
      </c>
      <c r="CQ103" s="113">
        <f t="shared" si="63"/>
        <v>1</v>
      </c>
      <c r="CR103" s="183">
        <v>1</v>
      </c>
      <c r="CS103" s="178">
        <v>1</v>
      </c>
      <c r="CT103" s="114">
        <f t="shared" si="64"/>
        <v>1</v>
      </c>
      <c r="CU103" s="183">
        <v>1</v>
      </c>
      <c r="CV103" s="178">
        <v>1</v>
      </c>
      <c r="CW103" s="114">
        <f t="shared" si="65"/>
        <v>1</v>
      </c>
    </row>
    <row r="104" spans="1:101">
      <c r="A104" t="s">
        <v>307</v>
      </c>
      <c r="B104" s="22" t="s">
        <v>151</v>
      </c>
      <c r="C104" s="125">
        <v>2</v>
      </c>
      <c r="D104" s="126">
        <v>2</v>
      </c>
      <c r="E104" s="114">
        <f t="shared" si="33"/>
        <v>1</v>
      </c>
      <c r="F104" s="125">
        <v>2</v>
      </c>
      <c r="G104" s="126">
        <v>2</v>
      </c>
      <c r="H104" s="113">
        <f t="shared" si="34"/>
        <v>1</v>
      </c>
      <c r="I104" s="125">
        <v>2</v>
      </c>
      <c r="J104" s="126">
        <v>2</v>
      </c>
      <c r="K104" s="114">
        <f t="shared" si="35"/>
        <v>1</v>
      </c>
      <c r="L104" s="125">
        <v>2</v>
      </c>
      <c r="M104" s="126">
        <v>2</v>
      </c>
      <c r="N104" s="114">
        <f t="shared" si="36"/>
        <v>1</v>
      </c>
      <c r="O104" s="81">
        <v>2</v>
      </c>
      <c r="P104" s="85">
        <v>2</v>
      </c>
      <c r="Q104" s="114">
        <f t="shared" si="37"/>
        <v>1</v>
      </c>
      <c r="R104" s="125">
        <v>2</v>
      </c>
      <c r="S104" s="126">
        <v>2</v>
      </c>
      <c r="T104" s="114">
        <f t="shared" si="38"/>
        <v>1</v>
      </c>
      <c r="U104" s="126">
        <v>2</v>
      </c>
      <c r="V104" s="126">
        <v>2</v>
      </c>
      <c r="W104" s="114">
        <f t="shared" si="39"/>
        <v>1</v>
      </c>
      <c r="X104" s="125">
        <v>2</v>
      </c>
      <c r="Y104" s="126">
        <v>2</v>
      </c>
      <c r="Z104" s="114">
        <f t="shared" si="40"/>
        <v>1</v>
      </c>
      <c r="AA104" s="125">
        <v>2</v>
      </c>
      <c r="AB104" s="126">
        <v>2</v>
      </c>
      <c r="AC104" s="114">
        <f t="shared" si="41"/>
        <v>1</v>
      </c>
      <c r="AD104" s="183">
        <v>2</v>
      </c>
      <c r="AE104" s="178">
        <v>2</v>
      </c>
      <c r="AF104" s="114">
        <f t="shared" si="42"/>
        <v>1</v>
      </c>
      <c r="AG104" s="183">
        <v>2</v>
      </c>
      <c r="AH104" s="178">
        <v>2</v>
      </c>
      <c r="AI104" s="114">
        <f t="shared" si="43"/>
        <v>1</v>
      </c>
      <c r="AJ104" s="209">
        <v>2</v>
      </c>
      <c r="AK104" s="211">
        <v>2</v>
      </c>
      <c r="AL104" s="114">
        <f t="shared" si="44"/>
        <v>1</v>
      </c>
      <c r="AM104" s="183">
        <v>2</v>
      </c>
      <c r="AN104" s="178">
        <v>2</v>
      </c>
      <c r="AO104" s="114">
        <f t="shared" si="45"/>
        <v>1</v>
      </c>
      <c r="AP104" s="183">
        <v>2</v>
      </c>
      <c r="AQ104" s="178">
        <v>2</v>
      </c>
      <c r="AR104" s="114">
        <f t="shared" si="46"/>
        <v>1</v>
      </c>
      <c r="AS104" s="183">
        <v>2</v>
      </c>
      <c r="AT104" s="178">
        <v>2</v>
      </c>
      <c r="AU104" s="114">
        <f t="shared" si="47"/>
        <v>1</v>
      </c>
      <c r="AV104" s="183">
        <v>2</v>
      </c>
      <c r="AW104" s="178">
        <v>2</v>
      </c>
      <c r="AX104" s="114">
        <f t="shared" si="48"/>
        <v>1</v>
      </c>
      <c r="AY104" s="183">
        <v>2</v>
      </c>
      <c r="AZ104" s="178">
        <v>2</v>
      </c>
      <c r="BA104" s="113">
        <f t="shared" si="49"/>
        <v>1</v>
      </c>
      <c r="BB104" s="183">
        <v>2</v>
      </c>
      <c r="BC104" s="178">
        <v>2</v>
      </c>
      <c r="BD104" s="114">
        <f t="shared" si="50"/>
        <v>1</v>
      </c>
      <c r="BE104" s="183">
        <v>2</v>
      </c>
      <c r="BF104" s="178">
        <v>2</v>
      </c>
      <c r="BG104" s="114">
        <f t="shared" si="51"/>
        <v>1</v>
      </c>
      <c r="BH104" s="183">
        <v>2</v>
      </c>
      <c r="BI104" s="178">
        <v>2</v>
      </c>
      <c r="BJ104" s="113">
        <f t="shared" si="52"/>
        <v>1</v>
      </c>
      <c r="BK104" s="183">
        <v>2</v>
      </c>
      <c r="BL104" s="178">
        <v>2</v>
      </c>
      <c r="BM104" s="113">
        <f t="shared" si="53"/>
        <v>1</v>
      </c>
      <c r="BN104" s="183">
        <v>2</v>
      </c>
      <c r="BO104" s="178">
        <v>2</v>
      </c>
      <c r="BP104" s="114">
        <f t="shared" si="54"/>
        <v>1</v>
      </c>
      <c r="BQ104" s="183">
        <v>2</v>
      </c>
      <c r="BR104" s="178">
        <v>2</v>
      </c>
      <c r="BS104" s="113">
        <f t="shared" si="55"/>
        <v>1</v>
      </c>
      <c r="BT104" s="183">
        <v>2</v>
      </c>
      <c r="BU104" s="178">
        <v>2</v>
      </c>
      <c r="BV104" s="114">
        <f t="shared" si="56"/>
        <v>1</v>
      </c>
      <c r="BW104" s="183">
        <v>2</v>
      </c>
      <c r="BX104" s="178">
        <v>2</v>
      </c>
      <c r="BY104" s="114">
        <f t="shared" si="57"/>
        <v>1</v>
      </c>
      <c r="BZ104" s="183">
        <v>2</v>
      </c>
      <c r="CA104" s="178">
        <v>2</v>
      </c>
      <c r="CB104" s="114">
        <f t="shared" si="58"/>
        <v>1</v>
      </c>
      <c r="CC104" s="183">
        <v>2</v>
      </c>
      <c r="CD104" s="178">
        <v>2</v>
      </c>
      <c r="CE104" s="114">
        <f t="shared" si="59"/>
        <v>1</v>
      </c>
      <c r="CF104" s="183">
        <v>2</v>
      </c>
      <c r="CG104" s="178">
        <v>2</v>
      </c>
      <c r="CH104" s="113">
        <f t="shared" si="60"/>
        <v>1</v>
      </c>
      <c r="CI104" s="183">
        <v>2</v>
      </c>
      <c r="CJ104" s="178">
        <v>2</v>
      </c>
      <c r="CK104" s="114">
        <f t="shared" si="61"/>
        <v>1</v>
      </c>
      <c r="CL104" s="183">
        <v>2</v>
      </c>
      <c r="CM104" s="178">
        <v>2</v>
      </c>
      <c r="CN104" s="113">
        <f t="shared" si="62"/>
        <v>1</v>
      </c>
      <c r="CO104" s="183">
        <v>2</v>
      </c>
      <c r="CP104" s="178">
        <v>2</v>
      </c>
      <c r="CQ104" s="113">
        <f t="shared" si="63"/>
        <v>1</v>
      </c>
      <c r="CR104" s="183">
        <v>2</v>
      </c>
      <c r="CS104" s="178">
        <v>2</v>
      </c>
      <c r="CT104" s="114">
        <f t="shared" si="64"/>
        <v>1</v>
      </c>
      <c r="CU104" s="183">
        <v>2</v>
      </c>
      <c r="CV104" s="178">
        <v>2</v>
      </c>
      <c r="CW104" s="114">
        <f t="shared" si="65"/>
        <v>1</v>
      </c>
    </row>
    <row r="105" spans="1:101">
      <c r="A105" t="s">
        <v>308</v>
      </c>
      <c r="B105" s="22" t="s">
        <v>152</v>
      </c>
      <c r="C105" s="125">
        <v>35</v>
      </c>
      <c r="D105" s="126">
        <v>14</v>
      </c>
      <c r="E105" s="114">
        <f t="shared" si="33"/>
        <v>0.4</v>
      </c>
      <c r="F105" s="125">
        <v>35</v>
      </c>
      <c r="G105" s="126">
        <v>14</v>
      </c>
      <c r="H105" s="113">
        <f t="shared" si="34"/>
        <v>0.4</v>
      </c>
      <c r="I105" s="125">
        <v>35</v>
      </c>
      <c r="J105" s="126">
        <v>14</v>
      </c>
      <c r="K105" s="114">
        <f t="shared" si="35"/>
        <v>0.4</v>
      </c>
      <c r="L105" s="125">
        <v>35</v>
      </c>
      <c r="M105" s="126">
        <v>14</v>
      </c>
      <c r="N105" s="114">
        <f t="shared" si="36"/>
        <v>0.4</v>
      </c>
      <c r="O105" s="81">
        <v>35</v>
      </c>
      <c r="P105" s="85">
        <v>14</v>
      </c>
      <c r="Q105" s="114">
        <f t="shared" si="37"/>
        <v>0.4</v>
      </c>
      <c r="R105" s="125">
        <v>35</v>
      </c>
      <c r="S105" s="126">
        <v>14</v>
      </c>
      <c r="T105" s="114">
        <f t="shared" si="38"/>
        <v>0.4</v>
      </c>
      <c r="U105" s="126">
        <v>35</v>
      </c>
      <c r="V105" s="126">
        <v>14</v>
      </c>
      <c r="W105" s="114">
        <f t="shared" si="39"/>
        <v>0.4</v>
      </c>
      <c r="X105" s="125">
        <v>35</v>
      </c>
      <c r="Y105" s="126">
        <v>14</v>
      </c>
      <c r="Z105" s="114">
        <f t="shared" si="40"/>
        <v>0.4</v>
      </c>
      <c r="AA105" s="125">
        <v>35</v>
      </c>
      <c r="AB105" s="126">
        <v>14</v>
      </c>
      <c r="AC105" s="114">
        <f t="shared" si="41"/>
        <v>0.4</v>
      </c>
      <c r="AD105" s="183">
        <v>35</v>
      </c>
      <c r="AE105" s="178">
        <v>14</v>
      </c>
      <c r="AF105" s="114">
        <f t="shared" si="42"/>
        <v>0.4</v>
      </c>
      <c r="AG105" s="183">
        <v>35</v>
      </c>
      <c r="AH105" s="178">
        <v>14</v>
      </c>
      <c r="AI105" s="114">
        <f t="shared" si="43"/>
        <v>0.4</v>
      </c>
      <c r="AJ105" s="209">
        <v>35</v>
      </c>
      <c r="AK105" s="211">
        <v>14</v>
      </c>
      <c r="AL105" s="114">
        <f t="shared" si="44"/>
        <v>0.4</v>
      </c>
      <c r="AM105" s="183">
        <v>35</v>
      </c>
      <c r="AN105" s="178">
        <v>14</v>
      </c>
      <c r="AO105" s="114">
        <f t="shared" si="45"/>
        <v>0.4</v>
      </c>
      <c r="AP105" s="183">
        <v>35</v>
      </c>
      <c r="AQ105" s="178">
        <v>14</v>
      </c>
      <c r="AR105" s="114">
        <f t="shared" si="46"/>
        <v>0.4</v>
      </c>
      <c r="AS105" s="183">
        <v>35</v>
      </c>
      <c r="AT105" s="178">
        <v>14</v>
      </c>
      <c r="AU105" s="114">
        <f t="shared" si="47"/>
        <v>0.4</v>
      </c>
      <c r="AV105" s="183">
        <v>35</v>
      </c>
      <c r="AW105" s="178">
        <v>14</v>
      </c>
      <c r="AX105" s="114">
        <f t="shared" si="48"/>
        <v>0.4</v>
      </c>
      <c r="AY105" s="183">
        <v>35</v>
      </c>
      <c r="AZ105" s="178">
        <v>14</v>
      </c>
      <c r="BA105" s="113">
        <f t="shared" si="49"/>
        <v>0.4</v>
      </c>
      <c r="BB105" s="183">
        <v>35</v>
      </c>
      <c r="BC105" s="178">
        <v>14</v>
      </c>
      <c r="BD105" s="114">
        <f t="shared" si="50"/>
        <v>0.4</v>
      </c>
      <c r="BE105" s="183">
        <v>35</v>
      </c>
      <c r="BF105" s="178">
        <v>14</v>
      </c>
      <c r="BG105" s="114">
        <f t="shared" si="51"/>
        <v>0.4</v>
      </c>
      <c r="BH105" s="183">
        <v>35</v>
      </c>
      <c r="BI105" s="178">
        <v>14</v>
      </c>
      <c r="BJ105" s="113">
        <f t="shared" si="52"/>
        <v>0.4</v>
      </c>
      <c r="BK105" s="183">
        <v>35</v>
      </c>
      <c r="BL105" s="178">
        <v>14</v>
      </c>
      <c r="BM105" s="113">
        <f t="shared" si="53"/>
        <v>0.4</v>
      </c>
      <c r="BN105" s="183">
        <v>35</v>
      </c>
      <c r="BO105" s="178">
        <v>14</v>
      </c>
      <c r="BP105" s="114">
        <f t="shared" si="54"/>
        <v>0.4</v>
      </c>
      <c r="BQ105" s="183">
        <v>35</v>
      </c>
      <c r="BR105" s="178">
        <v>14</v>
      </c>
      <c r="BS105" s="113">
        <f t="shared" si="55"/>
        <v>0.4</v>
      </c>
      <c r="BT105" s="183">
        <v>35</v>
      </c>
      <c r="BU105" s="178">
        <v>14</v>
      </c>
      <c r="BV105" s="114">
        <f t="shared" si="56"/>
        <v>0.4</v>
      </c>
      <c r="BW105" s="183">
        <v>35</v>
      </c>
      <c r="BX105" s="178">
        <v>14</v>
      </c>
      <c r="BY105" s="114">
        <f t="shared" si="57"/>
        <v>0.4</v>
      </c>
      <c r="BZ105" s="183">
        <v>35</v>
      </c>
      <c r="CA105" s="178">
        <v>14</v>
      </c>
      <c r="CB105" s="114">
        <f t="shared" si="58"/>
        <v>0.4</v>
      </c>
      <c r="CC105" s="183">
        <v>35</v>
      </c>
      <c r="CD105" s="178">
        <v>14</v>
      </c>
      <c r="CE105" s="114">
        <f t="shared" si="59"/>
        <v>0.4</v>
      </c>
      <c r="CF105" s="183">
        <v>35</v>
      </c>
      <c r="CG105" s="178">
        <v>14</v>
      </c>
      <c r="CH105" s="113">
        <f t="shared" si="60"/>
        <v>0.4</v>
      </c>
      <c r="CI105" s="183">
        <v>35</v>
      </c>
      <c r="CJ105" s="178">
        <v>14</v>
      </c>
      <c r="CK105" s="114">
        <f t="shared" si="61"/>
        <v>0.4</v>
      </c>
      <c r="CL105" s="183">
        <v>35</v>
      </c>
      <c r="CM105" s="178">
        <v>14</v>
      </c>
      <c r="CN105" s="113">
        <f t="shared" si="62"/>
        <v>0.4</v>
      </c>
      <c r="CO105" s="183">
        <v>35</v>
      </c>
      <c r="CP105" s="178">
        <v>14</v>
      </c>
      <c r="CQ105" s="113">
        <f t="shared" si="63"/>
        <v>0.4</v>
      </c>
      <c r="CR105" s="183">
        <v>35</v>
      </c>
      <c r="CS105" s="178">
        <v>14</v>
      </c>
      <c r="CT105" s="114">
        <f t="shared" si="64"/>
        <v>0.4</v>
      </c>
      <c r="CU105" s="183">
        <v>36</v>
      </c>
      <c r="CV105" s="178">
        <v>15</v>
      </c>
      <c r="CW105" s="114">
        <f t="shared" si="65"/>
        <v>0.41666666666666669</v>
      </c>
    </row>
    <row r="106" spans="1:101">
      <c r="A106" t="s">
        <v>309</v>
      </c>
      <c r="B106" s="22" t="s">
        <v>193</v>
      </c>
      <c r="C106" s="125">
        <v>145940</v>
      </c>
      <c r="D106" s="126">
        <v>113700</v>
      </c>
      <c r="E106" s="114">
        <f t="shared" si="33"/>
        <v>0.77908729614910233</v>
      </c>
      <c r="F106" s="125">
        <v>145940</v>
      </c>
      <c r="G106" s="126">
        <v>113700</v>
      </c>
      <c r="H106" s="113">
        <f t="shared" si="34"/>
        <v>0.77908729614910233</v>
      </c>
      <c r="I106" s="125">
        <v>148067</v>
      </c>
      <c r="J106" s="126">
        <v>114368</v>
      </c>
      <c r="K106" s="114">
        <f t="shared" si="35"/>
        <v>0.77240708598134633</v>
      </c>
      <c r="L106" s="125">
        <v>148187</v>
      </c>
      <c r="M106" s="126">
        <v>114175</v>
      </c>
      <c r="N106" s="114">
        <f t="shared" si="36"/>
        <v>0.77047919183194202</v>
      </c>
      <c r="O106" s="125">
        <v>148187</v>
      </c>
      <c r="P106" s="126">
        <v>114175</v>
      </c>
      <c r="Q106" s="114">
        <f t="shared" si="37"/>
        <v>0.77047919183194202</v>
      </c>
      <c r="R106" s="125">
        <v>160280</v>
      </c>
      <c r="S106" s="126">
        <v>121209</v>
      </c>
      <c r="T106" s="114">
        <f t="shared" si="38"/>
        <v>0.75623284252558021</v>
      </c>
      <c r="U106" s="126">
        <v>160283</v>
      </c>
      <c r="V106" s="126">
        <v>121212</v>
      </c>
      <c r="W106" s="114">
        <f t="shared" si="39"/>
        <v>0.75623740508974746</v>
      </c>
      <c r="X106" s="125">
        <v>160283</v>
      </c>
      <c r="Y106" s="126">
        <v>121212</v>
      </c>
      <c r="Z106" s="114">
        <f t="shared" si="40"/>
        <v>0.75623740508974746</v>
      </c>
      <c r="AA106" s="125">
        <v>160283</v>
      </c>
      <c r="AB106" s="126">
        <v>121212</v>
      </c>
      <c r="AC106" s="114">
        <f t="shared" si="41"/>
        <v>0.75623740508974746</v>
      </c>
      <c r="AD106" s="182">
        <v>160306</v>
      </c>
      <c r="AE106" s="177">
        <v>121234</v>
      </c>
      <c r="AF106" s="114">
        <f t="shared" si="42"/>
        <v>0.7562661410053273</v>
      </c>
      <c r="AG106" s="183">
        <v>178121</v>
      </c>
      <c r="AH106" s="178">
        <v>134071</v>
      </c>
      <c r="AI106" s="114">
        <f t="shared" si="43"/>
        <v>0.75269620089714295</v>
      </c>
      <c r="AJ106" s="209">
        <v>184839</v>
      </c>
      <c r="AK106" s="211">
        <v>137721</v>
      </c>
      <c r="AL106" s="114">
        <f t="shared" si="44"/>
        <v>0.7450862642624122</v>
      </c>
      <c r="AM106" s="183">
        <v>121366</v>
      </c>
      <c r="AN106" s="178">
        <v>106835</v>
      </c>
      <c r="AO106" s="114">
        <f t="shared" si="45"/>
        <v>0.88027124565364268</v>
      </c>
      <c r="AP106" s="183">
        <v>123487</v>
      </c>
      <c r="AQ106" s="178">
        <v>108956</v>
      </c>
      <c r="AR106" s="114">
        <f t="shared" si="46"/>
        <v>0.88232769441317704</v>
      </c>
      <c r="AS106" s="183">
        <v>127781</v>
      </c>
      <c r="AT106" s="178">
        <v>113251</v>
      </c>
      <c r="AU106" s="114">
        <f t="shared" si="47"/>
        <v>0.88628982399574274</v>
      </c>
      <c r="AV106" s="183">
        <v>131313</v>
      </c>
      <c r="AW106" s="178">
        <v>116771</v>
      </c>
      <c r="AX106" s="114">
        <f t="shared" si="48"/>
        <v>0.88925696618004313</v>
      </c>
      <c r="AY106" s="183">
        <v>131313</v>
      </c>
      <c r="AZ106" s="178">
        <v>119981</v>
      </c>
      <c r="BA106" s="113">
        <f t="shared" si="49"/>
        <v>0.91370237524083675</v>
      </c>
      <c r="BB106" s="183">
        <v>137721</v>
      </c>
      <c r="BC106" s="178">
        <v>123176</v>
      </c>
      <c r="BD106" s="114">
        <f t="shared" si="50"/>
        <v>0.89438792921921861</v>
      </c>
      <c r="BE106" s="183">
        <v>142089</v>
      </c>
      <c r="BF106" s="178">
        <v>127538</v>
      </c>
      <c r="BG106" s="114">
        <f t="shared" si="51"/>
        <v>0.89759235408793081</v>
      </c>
      <c r="BH106" s="183">
        <v>144962</v>
      </c>
      <c r="BI106" s="178">
        <v>130408</v>
      </c>
      <c r="BJ106" s="113">
        <f t="shared" si="52"/>
        <v>0.8996012748168486</v>
      </c>
      <c r="BK106" s="183">
        <v>147673</v>
      </c>
      <c r="BL106" s="178">
        <v>133116</v>
      </c>
      <c r="BM106" s="113">
        <f t="shared" si="53"/>
        <v>0.90142409242041532</v>
      </c>
      <c r="BN106" s="183">
        <v>151473</v>
      </c>
      <c r="BO106" s="178">
        <v>136916</v>
      </c>
      <c r="BP106" s="114">
        <f t="shared" si="54"/>
        <v>0.90389706416325022</v>
      </c>
      <c r="BQ106" s="183">
        <v>154448</v>
      </c>
      <c r="BR106" s="178">
        <v>139888</v>
      </c>
      <c r="BS106" s="113">
        <f t="shared" si="55"/>
        <v>0.90572878897751996</v>
      </c>
      <c r="BT106" s="183">
        <v>156103</v>
      </c>
      <c r="BU106" s="178">
        <v>141543</v>
      </c>
      <c r="BV106" s="114">
        <f t="shared" si="56"/>
        <v>0.9067282499375412</v>
      </c>
      <c r="BW106" s="183">
        <v>160418</v>
      </c>
      <c r="BX106" s="178">
        <v>145852</v>
      </c>
      <c r="BY106" s="114">
        <f t="shared" si="57"/>
        <v>0.90919971574262237</v>
      </c>
      <c r="BZ106" s="183">
        <v>165903</v>
      </c>
      <c r="CA106" s="178">
        <v>148193</v>
      </c>
      <c r="CB106" s="114">
        <f t="shared" si="58"/>
        <v>0.8932508755115941</v>
      </c>
      <c r="CC106" s="183">
        <v>171469</v>
      </c>
      <c r="CD106" s="178">
        <v>150233</v>
      </c>
      <c r="CE106" s="114">
        <f t="shared" si="59"/>
        <v>0.87615254069248671</v>
      </c>
      <c r="CF106" s="183">
        <v>178900</v>
      </c>
      <c r="CG106" s="178">
        <v>153655</v>
      </c>
      <c r="CH106" s="113">
        <f t="shared" si="60"/>
        <v>0.85888764673001672</v>
      </c>
      <c r="CI106" s="183">
        <v>185385</v>
      </c>
      <c r="CJ106" s="178">
        <v>156460</v>
      </c>
      <c r="CK106" s="114">
        <f t="shared" si="61"/>
        <v>0.84397335275238017</v>
      </c>
      <c r="CL106" s="183">
        <v>191728</v>
      </c>
      <c r="CM106" s="178">
        <v>159445</v>
      </c>
      <c r="CN106" s="113">
        <f t="shared" si="62"/>
        <v>0.83162083785362595</v>
      </c>
      <c r="CO106" s="183">
        <v>198990</v>
      </c>
      <c r="CP106" s="178">
        <v>164250</v>
      </c>
      <c r="CQ106" s="113">
        <f t="shared" si="63"/>
        <v>0.82541836273179559</v>
      </c>
      <c r="CR106" s="183">
        <v>205503</v>
      </c>
      <c r="CS106" s="178">
        <v>167179</v>
      </c>
      <c r="CT106" s="114">
        <f t="shared" si="64"/>
        <v>0.81351123827875993</v>
      </c>
      <c r="CU106" s="183">
        <v>207746</v>
      </c>
      <c r="CV106" s="178">
        <v>169213</v>
      </c>
      <c r="CW106" s="114">
        <f t="shared" si="65"/>
        <v>0.81451869109393205</v>
      </c>
    </row>
    <row r="107" spans="1:101">
      <c r="A107" t="s">
        <v>310</v>
      </c>
      <c r="B107" s="22" t="s">
        <v>97</v>
      </c>
      <c r="C107" s="125">
        <v>877</v>
      </c>
      <c r="D107" s="126">
        <v>876</v>
      </c>
      <c r="E107" s="114">
        <f t="shared" si="33"/>
        <v>0.9988597491448119</v>
      </c>
      <c r="F107" s="125">
        <v>878</v>
      </c>
      <c r="G107" s="126">
        <v>877</v>
      </c>
      <c r="H107" s="113">
        <f t="shared" si="34"/>
        <v>0.99886104783599083</v>
      </c>
      <c r="I107" s="125">
        <v>878</v>
      </c>
      <c r="J107" s="126">
        <v>877</v>
      </c>
      <c r="K107" s="114">
        <f t="shared" si="35"/>
        <v>0.99886104783599083</v>
      </c>
      <c r="L107" s="125">
        <v>879</v>
      </c>
      <c r="M107" s="126">
        <v>878</v>
      </c>
      <c r="N107" s="114">
        <f t="shared" si="36"/>
        <v>0.99886234357224113</v>
      </c>
      <c r="O107" s="81">
        <v>879</v>
      </c>
      <c r="P107" s="85">
        <v>878</v>
      </c>
      <c r="Q107" s="114">
        <f t="shared" si="37"/>
        <v>0.99886234357224113</v>
      </c>
      <c r="R107" s="125">
        <v>881</v>
      </c>
      <c r="S107" s="126">
        <v>880</v>
      </c>
      <c r="T107" s="114">
        <f t="shared" si="38"/>
        <v>0.99886492622020429</v>
      </c>
      <c r="U107" s="126">
        <v>881</v>
      </c>
      <c r="V107" s="126">
        <v>880</v>
      </c>
      <c r="W107" s="114">
        <f t="shared" si="39"/>
        <v>0.99886492622020429</v>
      </c>
      <c r="X107" s="125">
        <v>881</v>
      </c>
      <c r="Y107" s="126">
        <v>880</v>
      </c>
      <c r="Z107" s="114">
        <f t="shared" si="40"/>
        <v>0.99886492622020429</v>
      </c>
      <c r="AA107" s="125">
        <v>882</v>
      </c>
      <c r="AB107" s="126">
        <v>881</v>
      </c>
      <c r="AC107" s="114">
        <f t="shared" si="41"/>
        <v>0.99886621315192747</v>
      </c>
      <c r="AD107" s="183">
        <v>882</v>
      </c>
      <c r="AE107" s="178">
        <v>881</v>
      </c>
      <c r="AF107" s="114">
        <f t="shared" si="42"/>
        <v>0.99886621315192747</v>
      </c>
      <c r="AG107" s="183">
        <v>883</v>
      </c>
      <c r="AH107" s="178">
        <v>882</v>
      </c>
      <c r="AI107" s="114">
        <f t="shared" si="43"/>
        <v>0.9988674971687429</v>
      </c>
      <c r="AJ107" s="209">
        <v>887</v>
      </c>
      <c r="AK107" s="211">
        <v>886</v>
      </c>
      <c r="AL107" s="114">
        <f t="shared" si="44"/>
        <v>0.99887260428410374</v>
      </c>
      <c r="AM107" s="183">
        <v>888</v>
      </c>
      <c r="AN107" s="178">
        <v>887</v>
      </c>
      <c r="AO107" s="114">
        <f t="shared" si="45"/>
        <v>0.99887387387387383</v>
      </c>
      <c r="AP107" s="183">
        <v>888</v>
      </c>
      <c r="AQ107" s="178">
        <v>887</v>
      </c>
      <c r="AR107" s="114">
        <f t="shared" si="46"/>
        <v>0.99887387387387383</v>
      </c>
      <c r="AS107" s="183">
        <v>885</v>
      </c>
      <c r="AT107" s="178">
        <v>884</v>
      </c>
      <c r="AU107" s="114">
        <f t="shared" si="47"/>
        <v>0.9988700564971752</v>
      </c>
      <c r="AV107" s="183">
        <v>888</v>
      </c>
      <c r="AW107" s="178">
        <v>887</v>
      </c>
      <c r="AX107" s="114">
        <f t="shared" si="48"/>
        <v>0.99887387387387383</v>
      </c>
      <c r="AY107" s="183">
        <v>888</v>
      </c>
      <c r="AZ107" s="178">
        <v>887</v>
      </c>
      <c r="BA107" s="113">
        <f t="shared" si="49"/>
        <v>0.99887387387387383</v>
      </c>
      <c r="BB107" s="183">
        <v>894</v>
      </c>
      <c r="BC107" s="178">
        <v>893</v>
      </c>
      <c r="BD107" s="114">
        <f t="shared" si="50"/>
        <v>0.99888143176733779</v>
      </c>
      <c r="BE107" s="183">
        <v>895</v>
      </c>
      <c r="BF107" s="178">
        <v>894</v>
      </c>
      <c r="BG107" s="114">
        <f t="shared" si="51"/>
        <v>0.99888268156424576</v>
      </c>
      <c r="BH107" s="183">
        <v>896</v>
      </c>
      <c r="BI107" s="178">
        <v>895</v>
      </c>
      <c r="BJ107" s="113">
        <f t="shared" si="52"/>
        <v>0.9988839285714286</v>
      </c>
      <c r="BK107" s="183">
        <v>893</v>
      </c>
      <c r="BL107" s="178">
        <v>892</v>
      </c>
      <c r="BM107" s="113">
        <f t="shared" si="53"/>
        <v>0.99888017917133254</v>
      </c>
      <c r="BN107" s="183">
        <v>897</v>
      </c>
      <c r="BO107" s="178">
        <v>896</v>
      </c>
      <c r="BP107" s="114">
        <f t="shared" si="54"/>
        <v>0.99888517279821631</v>
      </c>
      <c r="BQ107" s="183">
        <v>899</v>
      </c>
      <c r="BR107" s="178">
        <v>898</v>
      </c>
      <c r="BS107" s="113">
        <f t="shared" si="55"/>
        <v>0.99888765294771964</v>
      </c>
      <c r="BT107" s="183">
        <v>902</v>
      </c>
      <c r="BU107" s="178">
        <v>901</v>
      </c>
      <c r="BV107" s="114">
        <f t="shared" si="56"/>
        <v>0.99889135254988914</v>
      </c>
      <c r="BW107" s="183">
        <v>903</v>
      </c>
      <c r="BX107" s="178">
        <v>902</v>
      </c>
      <c r="BY107" s="114">
        <f t="shared" si="57"/>
        <v>0.99889258028792915</v>
      </c>
      <c r="BZ107" s="183">
        <v>905</v>
      </c>
      <c r="CA107" s="178">
        <v>904</v>
      </c>
      <c r="CB107" s="114">
        <f t="shared" si="58"/>
        <v>0.99889502762430937</v>
      </c>
      <c r="CC107" s="183">
        <v>906</v>
      </c>
      <c r="CD107" s="178">
        <v>905</v>
      </c>
      <c r="CE107" s="114">
        <f t="shared" si="59"/>
        <v>0.9988962472406181</v>
      </c>
      <c r="CF107" s="183">
        <v>908</v>
      </c>
      <c r="CG107" s="178">
        <v>907</v>
      </c>
      <c r="CH107" s="113">
        <f t="shared" si="60"/>
        <v>0.99889867841409696</v>
      </c>
      <c r="CI107" s="183">
        <v>908</v>
      </c>
      <c r="CJ107" s="178">
        <v>907</v>
      </c>
      <c r="CK107" s="114">
        <f t="shared" si="61"/>
        <v>0.99889867841409696</v>
      </c>
      <c r="CL107" s="183">
        <v>910</v>
      </c>
      <c r="CM107" s="178">
        <v>909</v>
      </c>
      <c r="CN107" s="113">
        <f t="shared" si="62"/>
        <v>0.99890109890109891</v>
      </c>
      <c r="CO107" s="183">
        <v>910</v>
      </c>
      <c r="CP107" s="178">
        <v>909</v>
      </c>
      <c r="CQ107" s="113">
        <f t="shared" si="63"/>
        <v>0.99890109890109891</v>
      </c>
      <c r="CR107" s="183">
        <v>914</v>
      </c>
      <c r="CS107" s="178">
        <v>913</v>
      </c>
      <c r="CT107" s="114">
        <f t="shared" si="64"/>
        <v>0.9989059080962801</v>
      </c>
      <c r="CU107" s="183">
        <v>927</v>
      </c>
      <c r="CV107" s="178">
        <v>927</v>
      </c>
      <c r="CW107" s="114">
        <f t="shared" si="65"/>
        <v>1</v>
      </c>
    </row>
    <row r="108" spans="1:101">
      <c r="A108" t="s">
        <v>311</v>
      </c>
      <c r="B108" s="22" t="s">
        <v>153</v>
      </c>
      <c r="C108" s="125">
        <v>61833</v>
      </c>
      <c r="D108" s="126">
        <v>45102</v>
      </c>
      <c r="E108" s="114">
        <f t="shared" si="33"/>
        <v>0.72941633108534276</v>
      </c>
      <c r="F108" s="125">
        <v>62187</v>
      </c>
      <c r="G108" s="126">
        <v>45457</v>
      </c>
      <c r="H108" s="113">
        <f t="shared" si="34"/>
        <v>0.7309727113383826</v>
      </c>
      <c r="I108" s="125">
        <v>62622</v>
      </c>
      <c r="J108" s="126">
        <v>45893</v>
      </c>
      <c r="K108" s="114">
        <f t="shared" si="35"/>
        <v>0.73285746223371973</v>
      </c>
      <c r="L108" s="125">
        <v>63299</v>
      </c>
      <c r="M108" s="126">
        <v>46572</v>
      </c>
      <c r="N108" s="114">
        <f t="shared" si="36"/>
        <v>0.73574622031943637</v>
      </c>
      <c r="O108" s="125">
        <v>63862</v>
      </c>
      <c r="P108" s="126">
        <v>47136</v>
      </c>
      <c r="Q108" s="114">
        <f t="shared" si="37"/>
        <v>0.73809150981804517</v>
      </c>
      <c r="R108" s="125">
        <v>64362</v>
      </c>
      <c r="S108" s="126">
        <v>47638</v>
      </c>
      <c r="T108" s="114">
        <f t="shared" si="38"/>
        <v>0.74015723563593427</v>
      </c>
      <c r="U108" s="126">
        <v>64878</v>
      </c>
      <c r="V108" s="126">
        <v>48155</v>
      </c>
      <c r="W108" s="114">
        <f t="shared" si="39"/>
        <v>0.74223927987915783</v>
      </c>
      <c r="X108" s="125">
        <v>65391</v>
      </c>
      <c r="Y108" s="126">
        <v>48689</v>
      </c>
      <c r="Z108" s="114">
        <f t="shared" si="40"/>
        <v>0.74458258781789544</v>
      </c>
      <c r="AA108" s="125">
        <v>65814</v>
      </c>
      <c r="AB108" s="126">
        <v>49178</v>
      </c>
      <c r="AC108" s="114">
        <f t="shared" si="41"/>
        <v>0.74722703376181354</v>
      </c>
      <c r="AD108" s="182">
        <v>66486</v>
      </c>
      <c r="AE108" s="177">
        <v>49906</v>
      </c>
      <c r="AF108" s="114">
        <f t="shared" si="42"/>
        <v>0.75062419155912519</v>
      </c>
      <c r="AG108" s="183">
        <v>66786</v>
      </c>
      <c r="AH108" s="178">
        <v>50206</v>
      </c>
      <c r="AI108" s="114">
        <f t="shared" si="43"/>
        <v>0.75174437756416013</v>
      </c>
      <c r="AJ108" s="209">
        <v>67363</v>
      </c>
      <c r="AK108" s="211">
        <v>50771</v>
      </c>
      <c r="AL108" s="114">
        <f t="shared" si="44"/>
        <v>0.75369267995784039</v>
      </c>
      <c r="AM108" s="183">
        <v>67799</v>
      </c>
      <c r="AN108" s="178">
        <v>51207</v>
      </c>
      <c r="AO108" s="114">
        <f t="shared" si="45"/>
        <v>0.75527662649891592</v>
      </c>
      <c r="AP108" s="183">
        <v>68222</v>
      </c>
      <c r="AQ108" s="178">
        <v>51639</v>
      </c>
      <c r="AR108" s="114">
        <f t="shared" si="46"/>
        <v>0.75692591832546685</v>
      </c>
      <c r="AS108" s="183">
        <v>68513</v>
      </c>
      <c r="AT108" s="178">
        <v>51930</v>
      </c>
      <c r="AU108" s="114">
        <f t="shared" si="47"/>
        <v>0.75795834367200388</v>
      </c>
      <c r="AV108" s="183">
        <v>68987</v>
      </c>
      <c r="AW108" s="178">
        <v>52407</v>
      </c>
      <c r="AX108" s="114">
        <f t="shared" si="48"/>
        <v>0.75966486439474101</v>
      </c>
      <c r="AY108" s="183">
        <v>68987</v>
      </c>
      <c r="AZ108" s="178">
        <v>52698</v>
      </c>
      <c r="BA108" s="113">
        <f t="shared" si="49"/>
        <v>0.7638830504297911</v>
      </c>
      <c r="BB108" s="183">
        <v>69547</v>
      </c>
      <c r="BC108" s="178">
        <v>52968</v>
      </c>
      <c r="BD108" s="114">
        <f t="shared" si="50"/>
        <v>0.76161444778351328</v>
      </c>
      <c r="BE108" s="183">
        <v>69857</v>
      </c>
      <c r="BF108" s="178">
        <v>53278</v>
      </c>
      <c r="BG108" s="114">
        <f t="shared" si="51"/>
        <v>0.76267231630330534</v>
      </c>
      <c r="BH108" s="183">
        <v>70163</v>
      </c>
      <c r="BI108" s="178">
        <v>53584</v>
      </c>
      <c r="BJ108" s="113">
        <f t="shared" si="52"/>
        <v>0.76370736713082399</v>
      </c>
      <c r="BK108" s="183">
        <v>70642</v>
      </c>
      <c r="BL108" s="178">
        <v>54063</v>
      </c>
      <c r="BM108" s="113">
        <f t="shared" si="53"/>
        <v>0.76530958919622882</v>
      </c>
      <c r="BN108" s="183">
        <v>70851</v>
      </c>
      <c r="BO108" s="178">
        <v>54296</v>
      </c>
      <c r="BP108" s="114">
        <f t="shared" si="54"/>
        <v>0.76634063033690425</v>
      </c>
      <c r="BQ108" s="183">
        <v>71265</v>
      </c>
      <c r="BR108" s="178">
        <v>54714</v>
      </c>
      <c r="BS108" s="113">
        <f t="shared" si="55"/>
        <v>0.76775415701957483</v>
      </c>
      <c r="BT108" s="183">
        <v>71608</v>
      </c>
      <c r="BU108" s="178">
        <v>55056</v>
      </c>
      <c r="BV108" s="114">
        <f t="shared" si="56"/>
        <v>0.76885264216288685</v>
      </c>
      <c r="BW108" s="183">
        <v>71944</v>
      </c>
      <c r="BX108" s="178">
        <v>55392</v>
      </c>
      <c r="BY108" s="114">
        <f t="shared" si="57"/>
        <v>0.76993216946513954</v>
      </c>
      <c r="BZ108" s="183">
        <v>72267</v>
      </c>
      <c r="CA108" s="178">
        <v>55715</v>
      </c>
      <c r="CB108" s="114">
        <f t="shared" si="58"/>
        <v>0.77096046604951085</v>
      </c>
      <c r="CC108" s="183">
        <v>72527</v>
      </c>
      <c r="CD108" s="178">
        <v>55975</v>
      </c>
      <c r="CE108" s="114">
        <f t="shared" si="59"/>
        <v>0.77178154342520722</v>
      </c>
      <c r="CF108" s="183">
        <v>72767</v>
      </c>
      <c r="CG108" s="178">
        <v>56215</v>
      </c>
      <c r="CH108" s="113">
        <f t="shared" si="60"/>
        <v>0.77253425316420909</v>
      </c>
      <c r="CI108" s="183">
        <v>72993</v>
      </c>
      <c r="CJ108" s="178">
        <v>56442</v>
      </c>
      <c r="CK108" s="114">
        <f t="shared" si="61"/>
        <v>0.77325222966585838</v>
      </c>
      <c r="CL108" s="183">
        <v>73193</v>
      </c>
      <c r="CM108" s="178">
        <v>56644</v>
      </c>
      <c r="CN108" s="113">
        <f t="shared" si="62"/>
        <v>0.77389914336070387</v>
      </c>
      <c r="CO108" s="183">
        <v>73407</v>
      </c>
      <c r="CP108" s="178">
        <v>56859</v>
      </c>
      <c r="CQ108" s="113">
        <f t="shared" si="63"/>
        <v>0.77457190731129189</v>
      </c>
      <c r="CR108" s="183">
        <v>73837</v>
      </c>
      <c r="CS108" s="178">
        <v>57295</v>
      </c>
      <c r="CT108" s="114">
        <f t="shared" si="64"/>
        <v>0.77596597911616128</v>
      </c>
      <c r="CU108" s="183">
        <v>74048</v>
      </c>
      <c r="CV108" s="178">
        <v>57506</v>
      </c>
      <c r="CW108" s="114">
        <f t="shared" si="65"/>
        <v>0.77660436473638716</v>
      </c>
    </row>
    <row r="109" spans="1:101">
      <c r="A109" t="s">
        <v>312</v>
      </c>
      <c r="B109" s="22" t="s">
        <v>46</v>
      </c>
      <c r="C109" s="125">
        <v>3229</v>
      </c>
      <c r="D109" s="126">
        <v>3228</v>
      </c>
      <c r="E109" s="114">
        <f t="shared" si="33"/>
        <v>0.99969030659646951</v>
      </c>
      <c r="F109" s="125">
        <v>3233</v>
      </c>
      <c r="G109" s="126">
        <v>3232</v>
      </c>
      <c r="H109" s="113">
        <f t="shared" si="34"/>
        <v>0.99969068976183106</v>
      </c>
      <c r="I109" s="125">
        <v>3224</v>
      </c>
      <c r="J109" s="126">
        <v>3224</v>
      </c>
      <c r="K109" s="114">
        <f t="shared" si="35"/>
        <v>1</v>
      </c>
      <c r="L109" s="125">
        <v>3235</v>
      </c>
      <c r="M109" s="126">
        <v>3235</v>
      </c>
      <c r="N109" s="114">
        <f t="shared" si="36"/>
        <v>1</v>
      </c>
      <c r="O109" s="125">
        <v>3242</v>
      </c>
      <c r="P109" s="126">
        <v>3242</v>
      </c>
      <c r="Q109" s="114">
        <f t="shared" si="37"/>
        <v>1</v>
      </c>
      <c r="R109" s="125">
        <v>3270</v>
      </c>
      <c r="S109" s="126">
        <v>3270</v>
      </c>
      <c r="T109" s="114">
        <f t="shared" si="38"/>
        <v>1</v>
      </c>
      <c r="U109" s="126">
        <v>3295</v>
      </c>
      <c r="V109" s="126">
        <v>3295</v>
      </c>
      <c r="W109" s="114">
        <f t="shared" si="39"/>
        <v>1</v>
      </c>
      <c r="X109" s="125">
        <v>3311</v>
      </c>
      <c r="Y109" s="126">
        <v>3311</v>
      </c>
      <c r="Z109" s="114">
        <f t="shared" si="40"/>
        <v>1</v>
      </c>
      <c r="AA109" s="125">
        <v>3335</v>
      </c>
      <c r="AB109" s="126">
        <v>3335</v>
      </c>
      <c r="AC109" s="114">
        <f t="shared" si="41"/>
        <v>1</v>
      </c>
      <c r="AD109" s="183">
        <v>3349</v>
      </c>
      <c r="AE109" s="178">
        <v>3349</v>
      </c>
      <c r="AF109" s="114">
        <f t="shared" si="42"/>
        <v>1</v>
      </c>
      <c r="AG109" s="183">
        <v>3359</v>
      </c>
      <c r="AH109" s="178">
        <v>3359</v>
      </c>
      <c r="AI109" s="114">
        <f t="shared" si="43"/>
        <v>1</v>
      </c>
      <c r="AJ109" s="209">
        <v>3394</v>
      </c>
      <c r="AK109" s="211">
        <v>3394</v>
      </c>
      <c r="AL109" s="114">
        <f t="shared" si="44"/>
        <v>1</v>
      </c>
      <c r="AM109" s="183">
        <v>3413</v>
      </c>
      <c r="AN109" s="178">
        <v>3413</v>
      </c>
      <c r="AO109" s="114">
        <f t="shared" si="45"/>
        <v>1</v>
      </c>
      <c r="AP109" s="183">
        <v>3421</v>
      </c>
      <c r="AQ109" s="178">
        <v>3421</v>
      </c>
      <c r="AR109" s="114">
        <f t="shared" si="46"/>
        <v>1</v>
      </c>
      <c r="AS109" s="183">
        <v>3416</v>
      </c>
      <c r="AT109" s="178">
        <v>3416</v>
      </c>
      <c r="AU109" s="114">
        <f t="shared" si="47"/>
        <v>1</v>
      </c>
      <c r="AV109" s="183">
        <v>3412</v>
      </c>
      <c r="AW109" s="178">
        <v>3412</v>
      </c>
      <c r="AX109" s="114">
        <f t="shared" si="48"/>
        <v>1</v>
      </c>
      <c r="AY109" s="183">
        <v>3412</v>
      </c>
      <c r="AZ109" s="178">
        <v>3404</v>
      </c>
      <c r="BA109" s="113">
        <f t="shared" si="49"/>
        <v>0.9976553341148886</v>
      </c>
      <c r="BB109" s="183">
        <v>3410</v>
      </c>
      <c r="BC109" s="178">
        <v>3410</v>
      </c>
      <c r="BD109" s="114">
        <f t="shared" si="50"/>
        <v>1</v>
      </c>
      <c r="BE109" s="183">
        <v>3418</v>
      </c>
      <c r="BF109" s="178">
        <v>3418</v>
      </c>
      <c r="BG109" s="114">
        <f t="shared" si="51"/>
        <v>1</v>
      </c>
      <c r="BH109" s="183">
        <v>3421</v>
      </c>
      <c r="BI109" s="178">
        <v>3421</v>
      </c>
      <c r="BJ109" s="113">
        <f t="shared" si="52"/>
        <v>1</v>
      </c>
      <c r="BK109" s="183">
        <v>3427</v>
      </c>
      <c r="BL109" s="178">
        <v>3427</v>
      </c>
      <c r="BM109" s="113">
        <f t="shared" si="53"/>
        <v>1</v>
      </c>
      <c r="BN109" s="183">
        <v>3440</v>
      </c>
      <c r="BO109" s="178">
        <v>3440</v>
      </c>
      <c r="BP109" s="114">
        <f t="shared" si="54"/>
        <v>1</v>
      </c>
      <c r="BQ109" s="183">
        <v>3445</v>
      </c>
      <c r="BR109" s="178">
        <v>3445</v>
      </c>
      <c r="BS109" s="113">
        <f t="shared" si="55"/>
        <v>1</v>
      </c>
      <c r="BT109" s="183">
        <v>3454</v>
      </c>
      <c r="BU109" s="178">
        <v>3454</v>
      </c>
      <c r="BV109" s="114">
        <f t="shared" si="56"/>
        <v>1</v>
      </c>
      <c r="BW109" s="183">
        <v>3458</v>
      </c>
      <c r="BX109" s="178">
        <v>3458</v>
      </c>
      <c r="BY109" s="114">
        <f t="shared" si="57"/>
        <v>1</v>
      </c>
      <c r="BZ109" s="183">
        <v>3457</v>
      </c>
      <c r="CA109" s="178">
        <v>3457</v>
      </c>
      <c r="CB109" s="114">
        <f t="shared" si="58"/>
        <v>1</v>
      </c>
      <c r="CC109" s="183">
        <v>3485</v>
      </c>
      <c r="CD109" s="178">
        <v>3485</v>
      </c>
      <c r="CE109" s="114">
        <f t="shared" si="59"/>
        <v>1</v>
      </c>
      <c r="CF109" s="183">
        <v>3494</v>
      </c>
      <c r="CG109" s="178">
        <v>3494</v>
      </c>
      <c r="CH109" s="113">
        <f t="shared" si="60"/>
        <v>1</v>
      </c>
      <c r="CI109" s="183">
        <v>3509</v>
      </c>
      <c r="CJ109" s="178">
        <v>3509</v>
      </c>
      <c r="CK109" s="114">
        <f t="shared" si="61"/>
        <v>1</v>
      </c>
      <c r="CL109" s="183">
        <v>3530</v>
      </c>
      <c r="CM109" s="178">
        <v>3530</v>
      </c>
      <c r="CN109" s="113">
        <f t="shared" si="62"/>
        <v>1</v>
      </c>
      <c r="CO109" s="183">
        <v>3545</v>
      </c>
      <c r="CP109" s="178">
        <v>3545</v>
      </c>
      <c r="CQ109" s="113">
        <f t="shared" si="63"/>
        <v>1</v>
      </c>
      <c r="CR109" s="183">
        <v>3571</v>
      </c>
      <c r="CS109" s="178">
        <v>3571</v>
      </c>
      <c r="CT109" s="114">
        <f t="shared" si="64"/>
        <v>1</v>
      </c>
      <c r="CU109" s="183">
        <v>3574</v>
      </c>
      <c r="CV109" s="178">
        <v>3574</v>
      </c>
      <c r="CW109" s="114">
        <f t="shared" si="65"/>
        <v>1</v>
      </c>
    </row>
    <row r="110" spans="1:101">
      <c r="A110" t="s">
        <v>313</v>
      </c>
      <c r="B110" s="22" t="s">
        <v>154</v>
      </c>
      <c r="C110" s="125">
        <v>1</v>
      </c>
      <c r="D110" s="126">
        <v>1</v>
      </c>
      <c r="E110" s="114">
        <f t="shared" si="33"/>
        <v>1</v>
      </c>
      <c r="F110" s="125">
        <v>1</v>
      </c>
      <c r="G110" s="126">
        <v>1</v>
      </c>
      <c r="H110" s="113">
        <f t="shared" si="34"/>
        <v>1</v>
      </c>
      <c r="I110" s="125">
        <v>1</v>
      </c>
      <c r="J110" s="126">
        <v>1</v>
      </c>
      <c r="K110" s="114">
        <f t="shared" si="35"/>
        <v>1</v>
      </c>
      <c r="L110" s="125">
        <v>1</v>
      </c>
      <c r="M110" s="126">
        <v>1</v>
      </c>
      <c r="N110" s="114">
        <f t="shared" si="36"/>
        <v>1</v>
      </c>
      <c r="O110" s="81">
        <v>1</v>
      </c>
      <c r="P110" s="85">
        <v>1</v>
      </c>
      <c r="Q110" s="114">
        <f t="shared" si="37"/>
        <v>1</v>
      </c>
      <c r="R110" s="125">
        <v>1</v>
      </c>
      <c r="S110" s="126">
        <v>1</v>
      </c>
      <c r="T110" s="114">
        <f t="shared" si="38"/>
        <v>1</v>
      </c>
      <c r="U110" s="126">
        <v>1</v>
      </c>
      <c r="V110" s="126">
        <v>1</v>
      </c>
      <c r="W110" s="114">
        <f t="shared" si="39"/>
        <v>1</v>
      </c>
      <c r="X110" s="125">
        <v>1</v>
      </c>
      <c r="Y110" s="126">
        <v>1</v>
      </c>
      <c r="Z110" s="114">
        <f t="shared" si="40"/>
        <v>1</v>
      </c>
      <c r="AA110" s="125">
        <v>1</v>
      </c>
      <c r="AB110" s="126">
        <v>1</v>
      </c>
      <c r="AC110" s="114">
        <f t="shared" si="41"/>
        <v>1</v>
      </c>
      <c r="AD110" s="183">
        <v>1</v>
      </c>
      <c r="AE110" s="178">
        <v>1</v>
      </c>
      <c r="AF110" s="114">
        <f t="shared" si="42"/>
        <v>1</v>
      </c>
      <c r="AG110" s="183">
        <v>1</v>
      </c>
      <c r="AH110" s="178">
        <v>1</v>
      </c>
      <c r="AI110" s="114">
        <f t="shared" si="43"/>
        <v>1</v>
      </c>
      <c r="AJ110" s="209">
        <v>1</v>
      </c>
      <c r="AK110" s="211">
        <v>1</v>
      </c>
      <c r="AL110" s="114">
        <f t="shared" si="44"/>
        <v>1</v>
      </c>
      <c r="AM110" s="183">
        <v>1</v>
      </c>
      <c r="AN110" s="178">
        <v>1</v>
      </c>
      <c r="AO110" s="114">
        <f t="shared" si="45"/>
        <v>1</v>
      </c>
      <c r="AP110" s="183">
        <v>1</v>
      </c>
      <c r="AQ110" s="178">
        <v>1</v>
      </c>
      <c r="AR110" s="114">
        <f t="shared" si="46"/>
        <v>1</v>
      </c>
      <c r="AS110" s="183">
        <v>1</v>
      </c>
      <c r="AT110" s="178">
        <v>1</v>
      </c>
      <c r="AU110" s="114">
        <f t="shared" si="47"/>
        <v>1</v>
      </c>
      <c r="AV110" s="183">
        <v>1</v>
      </c>
      <c r="AW110" s="178">
        <v>1</v>
      </c>
      <c r="AX110" s="114">
        <f t="shared" si="48"/>
        <v>1</v>
      </c>
      <c r="AY110" s="183">
        <v>1</v>
      </c>
      <c r="AZ110" s="178">
        <v>1</v>
      </c>
      <c r="BA110" s="113">
        <f t="shared" si="49"/>
        <v>1</v>
      </c>
      <c r="BB110" s="183">
        <v>1</v>
      </c>
      <c r="BC110" s="178">
        <v>1</v>
      </c>
      <c r="BD110" s="114">
        <f t="shared" si="50"/>
        <v>1</v>
      </c>
      <c r="BE110" s="183">
        <v>1</v>
      </c>
      <c r="BF110" s="178">
        <v>1</v>
      </c>
      <c r="BG110" s="114">
        <f t="shared" si="51"/>
        <v>1</v>
      </c>
      <c r="BH110" s="183">
        <v>1</v>
      </c>
      <c r="BI110" s="178">
        <v>1</v>
      </c>
      <c r="BJ110" s="113">
        <f t="shared" si="52"/>
        <v>1</v>
      </c>
      <c r="BK110" s="183">
        <v>1</v>
      </c>
      <c r="BL110" s="178">
        <v>1</v>
      </c>
      <c r="BM110" s="113">
        <f t="shared" si="53"/>
        <v>1</v>
      </c>
      <c r="BN110" s="183">
        <v>1</v>
      </c>
      <c r="BO110" s="178">
        <v>1</v>
      </c>
      <c r="BP110" s="114">
        <f t="shared" si="54"/>
        <v>1</v>
      </c>
      <c r="BQ110" s="183">
        <v>1</v>
      </c>
      <c r="BR110" s="178">
        <v>1</v>
      </c>
      <c r="BS110" s="113">
        <f t="shared" si="55"/>
        <v>1</v>
      </c>
      <c r="BT110" s="183">
        <v>1</v>
      </c>
      <c r="BU110" s="178">
        <v>1</v>
      </c>
      <c r="BV110" s="114">
        <f t="shared" si="56"/>
        <v>1</v>
      </c>
      <c r="BW110" s="183">
        <v>1</v>
      </c>
      <c r="BX110" s="178">
        <v>1</v>
      </c>
      <c r="BY110" s="114">
        <f t="shared" si="57"/>
        <v>1</v>
      </c>
      <c r="BZ110" s="183">
        <v>1</v>
      </c>
      <c r="CA110" s="178">
        <v>1</v>
      </c>
      <c r="CB110" s="114">
        <f t="shared" si="58"/>
        <v>1</v>
      </c>
      <c r="CC110" s="183">
        <v>1</v>
      </c>
      <c r="CD110" s="178">
        <v>1</v>
      </c>
      <c r="CE110" s="114">
        <f t="shared" si="59"/>
        <v>1</v>
      </c>
      <c r="CF110" s="183">
        <v>1</v>
      </c>
      <c r="CG110" s="178">
        <v>1</v>
      </c>
      <c r="CH110" s="113">
        <f t="shared" si="60"/>
        <v>1</v>
      </c>
      <c r="CI110" s="183">
        <v>1</v>
      </c>
      <c r="CJ110" s="178">
        <v>1</v>
      </c>
      <c r="CK110" s="114">
        <f t="shared" si="61"/>
        <v>1</v>
      </c>
      <c r="CL110" s="183">
        <v>1</v>
      </c>
      <c r="CM110" s="178">
        <v>1</v>
      </c>
      <c r="CN110" s="113">
        <f t="shared" si="62"/>
        <v>1</v>
      </c>
      <c r="CO110" s="183">
        <v>1</v>
      </c>
      <c r="CP110" s="178">
        <v>1</v>
      </c>
      <c r="CQ110" s="113">
        <f t="shared" si="63"/>
        <v>1</v>
      </c>
      <c r="CR110" s="183">
        <v>1</v>
      </c>
      <c r="CS110" s="178">
        <v>1</v>
      </c>
      <c r="CT110" s="114">
        <f t="shared" si="64"/>
        <v>1</v>
      </c>
      <c r="CU110" s="183">
        <v>1</v>
      </c>
      <c r="CV110" s="178">
        <v>1</v>
      </c>
      <c r="CW110" s="114">
        <f t="shared" si="65"/>
        <v>1</v>
      </c>
    </row>
    <row r="111" spans="1:101">
      <c r="A111" t="s">
        <v>314</v>
      </c>
      <c r="B111" s="22" t="s">
        <v>49</v>
      </c>
      <c r="C111" s="125">
        <v>1323</v>
      </c>
      <c r="D111" s="126">
        <v>1323</v>
      </c>
      <c r="E111" s="114">
        <f t="shared" si="33"/>
        <v>1</v>
      </c>
      <c r="F111" s="125">
        <v>1322</v>
      </c>
      <c r="G111" s="126">
        <v>1322</v>
      </c>
      <c r="H111" s="113">
        <f t="shared" si="34"/>
        <v>1</v>
      </c>
      <c r="I111" s="125">
        <v>1322</v>
      </c>
      <c r="J111" s="126">
        <v>1322</v>
      </c>
      <c r="K111" s="114">
        <f t="shared" si="35"/>
        <v>1</v>
      </c>
      <c r="L111" s="125">
        <v>1322</v>
      </c>
      <c r="M111" s="126">
        <v>1322</v>
      </c>
      <c r="N111" s="114">
        <f t="shared" si="36"/>
        <v>1</v>
      </c>
      <c r="O111" s="125">
        <v>1317</v>
      </c>
      <c r="P111" s="126">
        <v>1317</v>
      </c>
      <c r="Q111" s="114">
        <f t="shared" si="37"/>
        <v>1</v>
      </c>
      <c r="R111" s="125">
        <v>1317</v>
      </c>
      <c r="S111" s="126">
        <v>1317</v>
      </c>
      <c r="T111" s="114">
        <f t="shared" si="38"/>
        <v>1</v>
      </c>
      <c r="U111" s="126">
        <v>1317</v>
      </c>
      <c r="V111" s="126">
        <v>1317</v>
      </c>
      <c r="W111" s="114">
        <f t="shared" si="39"/>
        <v>1</v>
      </c>
      <c r="X111" s="125">
        <v>1323</v>
      </c>
      <c r="Y111" s="126">
        <v>1323</v>
      </c>
      <c r="Z111" s="114">
        <f t="shared" si="40"/>
        <v>1</v>
      </c>
      <c r="AA111" s="125">
        <v>1323</v>
      </c>
      <c r="AB111" s="126">
        <v>1323</v>
      </c>
      <c r="AC111" s="114">
        <f t="shared" si="41"/>
        <v>1</v>
      </c>
      <c r="AD111" s="183">
        <v>1323</v>
      </c>
      <c r="AE111" s="178">
        <v>1323</v>
      </c>
      <c r="AF111" s="114">
        <f t="shared" si="42"/>
        <v>1</v>
      </c>
      <c r="AG111" s="183">
        <v>1301</v>
      </c>
      <c r="AH111" s="178">
        <v>1301</v>
      </c>
      <c r="AI111" s="114">
        <f t="shared" si="43"/>
        <v>1</v>
      </c>
      <c r="AJ111" s="209">
        <v>1301</v>
      </c>
      <c r="AK111" s="211">
        <v>1301</v>
      </c>
      <c r="AL111" s="114">
        <f t="shared" si="44"/>
        <v>1</v>
      </c>
      <c r="AM111" s="183">
        <v>1301</v>
      </c>
      <c r="AN111" s="178">
        <v>1301</v>
      </c>
      <c r="AO111" s="114">
        <f t="shared" si="45"/>
        <v>1</v>
      </c>
      <c r="AP111" s="183">
        <v>1301</v>
      </c>
      <c r="AQ111" s="178">
        <v>1301</v>
      </c>
      <c r="AR111" s="114">
        <f t="shared" si="46"/>
        <v>1</v>
      </c>
      <c r="AS111" s="183">
        <v>1301</v>
      </c>
      <c r="AT111" s="178">
        <v>1301</v>
      </c>
      <c r="AU111" s="114">
        <f t="shared" si="47"/>
        <v>1</v>
      </c>
      <c r="AV111" s="183">
        <v>1301</v>
      </c>
      <c r="AW111" s="178">
        <v>1301</v>
      </c>
      <c r="AX111" s="114">
        <f t="shared" si="48"/>
        <v>1</v>
      </c>
      <c r="AY111" s="183">
        <v>1301</v>
      </c>
      <c r="AZ111" s="178">
        <v>1302</v>
      </c>
      <c r="BA111" s="113">
        <f t="shared" si="49"/>
        <v>1.0007686395080708</v>
      </c>
      <c r="BB111" s="183">
        <v>1302</v>
      </c>
      <c r="BC111" s="178">
        <v>1302</v>
      </c>
      <c r="BD111" s="114">
        <f t="shared" si="50"/>
        <v>1</v>
      </c>
      <c r="BE111" s="183">
        <v>1302</v>
      </c>
      <c r="BF111" s="178">
        <v>1302</v>
      </c>
      <c r="BG111" s="114">
        <f t="shared" si="51"/>
        <v>1</v>
      </c>
      <c r="BH111" s="183">
        <v>1295</v>
      </c>
      <c r="BI111" s="178">
        <v>1295</v>
      </c>
      <c r="BJ111" s="113">
        <f t="shared" si="52"/>
        <v>1</v>
      </c>
      <c r="BK111" s="183">
        <v>1295</v>
      </c>
      <c r="BL111" s="178">
        <v>1295</v>
      </c>
      <c r="BM111" s="113">
        <f t="shared" si="53"/>
        <v>1</v>
      </c>
      <c r="BN111" s="183">
        <v>1295</v>
      </c>
      <c r="BO111" s="178">
        <v>1295</v>
      </c>
      <c r="BP111" s="114">
        <f t="shared" si="54"/>
        <v>1</v>
      </c>
      <c r="BQ111" s="183">
        <v>1284</v>
      </c>
      <c r="BR111" s="178">
        <v>1284</v>
      </c>
      <c r="BS111" s="113">
        <f t="shared" si="55"/>
        <v>1</v>
      </c>
      <c r="BT111" s="183">
        <v>1284</v>
      </c>
      <c r="BU111" s="178">
        <v>1284</v>
      </c>
      <c r="BV111" s="114">
        <f t="shared" si="56"/>
        <v>1</v>
      </c>
      <c r="BW111" s="183">
        <v>1284</v>
      </c>
      <c r="BX111" s="178">
        <v>1284</v>
      </c>
      <c r="BY111" s="114">
        <f t="shared" si="57"/>
        <v>1</v>
      </c>
      <c r="BZ111" s="183">
        <v>1284</v>
      </c>
      <c r="CA111" s="178">
        <v>1284</v>
      </c>
      <c r="CB111" s="114">
        <f t="shared" si="58"/>
        <v>1</v>
      </c>
      <c r="CC111" s="183">
        <v>1267</v>
      </c>
      <c r="CD111" s="178">
        <v>1267</v>
      </c>
      <c r="CE111" s="114">
        <f t="shared" si="59"/>
        <v>1</v>
      </c>
      <c r="CF111" s="183">
        <v>1267</v>
      </c>
      <c r="CG111" s="178">
        <v>1267</v>
      </c>
      <c r="CH111" s="113">
        <f t="shared" si="60"/>
        <v>1</v>
      </c>
      <c r="CI111" s="183">
        <v>1257</v>
      </c>
      <c r="CJ111" s="178">
        <v>1257</v>
      </c>
      <c r="CK111" s="114">
        <f t="shared" si="61"/>
        <v>1</v>
      </c>
      <c r="CL111" s="183">
        <v>1257</v>
      </c>
      <c r="CM111" s="178">
        <v>1257</v>
      </c>
      <c r="CN111" s="113">
        <f t="shared" si="62"/>
        <v>1</v>
      </c>
      <c r="CO111" s="183">
        <v>1257</v>
      </c>
      <c r="CP111" s="178">
        <v>1257</v>
      </c>
      <c r="CQ111" s="113">
        <f t="shared" si="63"/>
        <v>1</v>
      </c>
      <c r="CR111" s="183">
        <v>1236</v>
      </c>
      <c r="CS111" s="178">
        <v>1236</v>
      </c>
      <c r="CT111" s="114">
        <f t="shared" si="64"/>
        <v>1</v>
      </c>
      <c r="CU111" s="183">
        <v>1236</v>
      </c>
      <c r="CV111" s="178">
        <v>1236</v>
      </c>
      <c r="CW111" s="114">
        <f t="shared" si="65"/>
        <v>1</v>
      </c>
    </row>
    <row r="112" spans="1:101">
      <c r="A112" t="s">
        <v>315</v>
      </c>
      <c r="B112" s="22" t="s">
        <v>155</v>
      </c>
      <c r="C112" s="125">
        <v>68</v>
      </c>
      <c r="D112" s="126">
        <v>21</v>
      </c>
      <c r="E112" s="114">
        <f t="shared" si="33"/>
        <v>0.30882352941176472</v>
      </c>
      <c r="F112" s="125">
        <v>68</v>
      </c>
      <c r="G112" s="126">
        <v>21</v>
      </c>
      <c r="H112" s="113">
        <f t="shared" si="34"/>
        <v>0.30882352941176472</v>
      </c>
      <c r="I112" s="125">
        <v>68</v>
      </c>
      <c r="J112" s="126">
        <v>21</v>
      </c>
      <c r="K112" s="114">
        <f t="shared" si="35"/>
        <v>0.30882352941176472</v>
      </c>
      <c r="L112" s="125">
        <v>68</v>
      </c>
      <c r="M112" s="126">
        <v>21</v>
      </c>
      <c r="N112" s="114">
        <f t="shared" si="36"/>
        <v>0.30882352941176472</v>
      </c>
      <c r="O112" s="81">
        <v>68</v>
      </c>
      <c r="P112" s="85">
        <v>21</v>
      </c>
      <c r="Q112" s="114">
        <f t="shared" si="37"/>
        <v>0.30882352941176472</v>
      </c>
      <c r="R112" s="125">
        <v>68</v>
      </c>
      <c r="S112" s="126">
        <v>21</v>
      </c>
      <c r="T112" s="114">
        <f t="shared" si="38"/>
        <v>0.30882352941176472</v>
      </c>
      <c r="U112" s="126">
        <v>68</v>
      </c>
      <c r="V112" s="126">
        <v>21</v>
      </c>
      <c r="W112" s="114">
        <f t="shared" si="39"/>
        <v>0.30882352941176472</v>
      </c>
      <c r="X112" s="125">
        <v>68</v>
      </c>
      <c r="Y112" s="126">
        <v>21</v>
      </c>
      <c r="Z112" s="114">
        <f t="shared" si="40"/>
        <v>0.30882352941176472</v>
      </c>
      <c r="AA112" s="125">
        <v>68</v>
      </c>
      <c r="AB112" s="126">
        <v>21</v>
      </c>
      <c r="AC112" s="114">
        <f t="shared" si="41"/>
        <v>0.30882352941176472</v>
      </c>
      <c r="AD112" s="182">
        <v>68</v>
      </c>
      <c r="AE112" s="177">
        <v>21</v>
      </c>
      <c r="AF112" s="114">
        <f t="shared" si="42"/>
        <v>0.30882352941176472</v>
      </c>
      <c r="AG112" s="183">
        <v>68</v>
      </c>
      <c r="AH112" s="178">
        <v>21</v>
      </c>
      <c r="AI112" s="114">
        <f t="shared" si="43"/>
        <v>0.30882352941176472</v>
      </c>
      <c r="AJ112" s="209">
        <v>68</v>
      </c>
      <c r="AK112" s="211">
        <v>21</v>
      </c>
      <c r="AL112" s="114">
        <f t="shared" si="44"/>
        <v>0.30882352941176472</v>
      </c>
      <c r="AM112" s="183">
        <v>68</v>
      </c>
      <c r="AN112" s="178">
        <v>21</v>
      </c>
      <c r="AO112" s="114">
        <f t="shared" si="45"/>
        <v>0.30882352941176472</v>
      </c>
      <c r="AP112" s="183">
        <v>68</v>
      </c>
      <c r="AQ112" s="178">
        <v>21</v>
      </c>
      <c r="AR112" s="114">
        <f t="shared" si="46"/>
        <v>0.30882352941176472</v>
      </c>
      <c r="AS112" s="183">
        <v>68</v>
      </c>
      <c r="AT112" s="178">
        <v>21</v>
      </c>
      <c r="AU112" s="114">
        <f t="shared" si="47"/>
        <v>0.30882352941176472</v>
      </c>
      <c r="AV112" s="183">
        <v>68</v>
      </c>
      <c r="AW112" s="178">
        <v>21</v>
      </c>
      <c r="AX112" s="114">
        <f t="shared" si="48"/>
        <v>0.30882352941176472</v>
      </c>
      <c r="AY112" s="183">
        <v>68</v>
      </c>
      <c r="AZ112" s="178">
        <v>21</v>
      </c>
      <c r="BA112" s="113">
        <f t="shared" si="49"/>
        <v>0.30882352941176472</v>
      </c>
      <c r="BB112" s="183">
        <v>69</v>
      </c>
      <c r="BC112" s="178">
        <v>22</v>
      </c>
      <c r="BD112" s="114">
        <f t="shared" si="50"/>
        <v>0.3188405797101449</v>
      </c>
      <c r="BE112" s="183">
        <v>69</v>
      </c>
      <c r="BF112" s="178">
        <v>22</v>
      </c>
      <c r="BG112" s="114">
        <f t="shared" si="51"/>
        <v>0.3188405797101449</v>
      </c>
      <c r="BH112" s="183">
        <v>69</v>
      </c>
      <c r="BI112" s="178">
        <v>22</v>
      </c>
      <c r="BJ112" s="113">
        <f t="shared" si="52"/>
        <v>0.3188405797101449</v>
      </c>
      <c r="BK112" s="183">
        <v>69</v>
      </c>
      <c r="BL112" s="178">
        <v>22</v>
      </c>
      <c r="BM112" s="113">
        <f t="shared" si="53"/>
        <v>0.3188405797101449</v>
      </c>
      <c r="BN112" s="183">
        <v>69</v>
      </c>
      <c r="BO112" s="178">
        <v>22</v>
      </c>
      <c r="BP112" s="114">
        <f t="shared" si="54"/>
        <v>0.3188405797101449</v>
      </c>
      <c r="BQ112" s="183">
        <v>69</v>
      </c>
      <c r="BR112" s="178">
        <v>22</v>
      </c>
      <c r="BS112" s="113">
        <f t="shared" si="55"/>
        <v>0.3188405797101449</v>
      </c>
      <c r="BT112" s="183">
        <v>69</v>
      </c>
      <c r="BU112" s="178">
        <v>22</v>
      </c>
      <c r="BV112" s="114">
        <f t="shared" si="56"/>
        <v>0.3188405797101449</v>
      </c>
      <c r="BW112" s="183">
        <v>69</v>
      </c>
      <c r="BX112" s="178">
        <v>22</v>
      </c>
      <c r="BY112" s="114">
        <f t="shared" si="57"/>
        <v>0.3188405797101449</v>
      </c>
      <c r="BZ112" s="183">
        <v>69</v>
      </c>
      <c r="CA112" s="178">
        <v>22</v>
      </c>
      <c r="CB112" s="114">
        <f t="shared" si="58"/>
        <v>0.3188405797101449</v>
      </c>
      <c r="CC112" s="183">
        <v>69</v>
      </c>
      <c r="CD112" s="178">
        <v>22</v>
      </c>
      <c r="CE112" s="114">
        <f t="shared" si="59"/>
        <v>0.3188405797101449</v>
      </c>
      <c r="CF112" s="183">
        <v>69</v>
      </c>
      <c r="CG112" s="178">
        <v>22</v>
      </c>
      <c r="CH112" s="113">
        <f t="shared" si="60"/>
        <v>0.3188405797101449</v>
      </c>
      <c r="CI112" s="183">
        <v>69</v>
      </c>
      <c r="CJ112" s="178">
        <v>22</v>
      </c>
      <c r="CK112" s="114">
        <f t="shared" si="61"/>
        <v>0.3188405797101449</v>
      </c>
      <c r="CL112" s="183">
        <v>69</v>
      </c>
      <c r="CM112" s="178">
        <v>22</v>
      </c>
      <c r="CN112" s="113">
        <f t="shared" si="62"/>
        <v>0.3188405797101449</v>
      </c>
      <c r="CO112" s="183">
        <v>69</v>
      </c>
      <c r="CP112" s="178">
        <v>22</v>
      </c>
      <c r="CQ112" s="113">
        <f t="shared" si="63"/>
        <v>0.3188405797101449</v>
      </c>
      <c r="CR112" s="183">
        <v>72</v>
      </c>
      <c r="CS112" s="178">
        <v>25</v>
      </c>
      <c r="CT112" s="114">
        <f t="shared" si="64"/>
        <v>0.34722222222222221</v>
      </c>
      <c r="CU112" s="183">
        <v>72</v>
      </c>
      <c r="CV112" s="178">
        <v>25</v>
      </c>
      <c r="CW112" s="114">
        <f t="shared" si="65"/>
        <v>0.34722222222222221</v>
      </c>
    </row>
    <row r="113" spans="1:101">
      <c r="A113" t="s">
        <v>316</v>
      </c>
      <c r="B113" s="22" t="s">
        <v>156</v>
      </c>
      <c r="C113" s="125">
        <v>3087</v>
      </c>
      <c r="D113" s="126">
        <v>2920</v>
      </c>
      <c r="E113" s="114">
        <f t="shared" si="33"/>
        <v>0.94590217039196633</v>
      </c>
      <c r="F113" s="125">
        <v>3095</v>
      </c>
      <c r="G113" s="126">
        <v>2928</v>
      </c>
      <c r="H113" s="113">
        <f t="shared" si="34"/>
        <v>0.94604200323101773</v>
      </c>
      <c r="I113" s="125">
        <v>3116</v>
      </c>
      <c r="J113" s="126">
        <v>2949</v>
      </c>
      <c r="K113" s="114">
        <f t="shared" si="35"/>
        <v>0.94640564826700901</v>
      </c>
      <c r="L113" s="125">
        <v>3015</v>
      </c>
      <c r="M113" s="126">
        <v>3015</v>
      </c>
      <c r="N113" s="114">
        <f t="shared" si="36"/>
        <v>1</v>
      </c>
      <c r="O113" s="125">
        <v>3024</v>
      </c>
      <c r="P113" s="126">
        <v>3024</v>
      </c>
      <c r="Q113" s="114">
        <f t="shared" si="37"/>
        <v>1</v>
      </c>
      <c r="R113" s="125">
        <v>3069</v>
      </c>
      <c r="S113" s="126">
        <v>3069</v>
      </c>
      <c r="T113" s="114">
        <f t="shared" si="38"/>
        <v>1</v>
      </c>
      <c r="U113" s="126">
        <v>3087</v>
      </c>
      <c r="V113" s="126">
        <v>3087</v>
      </c>
      <c r="W113" s="114">
        <f t="shared" si="39"/>
        <v>1</v>
      </c>
      <c r="X113" s="125">
        <v>3103</v>
      </c>
      <c r="Y113" s="126">
        <v>3103</v>
      </c>
      <c r="Z113" s="114">
        <f t="shared" si="40"/>
        <v>1</v>
      </c>
      <c r="AA113" s="125">
        <v>3145</v>
      </c>
      <c r="AB113" s="126">
        <v>3145</v>
      </c>
      <c r="AC113" s="114">
        <f t="shared" si="41"/>
        <v>1</v>
      </c>
      <c r="AD113" s="182">
        <v>3240</v>
      </c>
      <c r="AE113" s="177">
        <v>3240</v>
      </c>
      <c r="AF113" s="114">
        <f t="shared" si="42"/>
        <v>1</v>
      </c>
      <c r="AG113" s="183">
        <v>3213</v>
      </c>
      <c r="AH113" s="178">
        <v>3213</v>
      </c>
      <c r="AI113" s="114">
        <f t="shared" si="43"/>
        <v>1</v>
      </c>
      <c r="AJ113" s="209">
        <v>3245</v>
      </c>
      <c r="AK113" s="211">
        <v>3245</v>
      </c>
      <c r="AL113" s="114">
        <f t="shared" si="44"/>
        <v>1</v>
      </c>
      <c r="AM113" s="183">
        <v>3295</v>
      </c>
      <c r="AN113" s="178">
        <v>3295</v>
      </c>
      <c r="AO113" s="114">
        <f t="shared" si="45"/>
        <v>1</v>
      </c>
      <c r="AP113" s="183">
        <v>3315</v>
      </c>
      <c r="AQ113" s="178">
        <v>3315</v>
      </c>
      <c r="AR113" s="114">
        <f t="shared" si="46"/>
        <v>1</v>
      </c>
      <c r="AS113" s="183">
        <v>3328</v>
      </c>
      <c r="AT113" s="178">
        <v>3328</v>
      </c>
      <c r="AU113" s="114">
        <f t="shared" si="47"/>
        <v>1</v>
      </c>
      <c r="AV113" s="183">
        <v>3339</v>
      </c>
      <c r="AW113" s="178">
        <v>3339</v>
      </c>
      <c r="AX113" s="114">
        <f t="shared" si="48"/>
        <v>1</v>
      </c>
      <c r="AY113" s="183">
        <v>3339</v>
      </c>
      <c r="AZ113" s="178">
        <v>3424</v>
      </c>
      <c r="BA113" s="113">
        <f t="shared" si="49"/>
        <v>1.0254567235699312</v>
      </c>
      <c r="BB113" s="183">
        <v>3480</v>
      </c>
      <c r="BC113" s="178">
        <v>3480</v>
      </c>
      <c r="BD113" s="114">
        <f t="shared" si="50"/>
        <v>1</v>
      </c>
      <c r="BE113" s="183">
        <v>3501</v>
      </c>
      <c r="BF113" s="178">
        <v>3501</v>
      </c>
      <c r="BG113" s="114">
        <f t="shared" si="51"/>
        <v>1</v>
      </c>
      <c r="BH113" s="183">
        <v>3596</v>
      </c>
      <c r="BI113" s="178">
        <v>3596</v>
      </c>
      <c r="BJ113" s="113">
        <f t="shared" si="52"/>
        <v>1</v>
      </c>
      <c r="BK113" s="183">
        <v>3761</v>
      </c>
      <c r="BL113" s="178">
        <v>3761</v>
      </c>
      <c r="BM113" s="113">
        <f t="shared" si="53"/>
        <v>1</v>
      </c>
      <c r="BN113" s="183">
        <v>3786</v>
      </c>
      <c r="BO113" s="178">
        <v>3786</v>
      </c>
      <c r="BP113" s="114">
        <f t="shared" si="54"/>
        <v>1</v>
      </c>
      <c r="BQ113" s="183">
        <v>3789</v>
      </c>
      <c r="BR113" s="178">
        <v>3789</v>
      </c>
      <c r="BS113" s="113">
        <f t="shared" si="55"/>
        <v>1</v>
      </c>
      <c r="BT113" s="183">
        <v>3819</v>
      </c>
      <c r="BU113" s="178">
        <v>3819</v>
      </c>
      <c r="BV113" s="114">
        <f t="shared" si="56"/>
        <v>1</v>
      </c>
      <c r="BW113" s="183">
        <v>3885</v>
      </c>
      <c r="BX113" s="178">
        <v>3885</v>
      </c>
      <c r="BY113" s="114">
        <f t="shared" si="57"/>
        <v>1</v>
      </c>
      <c r="BZ113" s="183">
        <v>3784</v>
      </c>
      <c r="CA113" s="178">
        <v>3784</v>
      </c>
      <c r="CB113" s="114">
        <f t="shared" si="58"/>
        <v>1</v>
      </c>
      <c r="CC113" s="183">
        <v>3782</v>
      </c>
      <c r="CD113" s="178">
        <v>3782</v>
      </c>
      <c r="CE113" s="114">
        <f t="shared" si="59"/>
        <v>1</v>
      </c>
      <c r="CF113" s="183">
        <v>3837</v>
      </c>
      <c r="CG113" s="178">
        <v>3837</v>
      </c>
      <c r="CH113" s="113">
        <f t="shared" si="60"/>
        <v>1</v>
      </c>
      <c r="CI113" s="183">
        <v>3845</v>
      </c>
      <c r="CJ113" s="178">
        <v>3845</v>
      </c>
      <c r="CK113" s="114">
        <f t="shared" si="61"/>
        <v>1</v>
      </c>
      <c r="CL113" s="183">
        <v>3868</v>
      </c>
      <c r="CM113" s="178">
        <v>3868</v>
      </c>
      <c r="CN113" s="113">
        <f t="shared" si="62"/>
        <v>1</v>
      </c>
      <c r="CO113" s="183">
        <v>3886</v>
      </c>
      <c r="CP113" s="178">
        <v>3886</v>
      </c>
      <c r="CQ113" s="113">
        <f t="shared" si="63"/>
        <v>1</v>
      </c>
      <c r="CR113" s="183">
        <v>3875</v>
      </c>
      <c r="CS113" s="178">
        <v>3875</v>
      </c>
      <c r="CT113" s="114">
        <f t="shared" si="64"/>
        <v>1</v>
      </c>
      <c r="CU113" s="183">
        <v>3816</v>
      </c>
      <c r="CV113" s="178">
        <v>3816</v>
      </c>
      <c r="CW113" s="114">
        <f t="shared" si="65"/>
        <v>1</v>
      </c>
    </row>
    <row r="114" spans="1:101">
      <c r="A114" t="s">
        <v>317</v>
      </c>
      <c r="B114" s="22" t="s">
        <v>101</v>
      </c>
      <c r="C114" s="125">
        <v>640</v>
      </c>
      <c r="D114" s="126">
        <v>631</v>
      </c>
      <c r="E114" s="114">
        <f t="shared" si="33"/>
        <v>0.98593750000000002</v>
      </c>
      <c r="F114" s="125">
        <v>640</v>
      </c>
      <c r="G114" s="126">
        <v>631</v>
      </c>
      <c r="H114" s="113">
        <f t="shared" si="34"/>
        <v>0.98593750000000002</v>
      </c>
      <c r="I114" s="125">
        <v>666</v>
      </c>
      <c r="J114" s="126">
        <v>659</v>
      </c>
      <c r="K114" s="114">
        <f t="shared" si="35"/>
        <v>0.98948948948948945</v>
      </c>
      <c r="L114" s="125">
        <v>667</v>
      </c>
      <c r="M114" s="126">
        <v>660</v>
      </c>
      <c r="N114" s="114">
        <f t="shared" si="36"/>
        <v>0.98950524737631185</v>
      </c>
      <c r="O114" s="81">
        <v>667</v>
      </c>
      <c r="P114" s="85">
        <v>660</v>
      </c>
      <c r="Q114" s="114">
        <f t="shared" si="37"/>
        <v>0.98950524737631185</v>
      </c>
      <c r="R114" s="125">
        <v>667</v>
      </c>
      <c r="S114" s="126">
        <v>660</v>
      </c>
      <c r="T114" s="114">
        <f t="shared" si="38"/>
        <v>0.98950524737631185</v>
      </c>
      <c r="U114" s="126">
        <v>706</v>
      </c>
      <c r="V114" s="126">
        <v>698</v>
      </c>
      <c r="W114" s="114">
        <f t="shared" si="39"/>
        <v>0.98866855524079322</v>
      </c>
      <c r="X114" s="125">
        <v>706</v>
      </c>
      <c r="Y114" s="126">
        <v>698</v>
      </c>
      <c r="Z114" s="114">
        <f t="shared" si="40"/>
        <v>0.98866855524079322</v>
      </c>
      <c r="AA114" s="125">
        <v>627</v>
      </c>
      <c r="AB114" s="126">
        <v>620</v>
      </c>
      <c r="AC114" s="114">
        <f t="shared" si="41"/>
        <v>0.98883572567783096</v>
      </c>
      <c r="AD114" s="183">
        <v>627</v>
      </c>
      <c r="AE114" s="178">
        <v>620</v>
      </c>
      <c r="AF114" s="114">
        <f t="shared" si="42"/>
        <v>0.98883572567783096</v>
      </c>
      <c r="AG114" s="183">
        <v>643</v>
      </c>
      <c r="AH114" s="178">
        <v>636</v>
      </c>
      <c r="AI114" s="114">
        <f t="shared" si="43"/>
        <v>0.9891135303265941</v>
      </c>
      <c r="AJ114" s="209">
        <v>646</v>
      </c>
      <c r="AK114" s="211">
        <v>639</v>
      </c>
      <c r="AL114" s="114">
        <f t="shared" si="44"/>
        <v>0.98916408668730649</v>
      </c>
      <c r="AM114" s="183">
        <v>648</v>
      </c>
      <c r="AN114" s="178">
        <v>641</v>
      </c>
      <c r="AO114" s="114">
        <f t="shared" si="45"/>
        <v>0.98919753086419748</v>
      </c>
      <c r="AP114" s="183">
        <v>699</v>
      </c>
      <c r="AQ114" s="178">
        <v>639</v>
      </c>
      <c r="AR114" s="114">
        <f t="shared" si="46"/>
        <v>0.91416309012875541</v>
      </c>
      <c r="AS114" s="183">
        <v>700</v>
      </c>
      <c r="AT114" s="178">
        <v>640</v>
      </c>
      <c r="AU114" s="114">
        <f t="shared" si="47"/>
        <v>0.91428571428571426</v>
      </c>
      <c r="AV114" s="183">
        <v>701</v>
      </c>
      <c r="AW114" s="178">
        <v>641</v>
      </c>
      <c r="AX114" s="114">
        <f t="shared" si="48"/>
        <v>0.91440798858773176</v>
      </c>
      <c r="AY114" s="183">
        <v>701</v>
      </c>
      <c r="AZ114" s="178">
        <v>617</v>
      </c>
      <c r="BA114" s="113">
        <f t="shared" si="49"/>
        <v>0.88017118402282457</v>
      </c>
      <c r="BB114" s="183">
        <v>717</v>
      </c>
      <c r="BC114" s="178">
        <v>618</v>
      </c>
      <c r="BD114" s="114">
        <f t="shared" si="50"/>
        <v>0.86192468619246865</v>
      </c>
      <c r="BE114" s="183">
        <v>719</v>
      </c>
      <c r="BF114" s="178">
        <v>620</v>
      </c>
      <c r="BG114" s="114">
        <f t="shared" si="51"/>
        <v>0.86230876216968011</v>
      </c>
      <c r="BH114" s="183">
        <v>719</v>
      </c>
      <c r="BI114" s="178">
        <v>620</v>
      </c>
      <c r="BJ114" s="113">
        <f t="shared" si="52"/>
        <v>0.86230876216968011</v>
      </c>
      <c r="BK114" s="183">
        <v>719</v>
      </c>
      <c r="BL114" s="178">
        <v>620</v>
      </c>
      <c r="BM114" s="113">
        <f t="shared" si="53"/>
        <v>0.86230876216968011</v>
      </c>
      <c r="BN114" s="183">
        <v>722</v>
      </c>
      <c r="BO114" s="178">
        <v>618</v>
      </c>
      <c r="BP114" s="114">
        <f t="shared" si="54"/>
        <v>0.85595567867036015</v>
      </c>
      <c r="BQ114" s="183">
        <v>725</v>
      </c>
      <c r="BR114" s="178">
        <v>621</v>
      </c>
      <c r="BS114" s="113">
        <f t="shared" si="55"/>
        <v>0.85655172413793101</v>
      </c>
      <c r="BT114" s="183">
        <v>725</v>
      </c>
      <c r="BU114" s="178">
        <v>621</v>
      </c>
      <c r="BV114" s="114">
        <f t="shared" si="56"/>
        <v>0.85655172413793101</v>
      </c>
      <c r="BW114" s="183">
        <v>725</v>
      </c>
      <c r="BX114" s="178">
        <v>621</v>
      </c>
      <c r="BY114" s="114">
        <f t="shared" si="57"/>
        <v>0.85655172413793101</v>
      </c>
      <c r="BZ114" s="183">
        <v>687</v>
      </c>
      <c r="CA114" s="178">
        <v>567</v>
      </c>
      <c r="CB114" s="114">
        <f t="shared" si="58"/>
        <v>0.8253275109170306</v>
      </c>
      <c r="CC114" s="183">
        <v>691</v>
      </c>
      <c r="CD114" s="178">
        <v>569</v>
      </c>
      <c r="CE114" s="114">
        <f t="shared" si="59"/>
        <v>0.8234442836468886</v>
      </c>
      <c r="CF114" s="183">
        <v>690</v>
      </c>
      <c r="CG114" s="178">
        <v>569</v>
      </c>
      <c r="CH114" s="113">
        <f t="shared" si="60"/>
        <v>0.82463768115942027</v>
      </c>
      <c r="CI114" s="183">
        <v>672</v>
      </c>
      <c r="CJ114" s="178">
        <v>550</v>
      </c>
      <c r="CK114" s="114">
        <f t="shared" si="61"/>
        <v>0.81845238095238093</v>
      </c>
      <c r="CL114" s="183">
        <v>676</v>
      </c>
      <c r="CM114" s="178">
        <v>554</v>
      </c>
      <c r="CN114" s="113">
        <f t="shared" si="62"/>
        <v>0.81952662721893488</v>
      </c>
      <c r="CO114" s="183">
        <v>676</v>
      </c>
      <c r="CP114" s="178">
        <v>554</v>
      </c>
      <c r="CQ114" s="113">
        <f t="shared" si="63"/>
        <v>0.81952662721893488</v>
      </c>
      <c r="CR114" s="183">
        <v>676</v>
      </c>
      <c r="CS114" s="178">
        <v>554</v>
      </c>
      <c r="CT114" s="114">
        <f t="shared" si="64"/>
        <v>0.81952662721893488</v>
      </c>
      <c r="CU114" s="183">
        <v>678</v>
      </c>
      <c r="CV114" s="178">
        <v>555</v>
      </c>
      <c r="CW114" s="114">
        <f t="shared" si="65"/>
        <v>0.81858407079646023</v>
      </c>
    </row>
    <row r="115" spans="1:101">
      <c r="A115" t="s">
        <v>318</v>
      </c>
      <c r="B115" s="22" t="s">
        <v>157</v>
      </c>
      <c r="C115" s="125">
        <v>16</v>
      </c>
      <c r="D115" s="126">
        <v>16</v>
      </c>
      <c r="E115" s="114">
        <f t="shared" si="33"/>
        <v>1</v>
      </c>
      <c r="F115" s="125">
        <v>16</v>
      </c>
      <c r="G115" s="126">
        <v>16</v>
      </c>
      <c r="H115" s="113">
        <f t="shared" si="34"/>
        <v>1</v>
      </c>
      <c r="I115" s="125">
        <v>16</v>
      </c>
      <c r="J115" s="126">
        <v>16</v>
      </c>
      <c r="K115" s="114">
        <f t="shared" si="35"/>
        <v>1</v>
      </c>
      <c r="L115" s="125">
        <v>16</v>
      </c>
      <c r="M115" s="126">
        <v>16</v>
      </c>
      <c r="N115" s="114">
        <f t="shared" si="36"/>
        <v>1</v>
      </c>
      <c r="O115" s="81">
        <v>16</v>
      </c>
      <c r="P115" s="85">
        <v>16</v>
      </c>
      <c r="Q115" s="114">
        <f t="shared" si="37"/>
        <v>1</v>
      </c>
      <c r="R115" s="125">
        <v>16</v>
      </c>
      <c r="S115" s="126">
        <v>16</v>
      </c>
      <c r="T115" s="114">
        <f t="shared" si="38"/>
        <v>1</v>
      </c>
      <c r="U115" s="126">
        <v>16</v>
      </c>
      <c r="V115" s="126">
        <v>16</v>
      </c>
      <c r="W115" s="114">
        <f t="shared" si="39"/>
        <v>1</v>
      </c>
      <c r="X115" s="125">
        <v>17</v>
      </c>
      <c r="Y115" s="126">
        <v>17</v>
      </c>
      <c r="Z115" s="114">
        <f t="shared" si="40"/>
        <v>1</v>
      </c>
      <c r="AA115" s="125">
        <v>17</v>
      </c>
      <c r="AB115" s="126">
        <v>17</v>
      </c>
      <c r="AC115" s="114">
        <f t="shared" si="41"/>
        <v>1</v>
      </c>
      <c r="AD115" s="182">
        <v>17</v>
      </c>
      <c r="AE115" s="177">
        <v>17</v>
      </c>
      <c r="AF115" s="114">
        <f t="shared" si="42"/>
        <v>1</v>
      </c>
      <c r="AG115" s="183">
        <v>17</v>
      </c>
      <c r="AH115" s="178">
        <v>17</v>
      </c>
      <c r="AI115" s="114">
        <f t="shared" si="43"/>
        <v>1</v>
      </c>
      <c r="AJ115" s="209">
        <v>17</v>
      </c>
      <c r="AK115" s="211">
        <v>17</v>
      </c>
      <c r="AL115" s="114">
        <f t="shared" si="44"/>
        <v>1</v>
      </c>
      <c r="AM115" s="183">
        <v>17</v>
      </c>
      <c r="AN115" s="178">
        <v>17</v>
      </c>
      <c r="AO115" s="114">
        <f t="shared" si="45"/>
        <v>1</v>
      </c>
      <c r="AP115" s="183">
        <v>17</v>
      </c>
      <c r="AQ115" s="178">
        <v>17</v>
      </c>
      <c r="AR115" s="114">
        <f t="shared" si="46"/>
        <v>1</v>
      </c>
      <c r="AS115" s="183">
        <v>17</v>
      </c>
      <c r="AT115" s="178">
        <v>17</v>
      </c>
      <c r="AU115" s="114">
        <f t="shared" si="47"/>
        <v>1</v>
      </c>
      <c r="AV115" s="183">
        <v>17</v>
      </c>
      <c r="AW115" s="178">
        <v>17</v>
      </c>
      <c r="AX115" s="114">
        <f t="shared" si="48"/>
        <v>1</v>
      </c>
      <c r="AY115" s="183">
        <v>17</v>
      </c>
      <c r="AZ115" s="178">
        <v>17</v>
      </c>
      <c r="BA115" s="113">
        <f t="shared" si="49"/>
        <v>1</v>
      </c>
      <c r="BB115" s="183">
        <v>17</v>
      </c>
      <c r="BC115" s="178">
        <v>17</v>
      </c>
      <c r="BD115" s="114">
        <f t="shared" si="50"/>
        <v>1</v>
      </c>
      <c r="BE115" s="183">
        <v>17</v>
      </c>
      <c r="BF115" s="178">
        <v>17</v>
      </c>
      <c r="BG115" s="114">
        <f t="shared" si="51"/>
        <v>1</v>
      </c>
      <c r="BH115" s="183">
        <v>17</v>
      </c>
      <c r="BI115" s="178">
        <v>17</v>
      </c>
      <c r="BJ115" s="113">
        <f t="shared" si="52"/>
        <v>1</v>
      </c>
      <c r="BK115" s="183">
        <v>17</v>
      </c>
      <c r="BL115" s="178">
        <v>17</v>
      </c>
      <c r="BM115" s="113">
        <f t="shared" si="53"/>
        <v>1</v>
      </c>
      <c r="BN115" s="183">
        <v>17</v>
      </c>
      <c r="BO115" s="178">
        <v>17</v>
      </c>
      <c r="BP115" s="114">
        <f t="shared" si="54"/>
        <v>1</v>
      </c>
      <c r="BQ115" s="183">
        <v>17</v>
      </c>
      <c r="BR115" s="178">
        <v>17</v>
      </c>
      <c r="BS115" s="113">
        <f t="shared" si="55"/>
        <v>1</v>
      </c>
      <c r="BT115" s="183">
        <v>17</v>
      </c>
      <c r="BU115" s="178">
        <v>17</v>
      </c>
      <c r="BV115" s="114">
        <f t="shared" si="56"/>
        <v>1</v>
      </c>
      <c r="BW115" s="183">
        <v>17</v>
      </c>
      <c r="BX115" s="178">
        <v>17</v>
      </c>
      <c r="BY115" s="114">
        <f t="shared" si="57"/>
        <v>1</v>
      </c>
      <c r="BZ115" s="183">
        <v>17</v>
      </c>
      <c r="CA115" s="178">
        <v>17</v>
      </c>
      <c r="CB115" s="114">
        <f t="shared" si="58"/>
        <v>1</v>
      </c>
      <c r="CC115" s="183">
        <v>17</v>
      </c>
      <c r="CD115" s="178">
        <v>17</v>
      </c>
      <c r="CE115" s="114">
        <f t="shared" si="59"/>
        <v>1</v>
      </c>
      <c r="CF115" s="183">
        <v>17</v>
      </c>
      <c r="CG115" s="178">
        <v>17</v>
      </c>
      <c r="CH115" s="113">
        <f t="shared" si="60"/>
        <v>1</v>
      </c>
      <c r="CI115" s="183">
        <v>17</v>
      </c>
      <c r="CJ115" s="178">
        <v>17</v>
      </c>
      <c r="CK115" s="114">
        <f t="shared" si="61"/>
        <v>1</v>
      </c>
      <c r="CL115" s="183">
        <v>17</v>
      </c>
      <c r="CM115" s="178">
        <v>17</v>
      </c>
      <c r="CN115" s="113">
        <f t="shared" si="62"/>
        <v>1</v>
      </c>
      <c r="CO115" s="183">
        <v>17</v>
      </c>
      <c r="CP115" s="178">
        <v>17</v>
      </c>
      <c r="CQ115" s="113">
        <f t="shared" si="63"/>
        <v>1</v>
      </c>
      <c r="CR115" s="183">
        <v>17</v>
      </c>
      <c r="CS115" s="178">
        <v>17</v>
      </c>
      <c r="CT115" s="114">
        <f t="shared" si="64"/>
        <v>1</v>
      </c>
      <c r="CU115" s="183">
        <v>17</v>
      </c>
      <c r="CV115" s="178">
        <v>17</v>
      </c>
      <c r="CW115" s="114">
        <f t="shared" si="65"/>
        <v>1</v>
      </c>
    </row>
    <row r="116" spans="1:101">
      <c r="A116" t="s">
        <v>319</v>
      </c>
      <c r="B116" s="22" t="s">
        <v>158</v>
      </c>
      <c r="C116" s="125">
        <v>7</v>
      </c>
      <c r="D116" s="126">
        <v>7</v>
      </c>
      <c r="E116" s="114">
        <f t="shared" si="33"/>
        <v>1</v>
      </c>
      <c r="F116" s="125">
        <v>7</v>
      </c>
      <c r="G116" s="126">
        <v>7</v>
      </c>
      <c r="H116" s="113">
        <f t="shared" si="34"/>
        <v>1</v>
      </c>
      <c r="I116" s="125">
        <v>8</v>
      </c>
      <c r="J116" s="126">
        <v>8</v>
      </c>
      <c r="K116" s="114">
        <f t="shared" si="35"/>
        <v>1</v>
      </c>
      <c r="L116" s="125">
        <v>8</v>
      </c>
      <c r="M116" s="126">
        <v>8</v>
      </c>
      <c r="N116" s="114">
        <f t="shared" si="36"/>
        <v>1</v>
      </c>
      <c r="O116" s="81">
        <v>8</v>
      </c>
      <c r="P116" s="85">
        <v>8</v>
      </c>
      <c r="Q116" s="114">
        <f t="shared" si="37"/>
        <v>1</v>
      </c>
      <c r="R116" s="125">
        <v>8</v>
      </c>
      <c r="S116" s="126">
        <v>8</v>
      </c>
      <c r="T116" s="114">
        <f t="shared" si="38"/>
        <v>1</v>
      </c>
      <c r="U116" s="126">
        <v>7</v>
      </c>
      <c r="V116" s="126">
        <v>7</v>
      </c>
      <c r="W116" s="114">
        <f t="shared" si="39"/>
        <v>1</v>
      </c>
      <c r="X116" s="125">
        <v>7</v>
      </c>
      <c r="Y116" s="126">
        <v>7</v>
      </c>
      <c r="Z116" s="114">
        <f t="shared" si="40"/>
        <v>1</v>
      </c>
      <c r="AA116" s="125">
        <v>7</v>
      </c>
      <c r="AB116" s="126">
        <v>7</v>
      </c>
      <c r="AC116" s="114">
        <f t="shared" si="41"/>
        <v>1</v>
      </c>
      <c r="AD116" s="183">
        <v>7</v>
      </c>
      <c r="AE116" s="178">
        <v>7</v>
      </c>
      <c r="AF116" s="114">
        <f t="shared" si="42"/>
        <v>1</v>
      </c>
      <c r="AG116" s="183">
        <v>7</v>
      </c>
      <c r="AH116" s="178">
        <v>7</v>
      </c>
      <c r="AI116" s="114">
        <f t="shared" si="43"/>
        <v>1</v>
      </c>
      <c r="AJ116" s="209">
        <v>7</v>
      </c>
      <c r="AK116" s="211">
        <v>7</v>
      </c>
      <c r="AL116" s="114">
        <f t="shared" si="44"/>
        <v>1</v>
      </c>
      <c r="AM116" s="183">
        <v>7</v>
      </c>
      <c r="AN116" s="178">
        <v>7</v>
      </c>
      <c r="AO116" s="114">
        <f t="shared" si="45"/>
        <v>1</v>
      </c>
      <c r="AP116" s="183">
        <v>8</v>
      </c>
      <c r="AQ116" s="178">
        <v>8</v>
      </c>
      <c r="AR116" s="114">
        <f t="shared" si="46"/>
        <v>1</v>
      </c>
      <c r="AS116" s="183">
        <v>8</v>
      </c>
      <c r="AT116" s="178">
        <v>8</v>
      </c>
      <c r="AU116" s="114">
        <f t="shared" si="47"/>
        <v>1</v>
      </c>
      <c r="AV116" s="183">
        <v>8</v>
      </c>
      <c r="AW116" s="178">
        <v>8</v>
      </c>
      <c r="AX116" s="114">
        <f t="shared" si="48"/>
        <v>1</v>
      </c>
      <c r="AY116" s="183">
        <v>8</v>
      </c>
      <c r="AZ116" s="178">
        <v>8</v>
      </c>
      <c r="BA116" s="113">
        <f t="shared" si="49"/>
        <v>1</v>
      </c>
      <c r="BB116" s="183">
        <v>8</v>
      </c>
      <c r="BC116" s="178">
        <v>8</v>
      </c>
      <c r="BD116" s="114">
        <f t="shared" si="50"/>
        <v>1</v>
      </c>
      <c r="BE116" s="183">
        <v>9</v>
      </c>
      <c r="BF116" s="178">
        <v>9</v>
      </c>
      <c r="BG116" s="114">
        <f t="shared" si="51"/>
        <v>1</v>
      </c>
      <c r="BH116" s="183">
        <v>9</v>
      </c>
      <c r="BI116" s="178">
        <v>9</v>
      </c>
      <c r="BJ116" s="113">
        <f t="shared" si="52"/>
        <v>1</v>
      </c>
      <c r="BK116" s="183">
        <v>9</v>
      </c>
      <c r="BL116" s="178">
        <v>9</v>
      </c>
      <c r="BM116" s="113">
        <f t="shared" si="53"/>
        <v>1</v>
      </c>
      <c r="BN116" s="183">
        <v>9</v>
      </c>
      <c r="BO116" s="178">
        <v>9</v>
      </c>
      <c r="BP116" s="114">
        <f t="shared" si="54"/>
        <v>1</v>
      </c>
      <c r="BQ116" s="183">
        <v>8</v>
      </c>
      <c r="BR116" s="178">
        <v>8</v>
      </c>
      <c r="BS116" s="113">
        <f t="shared" si="55"/>
        <v>1</v>
      </c>
      <c r="BT116" s="183">
        <v>8</v>
      </c>
      <c r="BU116" s="178">
        <v>8</v>
      </c>
      <c r="BV116" s="114">
        <f t="shared" si="56"/>
        <v>1</v>
      </c>
      <c r="BW116" s="183">
        <v>8</v>
      </c>
      <c r="BX116" s="178">
        <v>8</v>
      </c>
      <c r="BY116" s="114">
        <f t="shared" si="57"/>
        <v>1</v>
      </c>
      <c r="BZ116" s="183">
        <v>8</v>
      </c>
      <c r="CA116" s="178">
        <v>8</v>
      </c>
      <c r="CB116" s="114">
        <f t="shared" si="58"/>
        <v>1</v>
      </c>
      <c r="CC116" s="183">
        <v>8</v>
      </c>
      <c r="CD116" s="178">
        <v>8</v>
      </c>
      <c r="CE116" s="114">
        <f t="shared" si="59"/>
        <v>1</v>
      </c>
      <c r="CF116" s="183">
        <v>8</v>
      </c>
      <c r="CG116" s="178">
        <v>8</v>
      </c>
      <c r="CH116" s="113">
        <f t="shared" si="60"/>
        <v>1</v>
      </c>
      <c r="CI116" s="183">
        <v>8</v>
      </c>
      <c r="CJ116" s="178">
        <v>8</v>
      </c>
      <c r="CK116" s="114">
        <f t="shared" si="61"/>
        <v>1</v>
      </c>
      <c r="CL116" s="183">
        <v>8</v>
      </c>
      <c r="CM116" s="178">
        <v>8</v>
      </c>
      <c r="CN116" s="113">
        <f t="shared" si="62"/>
        <v>1</v>
      </c>
      <c r="CO116" s="183">
        <v>8</v>
      </c>
      <c r="CP116" s="178">
        <v>8</v>
      </c>
      <c r="CQ116" s="113">
        <f t="shared" si="63"/>
        <v>1</v>
      </c>
      <c r="CR116" s="183">
        <v>8</v>
      </c>
      <c r="CS116" s="178">
        <v>8</v>
      </c>
      <c r="CT116" s="114">
        <f t="shared" si="64"/>
        <v>1</v>
      </c>
      <c r="CU116" s="183">
        <v>8</v>
      </c>
      <c r="CV116" s="178">
        <v>8</v>
      </c>
      <c r="CW116" s="114">
        <f t="shared" si="65"/>
        <v>1</v>
      </c>
    </row>
    <row r="117" spans="1:101">
      <c r="A117" t="s">
        <v>320</v>
      </c>
      <c r="B117" s="22" t="s">
        <v>51</v>
      </c>
      <c r="C117" s="125">
        <v>1162</v>
      </c>
      <c r="D117" s="126">
        <v>1161</v>
      </c>
      <c r="E117" s="114">
        <f t="shared" si="33"/>
        <v>0.99913941480206536</v>
      </c>
      <c r="F117" s="125">
        <v>1168</v>
      </c>
      <c r="G117" s="126">
        <v>1167</v>
      </c>
      <c r="H117" s="113">
        <f t="shared" si="34"/>
        <v>0.99914383561643838</v>
      </c>
      <c r="I117" s="125">
        <v>1170</v>
      </c>
      <c r="J117" s="126">
        <v>1169</v>
      </c>
      <c r="K117" s="114">
        <f t="shared" si="35"/>
        <v>0.99914529914529915</v>
      </c>
      <c r="L117" s="125">
        <v>1165</v>
      </c>
      <c r="M117" s="126">
        <v>1164</v>
      </c>
      <c r="N117" s="114">
        <f t="shared" si="36"/>
        <v>0.9991416309012876</v>
      </c>
      <c r="O117" s="125">
        <v>1175</v>
      </c>
      <c r="P117" s="126">
        <v>1174</v>
      </c>
      <c r="Q117" s="114">
        <f t="shared" si="37"/>
        <v>0.99914893617021272</v>
      </c>
      <c r="R117" s="125">
        <v>1182</v>
      </c>
      <c r="S117" s="126">
        <v>1181</v>
      </c>
      <c r="T117" s="114">
        <f t="shared" si="38"/>
        <v>0.99915397631133673</v>
      </c>
      <c r="U117" s="126">
        <v>735</v>
      </c>
      <c r="V117" s="126">
        <v>734</v>
      </c>
      <c r="W117" s="114">
        <f t="shared" si="39"/>
        <v>0.99863945578231295</v>
      </c>
      <c r="X117" s="125">
        <v>746</v>
      </c>
      <c r="Y117" s="126">
        <v>745</v>
      </c>
      <c r="Z117" s="114">
        <f t="shared" si="40"/>
        <v>0.99865951742627346</v>
      </c>
      <c r="AA117" s="125">
        <v>745</v>
      </c>
      <c r="AB117" s="126">
        <v>744</v>
      </c>
      <c r="AC117" s="114">
        <f t="shared" si="41"/>
        <v>0.99865771812080539</v>
      </c>
      <c r="AD117" s="182">
        <v>736</v>
      </c>
      <c r="AE117" s="177">
        <v>735</v>
      </c>
      <c r="AF117" s="114">
        <f t="shared" si="42"/>
        <v>0.99864130434782605</v>
      </c>
      <c r="AG117" s="183">
        <v>739</v>
      </c>
      <c r="AH117" s="178">
        <v>738</v>
      </c>
      <c r="AI117" s="114">
        <f t="shared" si="43"/>
        <v>0.99864682002706362</v>
      </c>
      <c r="AJ117" s="209">
        <v>737</v>
      </c>
      <c r="AK117" s="211">
        <v>736</v>
      </c>
      <c r="AL117" s="114">
        <f t="shared" si="44"/>
        <v>0.99864314789687925</v>
      </c>
      <c r="AM117" s="183">
        <v>726</v>
      </c>
      <c r="AN117" s="178">
        <v>725</v>
      </c>
      <c r="AO117" s="114">
        <f t="shared" si="45"/>
        <v>0.99862258953168048</v>
      </c>
      <c r="AP117" s="183">
        <v>728</v>
      </c>
      <c r="AQ117" s="178">
        <v>727</v>
      </c>
      <c r="AR117" s="114">
        <f t="shared" si="46"/>
        <v>0.99862637362637363</v>
      </c>
      <c r="AS117" s="183">
        <v>722</v>
      </c>
      <c r="AT117" s="178">
        <v>721</v>
      </c>
      <c r="AU117" s="114">
        <f t="shared" si="47"/>
        <v>0.99861495844875348</v>
      </c>
      <c r="AV117" s="183">
        <v>719</v>
      </c>
      <c r="AW117" s="178">
        <v>718</v>
      </c>
      <c r="AX117" s="114">
        <f t="shared" si="48"/>
        <v>0.99860917941585536</v>
      </c>
      <c r="AY117" s="183">
        <v>719</v>
      </c>
      <c r="AZ117" s="178">
        <v>726</v>
      </c>
      <c r="BA117" s="113">
        <f t="shared" si="49"/>
        <v>1.0097357440890125</v>
      </c>
      <c r="BB117" s="183">
        <v>717</v>
      </c>
      <c r="BC117" s="178">
        <v>716</v>
      </c>
      <c r="BD117" s="114">
        <f t="shared" si="50"/>
        <v>0.99860529986053004</v>
      </c>
      <c r="BE117" s="183">
        <v>722</v>
      </c>
      <c r="BF117" s="178">
        <v>721</v>
      </c>
      <c r="BG117" s="114">
        <f t="shared" si="51"/>
        <v>0.99861495844875348</v>
      </c>
      <c r="BH117" s="183">
        <v>743</v>
      </c>
      <c r="BI117" s="178">
        <v>742</v>
      </c>
      <c r="BJ117" s="113">
        <f t="shared" si="52"/>
        <v>0.99865410497981155</v>
      </c>
      <c r="BK117" s="183">
        <v>734</v>
      </c>
      <c r="BL117" s="178">
        <v>733</v>
      </c>
      <c r="BM117" s="113">
        <f t="shared" si="53"/>
        <v>0.99863760217983655</v>
      </c>
      <c r="BN117" s="183">
        <v>747</v>
      </c>
      <c r="BO117" s="178">
        <v>746</v>
      </c>
      <c r="BP117" s="114">
        <f t="shared" si="54"/>
        <v>0.99866131191432395</v>
      </c>
      <c r="BQ117" s="183">
        <v>760</v>
      </c>
      <c r="BR117" s="178">
        <v>759</v>
      </c>
      <c r="BS117" s="113">
        <f t="shared" si="55"/>
        <v>0.99868421052631584</v>
      </c>
      <c r="BT117" s="183">
        <v>765</v>
      </c>
      <c r="BU117" s="178">
        <v>764</v>
      </c>
      <c r="BV117" s="114">
        <f t="shared" si="56"/>
        <v>0.99869281045751634</v>
      </c>
      <c r="BW117" s="183">
        <v>778</v>
      </c>
      <c r="BX117" s="178">
        <v>777</v>
      </c>
      <c r="BY117" s="114">
        <f t="shared" si="57"/>
        <v>0.99871465295629824</v>
      </c>
      <c r="BZ117" s="183">
        <v>779</v>
      </c>
      <c r="CA117" s="178">
        <v>778</v>
      </c>
      <c r="CB117" s="114">
        <f t="shared" si="58"/>
        <v>0.99871630295250324</v>
      </c>
      <c r="CC117" s="183">
        <v>777</v>
      </c>
      <c r="CD117" s="178">
        <v>776</v>
      </c>
      <c r="CE117" s="114">
        <f t="shared" si="59"/>
        <v>0.99871299871299868</v>
      </c>
      <c r="CF117" s="183">
        <v>781</v>
      </c>
      <c r="CG117" s="178">
        <v>780</v>
      </c>
      <c r="CH117" s="113">
        <f t="shared" si="60"/>
        <v>0.99871959026888601</v>
      </c>
      <c r="CI117" s="183">
        <v>780</v>
      </c>
      <c r="CJ117" s="178">
        <v>779</v>
      </c>
      <c r="CK117" s="114">
        <f t="shared" si="61"/>
        <v>0.99871794871794872</v>
      </c>
      <c r="CL117" s="183">
        <v>777</v>
      </c>
      <c r="CM117" s="178">
        <v>776</v>
      </c>
      <c r="CN117" s="113">
        <f t="shared" si="62"/>
        <v>0.99871299871299868</v>
      </c>
      <c r="CO117" s="183">
        <v>782</v>
      </c>
      <c r="CP117" s="178">
        <v>781</v>
      </c>
      <c r="CQ117" s="113">
        <f t="shared" si="63"/>
        <v>0.99872122762148341</v>
      </c>
      <c r="CR117" s="183">
        <v>785</v>
      </c>
      <c r="CS117" s="178">
        <v>784</v>
      </c>
      <c r="CT117" s="114">
        <f t="shared" si="64"/>
        <v>0.99872611464968153</v>
      </c>
      <c r="CU117" s="183">
        <v>791</v>
      </c>
      <c r="CV117" s="178">
        <v>790</v>
      </c>
      <c r="CW117" s="114">
        <f t="shared" si="65"/>
        <v>0.99873577749683939</v>
      </c>
    </row>
    <row r="118" spans="1:101">
      <c r="A118" t="s">
        <v>321</v>
      </c>
      <c r="B118" s="22" t="s">
        <v>52</v>
      </c>
      <c r="C118" s="125">
        <v>311895</v>
      </c>
      <c r="D118" s="126">
        <v>311889</v>
      </c>
      <c r="E118" s="114">
        <f t="shared" si="33"/>
        <v>0.99998076275669701</v>
      </c>
      <c r="F118" s="125">
        <v>312871</v>
      </c>
      <c r="G118" s="126">
        <v>312865</v>
      </c>
      <c r="H118" s="113">
        <f t="shared" si="34"/>
        <v>0.99998082276721079</v>
      </c>
      <c r="I118" s="125">
        <v>314296</v>
      </c>
      <c r="J118" s="126">
        <v>314290</v>
      </c>
      <c r="K118" s="114">
        <f t="shared" si="35"/>
        <v>0.99998090971568199</v>
      </c>
      <c r="L118" s="125">
        <v>314853</v>
      </c>
      <c r="M118" s="126">
        <v>314847</v>
      </c>
      <c r="N118" s="114">
        <f t="shared" si="36"/>
        <v>0.99998094348791344</v>
      </c>
      <c r="O118" s="125">
        <v>316069</v>
      </c>
      <c r="P118" s="126">
        <v>316063</v>
      </c>
      <c r="Q118" s="114">
        <f t="shared" si="37"/>
        <v>0.99998101680329299</v>
      </c>
      <c r="R118" s="125">
        <v>318071</v>
      </c>
      <c r="S118" s="126">
        <v>318065</v>
      </c>
      <c r="T118" s="114">
        <f t="shared" si="38"/>
        <v>0.99998113628718122</v>
      </c>
      <c r="U118" s="126">
        <v>319573</v>
      </c>
      <c r="V118" s="126">
        <v>319567</v>
      </c>
      <c r="W118" s="114">
        <f t="shared" si="39"/>
        <v>0.99998122494703867</v>
      </c>
      <c r="X118" s="125">
        <v>320471</v>
      </c>
      <c r="Y118" s="126">
        <v>320465</v>
      </c>
      <c r="Z118" s="114">
        <f t="shared" si="40"/>
        <v>0.99998127755709565</v>
      </c>
      <c r="AA118" s="125">
        <v>320973</v>
      </c>
      <c r="AB118" s="126">
        <v>320967</v>
      </c>
      <c r="AC118" s="114">
        <f t="shared" si="41"/>
        <v>0.99998130683889297</v>
      </c>
      <c r="AD118" s="182">
        <v>322218</v>
      </c>
      <c r="AE118" s="177">
        <v>322212</v>
      </c>
      <c r="AF118" s="114">
        <f t="shared" si="42"/>
        <v>0.99998137906634643</v>
      </c>
      <c r="AG118" s="183">
        <v>323112</v>
      </c>
      <c r="AH118" s="178">
        <v>323106</v>
      </c>
      <c r="AI118" s="114">
        <f t="shared" si="43"/>
        <v>0.99998143058753619</v>
      </c>
      <c r="AJ118" s="209">
        <v>323966</v>
      </c>
      <c r="AK118" s="211">
        <v>323960</v>
      </c>
      <c r="AL118" s="114">
        <f t="shared" si="44"/>
        <v>0.99998147953797623</v>
      </c>
      <c r="AM118" s="183">
        <v>324269</v>
      </c>
      <c r="AN118" s="178">
        <v>324263</v>
      </c>
      <c r="AO118" s="114">
        <f t="shared" si="45"/>
        <v>0.99998149684366988</v>
      </c>
      <c r="AP118" s="183">
        <v>323743</v>
      </c>
      <c r="AQ118" s="178">
        <v>323737</v>
      </c>
      <c r="AR118" s="114">
        <f t="shared" si="46"/>
        <v>0.99998146678074895</v>
      </c>
      <c r="AS118" s="183">
        <v>317156</v>
      </c>
      <c r="AT118" s="178">
        <v>317150</v>
      </c>
      <c r="AU118" s="114">
        <f t="shared" si="47"/>
        <v>0.99998108186507584</v>
      </c>
      <c r="AV118" s="183">
        <v>318012</v>
      </c>
      <c r="AW118" s="178">
        <v>318006</v>
      </c>
      <c r="AX118" s="114">
        <f t="shared" si="48"/>
        <v>0.99998113278744194</v>
      </c>
      <c r="AY118" s="183">
        <v>318012</v>
      </c>
      <c r="AZ118" s="178">
        <v>318903</v>
      </c>
      <c r="BA118" s="113">
        <f t="shared" si="49"/>
        <v>1.0028017810648655</v>
      </c>
      <c r="BB118" s="183">
        <v>319512</v>
      </c>
      <c r="BC118" s="178">
        <v>319506</v>
      </c>
      <c r="BD118" s="114">
        <f t="shared" si="50"/>
        <v>0.99998122136257794</v>
      </c>
      <c r="BE118" s="183">
        <v>320159</v>
      </c>
      <c r="BF118" s="178">
        <v>320153</v>
      </c>
      <c r="BG118" s="114">
        <f t="shared" si="51"/>
        <v>0.9999812593117795</v>
      </c>
      <c r="BH118" s="183">
        <v>321125</v>
      </c>
      <c r="BI118" s="178">
        <v>321119</v>
      </c>
      <c r="BJ118" s="113">
        <f t="shared" si="52"/>
        <v>0.99998131568703774</v>
      </c>
      <c r="BK118" s="183">
        <v>321893</v>
      </c>
      <c r="BL118" s="178">
        <v>321887</v>
      </c>
      <c r="BM118" s="113">
        <f t="shared" si="53"/>
        <v>0.9999813602656783</v>
      </c>
      <c r="BN118" s="183">
        <v>322732</v>
      </c>
      <c r="BO118" s="178">
        <v>322726</v>
      </c>
      <c r="BP118" s="114">
        <f t="shared" si="54"/>
        <v>0.99998140872302721</v>
      </c>
      <c r="BQ118" s="183">
        <v>323504</v>
      </c>
      <c r="BR118" s="178">
        <v>323498</v>
      </c>
      <c r="BS118" s="113">
        <f t="shared" si="55"/>
        <v>0.99998145308867892</v>
      </c>
      <c r="BT118" s="183">
        <v>324080</v>
      </c>
      <c r="BU118" s="178">
        <v>324074</v>
      </c>
      <c r="BV118" s="114">
        <f t="shared" si="56"/>
        <v>0.99998148605282644</v>
      </c>
      <c r="BW118" s="183">
        <v>324402</v>
      </c>
      <c r="BX118" s="178">
        <v>324396</v>
      </c>
      <c r="BY118" s="114">
        <f t="shared" si="57"/>
        <v>0.99998150442968914</v>
      </c>
      <c r="BZ118" s="183">
        <v>324923</v>
      </c>
      <c r="CA118" s="178">
        <v>324917</v>
      </c>
      <c r="CB118" s="114">
        <f t="shared" si="58"/>
        <v>0.99998153408653745</v>
      </c>
      <c r="CC118" s="183">
        <v>325737</v>
      </c>
      <c r="CD118" s="178">
        <v>325731</v>
      </c>
      <c r="CE118" s="114">
        <f t="shared" si="59"/>
        <v>0.99998158023190487</v>
      </c>
      <c r="CF118" s="183">
        <v>326342</v>
      </c>
      <c r="CG118" s="178">
        <v>326336</v>
      </c>
      <c r="CH118" s="113">
        <f t="shared" si="60"/>
        <v>0.99998161438000621</v>
      </c>
      <c r="CI118" s="183">
        <v>326568</v>
      </c>
      <c r="CJ118" s="178">
        <v>326562</v>
      </c>
      <c r="CK118" s="114">
        <f t="shared" si="61"/>
        <v>0.99998162710369665</v>
      </c>
      <c r="CL118" s="183">
        <v>327324</v>
      </c>
      <c r="CM118" s="178">
        <v>327318</v>
      </c>
      <c r="CN118" s="113">
        <f t="shared" si="62"/>
        <v>0.99998166953843903</v>
      </c>
      <c r="CO118" s="183">
        <v>328372</v>
      </c>
      <c r="CP118" s="178">
        <v>328366</v>
      </c>
      <c r="CQ118" s="113">
        <f t="shared" si="63"/>
        <v>0.99998172804014962</v>
      </c>
      <c r="CR118" s="183">
        <v>329216</v>
      </c>
      <c r="CS118" s="178">
        <v>329210</v>
      </c>
      <c r="CT118" s="114">
        <f t="shared" si="64"/>
        <v>0.99998177488335926</v>
      </c>
      <c r="CU118" s="183">
        <v>328583</v>
      </c>
      <c r="CV118" s="178">
        <v>328577</v>
      </c>
      <c r="CW118" s="114">
        <f t="shared" si="65"/>
        <v>0.99998173977351235</v>
      </c>
    </row>
    <row r="119" spans="1:101">
      <c r="A119" t="s">
        <v>322</v>
      </c>
      <c r="B119" s="22" t="s">
        <v>48</v>
      </c>
      <c r="C119" s="125">
        <v>818</v>
      </c>
      <c r="D119" s="126">
        <v>818</v>
      </c>
      <c r="E119" s="114">
        <f t="shared" si="33"/>
        <v>1</v>
      </c>
      <c r="F119" s="125">
        <v>819</v>
      </c>
      <c r="G119" s="126">
        <v>819</v>
      </c>
      <c r="H119" s="113">
        <f t="shared" si="34"/>
        <v>1</v>
      </c>
      <c r="I119" s="125">
        <v>820</v>
      </c>
      <c r="J119" s="126">
        <v>820</v>
      </c>
      <c r="K119" s="114">
        <f t="shared" si="35"/>
        <v>1</v>
      </c>
      <c r="L119" s="125">
        <v>824</v>
      </c>
      <c r="M119" s="126">
        <v>824</v>
      </c>
      <c r="N119" s="114">
        <f t="shared" si="36"/>
        <v>1</v>
      </c>
      <c r="O119" s="81">
        <v>825</v>
      </c>
      <c r="P119" s="85">
        <v>825</v>
      </c>
      <c r="Q119" s="114">
        <f t="shared" si="37"/>
        <v>1</v>
      </c>
      <c r="R119" s="125">
        <v>827</v>
      </c>
      <c r="S119" s="126">
        <v>827</v>
      </c>
      <c r="T119" s="114">
        <f t="shared" si="38"/>
        <v>1</v>
      </c>
      <c r="U119" s="126">
        <v>726</v>
      </c>
      <c r="V119" s="126">
        <v>726</v>
      </c>
      <c r="W119" s="114">
        <f t="shared" si="39"/>
        <v>1</v>
      </c>
      <c r="X119" s="125">
        <v>724</v>
      </c>
      <c r="Y119" s="126">
        <v>724</v>
      </c>
      <c r="Z119" s="114">
        <f t="shared" si="40"/>
        <v>1</v>
      </c>
      <c r="AA119" s="125">
        <v>725</v>
      </c>
      <c r="AB119" s="126">
        <v>725</v>
      </c>
      <c r="AC119" s="114">
        <f t="shared" si="41"/>
        <v>1</v>
      </c>
      <c r="AD119" s="182">
        <v>726</v>
      </c>
      <c r="AE119" s="177">
        <v>726</v>
      </c>
      <c r="AF119" s="114">
        <f t="shared" si="42"/>
        <v>1</v>
      </c>
      <c r="AG119" s="183">
        <v>730</v>
      </c>
      <c r="AH119" s="178">
        <v>730</v>
      </c>
      <c r="AI119" s="114">
        <f t="shared" si="43"/>
        <v>1</v>
      </c>
      <c r="AJ119" s="209">
        <v>729</v>
      </c>
      <c r="AK119" s="211">
        <v>729</v>
      </c>
      <c r="AL119" s="114">
        <f t="shared" si="44"/>
        <v>1</v>
      </c>
      <c r="AM119" s="183">
        <v>730</v>
      </c>
      <c r="AN119" s="178">
        <v>730</v>
      </c>
      <c r="AO119" s="114">
        <f t="shared" si="45"/>
        <v>1</v>
      </c>
      <c r="AP119" s="183">
        <v>727</v>
      </c>
      <c r="AQ119" s="178">
        <v>727</v>
      </c>
      <c r="AR119" s="114">
        <f t="shared" si="46"/>
        <v>1</v>
      </c>
      <c r="AS119" s="183">
        <v>729</v>
      </c>
      <c r="AT119" s="178">
        <v>729</v>
      </c>
      <c r="AU119" s="114">
        <f t="shared" si="47"/>
        <v>1</v>
      </c>
      <c r="AV119" s="183">
        <v>728</v>
      </c>
      <c r="AW119" s="178">
        <v>728</v>
      </c>
      <c r="AX119" s="114">
        <f t="shared" si="48"/>
        <v>1</v>
      </c>
      <c r="AY119" s="183">
        <v>728</v>
      </c>
      <c r="AZ119" s="178">
        <v>731</v>
      </c>
      <c r="BA119" s="113">
        <f t="shared" si="49"/>
        <v>1.0041208791208791</v>
      </c>
      <c r="BB119" s="183">
        <v>728</v>
      </c>
      <c r="BC119" s="178">
        <v>728</v>
      </c>
      <c r="BD119" s="114">
        <f t="shared" si="50"/>
        <v>1</v>
      </c>
      <c r="BE119" s="183">
        <v>735</v>
      </c>
      <c r="BF119" s="178">
        <v>735</v>
      </c>
      <c r="BG119" s="114">
        <f t="shared" si="51"/>
        <v>1</v>
      </c>
      <c r="BH119" s="183">
        <v>736</v>
      </c>
      <c r="BI119" s="178">
        <v>736</v>
      </c>
      <c r="BJ119" s="113">
        <f t="shared" si="52"/>
        <v>1</v>
      </c>
      <c r="BK119" s="183">
        <v>727</v>
      </c>
      <c r="BL119" s="178">
        <v>727</v>
      </c>
      <c r="BM119" s="113">
        <f t="shared" si="53"/>
        <v>1</v>
      </c>
      <c r="BN119" s="183">
        <v>725</v>
      </c>
      <c r="BO119" s="178">
        <v>725</v>
      </c>
      <c r="BP119" s="114">
        <f t="shared" si="54"/>
        <v>1</v>
      </c>
      <c r="BQ119" s="183">
        <v>8158</v>
      </c>
      <c r="BR119" s="178">
        <v>8158</v>
      </c>
      <c r="BS119" s="113">
        <f t="shared" si="55"/>
        <v>1</v>
      </c>
      <c r="BT119" s="183">
        <v>15593</v>
      </c>
      <c r="BU119" s="178">
        <v>15593</v>
      </c>
      <c r="BV119" s="114">
        <f t="shared" si="56"/>
        <v>1</v>
      </c>
      <c r="BW119" s="183">
        <v>24908</v>
      </c>
      <c r="BX119" s="178">
        <v>24908</v>
      </c>
      <c r="BY119" s="114">
        <f t="shared" si="57"/>
        <v>1</v>
      </c>
      <c r="BZ119" s="183">
        <v>47680</v>
      </c>
      <c r="CA119" s="178">
        <v>47680</v>
      </c>
      <c r="CB119" s="114">
        <f t="shared" si="58"/>
        <v>1</v>
      </c>
      <c r="CC119" s="183">
        <v>97881</v>
      </c>
      <c r="CD119" s="178">
        <v>97881</v>
      </c>
      <c r="CE119" s="114">
        <f t="shared" si="59"/>
        <v>1</v>
      </c>
      <c r="CF119" s="183">
        <v>130775</v>
      </c>
      <c r="CG119" s="178">
        <v>130775</v>
      </c>
      <c r="CH119" s="113">
        <f t="shared" si="60"/>
        <v>1</v>
      </c>
      <c r="CI119" s="183">
        <v>155909</v>
      </c>
      <c r="CJ119" s="178">
        <v>155909</v>
      </c>
      <c r="CK119" s="114">
        <f t="shared" si="61"/>
        <v>1</v>
      </c>
      <c r="CL119" s="183">
        <v>181087</v>
      </c>
      <c r="CM119" s="178">
        <v>181087</v>
      </c>
      <c r="CN119" s="113">
        <f t="shared" si="62"/>
        <v>1</v>
      </c>
      <c r="CO119" s="183">
        <v>199948</v>
      </c>
      <c r="CP119" s="178">
        <v>199948</v>
      </c>
      <c r="CQ119" s="113">
        <f t="shared" si="63"/>
        <v>1</v>
      </c>
      <c r="CR119" s="183">
        <v>218347</v>
      </c>
      <c r="CS119" s="178">
        <v>218347</v>
      </c>
      <c r="CT119" s="114">
        <f t="shared" si="64"/>
        <v>1</v>
      </c>
      <c r="CU119" s="183">
        <v>234141</v>
      </c>
      <c r="CV119" s="178">
        <v>234141</v>
      </c>
      <c r="CW119" s="114">
        <f t="shared" si="65"/>
        <v>1</v>
      </c>
    </row>
    <row r="120" spans="1:101">
      <c r="A120" t="s">
        <v>323</v>
      </c>
      <c r="B120" s="22" t="s">
        <v>50</v>
      </c>
      <c r="C120" s="125">
        <v>53</v>
      </c>
      <c r="D120" s="126">
        <v>0</v>
      </c>
      <c r="E120" s="114">
        <f t="shared" si="33"/>
        <v>0</v>
      </c>
      <c r="F120" s="125">
        <v>53</v>
      </c>
      <c r="G120" s="126">
        <v>0</v>
      </c>
      <c r="H120" s="113">
        <f t="shared" si="34"/>
        <v>0</v>
      </c>
      <c r="I120" s="125">
        <v>53</v>
      </c>
      <c r="J120" s="126">
        <v>0</v>
      </c>
      <c r="K120" s="114">
        <f t="shared" si="35"/>
        <v>0</v>
      </c>
      <c r="L120" s="125">
        <v>53</v>
      </c>
      <c r="M120" s="126">
        <v>0</v>
      </c>
      <c r="N120" s="114">
        <f t="shared" si="36"/>
        <v>0</v>
      </c>
      <c r="O120" s="81">
        <v>53</v>
      </c>
      <c r="P120" s="85">
        <v>0</v>
      </c>
      <c r="Q120" s="114">
        <f t="shared" si="37"/>
        <v>0</v>
      </c>
      <c r="R120" s="125">
        <v>53</v>
      </c>
      <c r="S120" s="126">
        <v>0</v>
      </c>
      <c r="T120" s="114">
        <f t="shared" si="38"/>
        <v>0</v>
      </c>
      <c r="U120" s="126">
        <v>53</v>
      </c>
      <c r="V120" s="126">
        <v>0</v>
      </c>
      <c r="W120" s="114">
        <f t="shared" si="39"/>
        <v>0</v>
      </c>
      <c r="X120" s="125">
        <v>53</v>
      </c>
      <c r="Y120" s="126">
        <v>0</v>
      </c>
      <c r="Z120" s="114">
        <f t="shared" si="40"/>
        <v>0</v>
      </c>
      <c r="AA120" s="125">
        <v>53</v>
      </c>
      <c r="AB120" s="126">
        <v>0</v>
      </c>
      <c r="AC120" s="114">
        <f t="shared" si="41"/>
        <v>0</v>
      </c>
      <c r="AD120" s="183">
        <v>53</v>
      </c>
      <c r="AE120" s="178">
        <v>0</v>
      </c>
      <c r="AF120" s="114">
        <f t="shared" si="42"/>
        <v>0</v>
      </c>
      <c r="AG120" s="183">
        <v>53</v>
      </c>
      <c r="AH120" s="178">
        <v>0</v>
      </c>
      <c r="AI120" s="114">
        <f t="shared" si="43"/>
        <v>0</v>
      </c>
      <c r="AJ120" s="209">
        <v>53</v>
      </c>
      <c r="AK120" s="211">
        <v>0</v>
      </c>
      <c r="AL120" s="114">
        <f t="shared" si="44"/>
        <v>0</v>
      </c>
      <c r="AM120" s="183">
        <v>53</v>
      </c>
      <c r="AN120" s="178">
        <v>0</v>
      </c>
      <c r="AO120" s="114">
        <f t="shared" si="45"/>
        <v>0</v>
      </c>
      <c r="AP120" s="183">
        <v>53</v>
      </c>
      <c r="AQ120" s="178">
        <v>0</v>
      </c>
      <c r="AR120" s="114">
        <f t="shared" si="46"/>
        <v>0</v>
      </c>
      <c r="AS120" s="183">
        <v>53</v>
      </c>
      <c r="AT120" s="178">
        <v>0</v>
      </c>
      <c r="AU120" s="114">
        <f t="shared" si="47"/>
        <v>0</v>
      </c>
      <c r="AV120" s="183">
        <v>53</v>
      </c>
      <c r="AW120" s="178">
        <v>0</v>
      </c>
      <c r="AX120" s="114">
        <f t="shared" si="48"/>
        <v>0</v>
      </c>
      <c r="AY120" s="183">
        <v>53</v>
      </c>
      <c r="AZ120" s="178">
        <v>0</v>
      </c>
      <c r="BA120" s="113">
        <f t="shared" si="49"/>
        <v>0</v>
      </c>
      <c r="BB120" s="183">
        <v>53</v>
      </c>
      <c r="BC120" s="178">
        <v>0</v>
      </c>
      <c r="BD120" s="114">
        <f t="shared" si="50"/>
        <v>0</v>
      </c>
      <c r="BE120" s="183">
        <v>53</v>
      </c>
      <c r="BF120" s="178">
        <v>0</v>
      </c>
      <c r="BG120" s="114">
        <f t="shared" si="51"/>
        <v>0</v>
      </c>
      <c r="BH120" s="183">
        <v>53</v>
      </c>
      <c r="BI120" s="178">
        <v>0</v>
      </c>
      <c r="BJ120" s="113">
        <f t="shared" si="52"/>
        <v>0</v>
      </c>
      <c r="BK120" s="183">
        <v>53</v>
      </c>
      <c r="BL120" s="178">
        <v>0</v>
      </c>
      <c r="BM120" s="113">
        <f t="shared" si="53"/>
        <v>0</v>
      </c>
      <c r="BN120" s="183">
        <v>52</v>
      </c>
      <c r="BO120" s="178">
        <v>0</v>
      </c>
      <c r="BP120" s="114">
        <f t="shared" si="54"/>
        <v>0</v>
      </c>
      <c r="BQ120" s="183">
        <v>52</v>
      </c>
      <c r="BR120" s="178">
        <v>0</v>
      </c>
      <c r="BS120" s="113">
        <f t="shared" si="55"/>
        <v>0</v>
      </c>
      <c r="BT120" s="183">
        <v>52</v>
      </c>
      <c r="BU120" s="178">
        <v>0</v>
      </c>
      <c r="BV120" s="114">
        <f t="shared" si="56"/>
        <v>0</v>
      </c>
      <c r="BW120" s="183">
        <v>52</v>
      </c>
      <c r="BX120" s="178">
        <v>0</v>
      </c>
      <c r="BY120" s="114">
        <f t="shared" si="57"/>
        <v>0</v>
      </c>
      <c r="BZ120" s="183">
        <v>52</v>
      </c>
      <c r="CA120" s="178">
        <v>0</v>
      </c>
      <c r="CB120" s="114">
        <f t="shared" si="58"/>
        <v>0</v>
      </c>
      <c r="CC120" s="183">
        <v>52</v>
      </c>
      <c r="CD120" s="178">
        <v>0</v>
      </c>
      <c r="CE120" s="114">
        <f t="shared" si="59"/>
        <v>0</v>
      </c>
      <c r="CF120" s="183">
        <v>52</v>
      </c>
      <c r="CG120" s="178">
        <v>0</v>
      </c>
      <c r="CH120" s="113">
        <f t="shared" si="60"/>
        <v>0</v>
      </c>
      <c r="CI120" s="183">
        <v>52</v>
      </c>
      <c r="CJ120" s="178">
        <v>0</v>
      </c>
      <c r="CK120" s="114">
        <f t="shared" si="61"/>
        <v>0</v>
      </c>
      <c r="CL120" s="183">
        <v>52</v>
      </c>
      <c r="CM120" s="178">
        <v>0</v>
      </c>
      <c r="CN120" s="113">
        <f t="shared" si="62"/>
        <v>0</v>
      </c>
      <c r="CO120" s="183">
        <v>52</v>
      </c>
      <c r="CP120" s="178">
        <v>0</v>
      </c>
      <c r="CQ120" s="113">
        <f t="shared" si="63"/>
        <v>0</v>
      </c>
      <c r="CR120" s="183">
        <v>52</v>
      </c>
      <c r="CS120" s="178">
        <v>0</v>
      </c>
      <c r="CT120" s="114">
        <f t="shared" si="64"/>
        <v>0</v>
      </c>
      <c r="CU120" s="183">
        <v>52</v>
      </c>
      <c r="CV120" s="178">
        <v>0</v>
      </c>
      <c r="CW120" s="114">
        <f t="shared" si="65"/>
        <v>0</v>
      </c>
    </row>
    <row r="121" spans="1:101">
      <c r="A121" t="s">
        <v>324</v>
      </c>
      <c r="B121" s="22" t="s">
        <v>59</v>
      </c>
      <c r="C121" s="125">
        <v>1536</v>
      </c>
      <c r="D121" s="126">
        <v>1411</v>
      </c>
      <c r="E121" s="114">
        <f t="shared" si="33"/>
        <v>0.91861979166666663</v>
      </c>
      <c r="F121" s="125">
        <v>1519</v>
      </c>
      <c r="G121" s="126">
        <v>1446</v>
      </c>
      <c r="H121" s="113">
        <f t="shared" si="34"/>
        <v>0.95194206714944041</v>
      </c>
      <c r="I121" s="125">
        <v>1552</v>
      </c>
      <c r="J121" s="126">
        <v>1446</v>
      </c>
      <c r="K121" s="114">
        <f t="shared" si="35"/>
        <v>0.93170103092783507</v>
      </c>
      <c r="L121" s="125">
        <v>1574</v>
      </c>
      <c r="M121" s="126">
        <v>1446</v>
      </c>
      <c r="N121" s="114">
        <f t="shared" si="36"/>
        <v>0.91867852604828459</v>
      </c>
      <c r="O121" s="125">
        <v>1542</v>
      </c>
      <c r="P121" s="126">
        <v>1387</v>
      </c>
      <c r="Q121" s="114">
        <f t="shared" si="37"/>
        <v>0.89948119325551235</v>
      </c>
      <c r="R121" s="125">
        <v>1533</v>
      </c>
      <c r="S121" s="126">
        <v>1458</v>
      </c>
      <c r="T121" s="114">
        <f t="shared" si="38"/>
        <v>0.95107632093933459</v>
      </c>
      <c r="U121" s="126">
        <v>1536</v>
      </c>
      <c r="V121" s="126">
        <v>1422</v>
      </c>
      <c r="W121" s="114">
        <f t="shared" si="39"/>
        <v>0.92578125</v>
      </c>
      <c r="X121" s="125">
        <v>1532</v>
      </c>
      <c r="Y121" s="126">
        <v>1392</v>
      </c>
      <c r="Z121" s="114">
        <f t="shared" si="40"/>
        <v>0.90861618798955612</v>
      </c>
      <c r="AA121" s="125">
        <v>1555</v>
      </c>
      <c r="AB121" s="126">
        <v>1487</v>
      </c>
      <c r="AC121" s="114">
        <f t="shared" si="41"/>
        <v>0.95627009646302252</v>
      </c>
      <c r="AD121" s="182">
        <v>1570</v>
      </c>
      <c r="AE121" s="177">
        <v>1500</v>
      </c>
      <c r="AF121" s="114">
        <f t="shared" si="42"/>
        <v>0.95541401273885351</v>
      </c>
      <c r="AG121" s="183">
        <v>1570</v>
      </c>
      <c r="AH121" s="178">
        <v>1500</v>
      </c>
      <c r="AI121" s="114">
        <f t="shared" si="43"/>
        <v>0.95541401273885351</v>
      </c>
      <c r="AJ121" s="209">
        <v>1570</v>
      </c>
      <c r="AK121" s="211">
        <v>1500</v>
      </c>
      <c r="AL121" s="114">
        <f t="shared" si="44"/>
        <v>0.95541401273885351</v>
      </c>
      <c r="AM121" s="183">
        <v>1547</v>
      </c>
      <c r="AN121" s="178">
        <v>1481</v>
      </c>
      <c r="AO121" s="114">
        <f t="shared" si="45"/>
        <v>0.95733678086619267</v>
      </c>
      <c r="AP121" s="183">
        <v>1547</v>
      </c>
      <c r="AQ121" s="178">
        <v>1481</v>
      </c>
      <c r="AR121" s="114">
        <f t="shared" si="46"/>
        <v>0.95733678086619267</v>
      </c>
      <c r="AS121" s="183">
        <v>1547</v>
      </c>
      <c r="AT121" s="178">
        <v>1481</v>
      </c>
      <c r="AU121" s="114">
        <f t="shared" si="47"/>
        <v>0.95733678086619267</v>
      </c>
      <c r="AV121" s="183">
        <v>1547</v>
      </c>
      <c r="AW121" s="178">
        <v>1481</v>
      </c>
      <c r="AX121" s="114">
        <f t="shared" si="48"/>
        <v>0.95733678086619267</v>
      </c>
      <c r="AY121" s="183">
        <v>1547</v>
      </c>
      <c r="AZ121" s="178">
        <v>1492</v>
      </c>
      <c r="BA121" s="113">
        <f t="shared" si="49"/>
        <v>0.96444731738849387</v>
      </c>
      <c r="BB121" s="183">
        <v>1581</v>
      </c>
      <c r="BC121" s="178">
        <v>1512</v>
      </c>
      <c r="BD121" s="114">
        <f t="shared" si="50"/>
        <v>0.9563567362428842</v>
      </c>
      <c r="BE121" s="183">
        <v>1598</v>
      </c>
      <c r="BF121" s="178">
        <v>1530</v>
      </c>
      <c r="BG121" s="114">
        <f t="shared" si="51"/>
        <v>0.95744680851063835</v>
      </c>
      <c r="BH121" s="183">
        <v>1614</v>
      </c>
      <c r="BI121" s="178">
        <v>1542</v>
      </c>
      <c r="BJ121" s="113">
        <f t="shared" si="52"/>
        <v>0.95539033457249067</v>
      </c>
      <c r="BK121" s="183">
        <v>1640</v>
      </c>
      <c r="BL121" s="178">
        <v>1556</v>
      </c>
      <c r="BM121" s="113">
        <f t="shared" si="53"/>
        <v>0.948780487804878</v>
      </c>
      <c r="BN121" s="183">
        <v>1682</v>
      </c>
      <c r="BO121" s="178">
        <v>1600</v>
      </c>
      <c r="BP121" s="114">
        <f t="shared" si="54"/>
        <v>0.95124851367419738</v>
      </c>
      <c r="BQ121" s="183">
        <v>1655</v>
      </c>
      <c r="BR121" s="178">
        <v>1574</v>
      </c>
      <c r="BS121" s="113">
        <f t="shared" si="55"/>
        <v>0.95105740181268883</v>
      </c>
      <c r="BT121" s="183">
        <v>1655</v>
      </c>
      <c r="BU121" s="178">
        <v>1581</v>
      </c>
      <c r="BV121" s="114">
        <f t="shared" si="56"/>
        <v>0.9552870090634441</v>
      </c>
      <c r="BW121" s="183">
        <v>1709</v>
      </c>
      <c r="BX121" s="178">
        <v>1630</v>
      </c>
      <c r="BY121" s="114">
        <f t="shared" si="57"/>
        <v>0.95377413692217672</v>
      </c>
      <c r="BZ121" s="183">
        <v>1702</v>
      </c>
      <c r="CA121" s="178">
        <v>1593</v>
      </c>
      <c r="CB121" s="114">
        <f t="shared" si="58"/>
        <v>0.93595769682726204</v>
      </c>
      <c r="CC121" s="183">
        <v>1682</v>
      </c>
      <c r="CD121" s="178">
        <v>1540</v>
      </c>
      <c r="CE121" s="114">
        <f t="shared" si="59"/>
        <v>0.91557669441141498</v>
      </c>
      <c r="CF121" s="183">
        <v>1682</v>
      </c>
      <c r="CG121" s="178">
        <v>1540</v>
      </c>
      <c r="CH121" s="113">
        <f t="shared" si="60"/>
        <v>0.91557669441141498</v>
      </c>
      <c r="CI121" s="183">
        <v>1682</v>
      </c>
      <c r="CJ121" s="178">
        <v>1540</v>
      </c>
      <c r="CK121" s="114">
        <f t="shared" si="61"/>
        <v>0.91557669441141498</v>
      </c>
      <c r="CL121" s="183">
        <v>1682</v>
      </c>
      <c r="CM121" s="178">
        <v>1540</v>
      </c>
      <c r="CN121" s="113">
        <f t="shared" si="62"/>
        <v>0.91557669441141498</v>
      </c>
      <c r="CO121" s="183">
        <v>1682</v>
      </c>
      <c r="CP121" s="178">
        <v>1540</v>
      </c>
      <c r="CQ121" s="113">
        <f t="shared" si="63"/>
        <v>0.91557669441141498</v>
      </c>
      <c r="CR121" s="183">
        <v>1682</v>
      </c>
      <c r="CS121" s="178">
        <v>1540</v>
      </c>
      <c r="CT121" s="114">
        <f t="shared" si="64"/>
        <v>0.91557669441141498</v>
      </c>
      <c r="CU121" s="183">
        <v>1849</v>
      </c>
      <c r="CV121" s="178">
        <v>1823</v>
      </c>
      <c r="CW121" s="114">
        <f t="shared" si="65"/>
        <v>0.98593834505137912</v>
      </c>
    </row>
    <row r="122" spans="1:101">
      <c r="A122" t="s">
        <v>325</v>
      </c>
      <c r="B122" s="22" t="s">
        <v>159</v>
      </c>
      <c r="C122" s="125">
        <v>158</v>
      </c>
      <c r="D122" s="126">
        <v>157</v>
      </c>
      <c r="E122" s="114">
        <f t="shared" si="33"/>
        <v>0.99367088607594933</v>
      </c>
      <c r="F122" s="125">
        <v>158</v>
      </c>
      <c r="G122" s="126">
        <v>157</v>
      </c>
      <c r="H122" s="113">
        <f t="shared" si="34"/>
        <v>0.99367088607594933</v>
      </c>
      <c r="I122" s="125">
        <v>158</v>
      </c>
      <c r="J122" s="126">
        <v>157</v>
      </c>
      <c r="K122" s="114">
        <f t="shared" si="35"/>
        <v>0.99367088607594933</v>
      </c>
      <c r="L122" s="125">
        <v>158</v>
      </c>
      <c r="M122" s="126">
        <v>157</v>
      </c>
      <c r="N122" s="114">
        <f t="shared" si="36"/>
        <v>0.99367088607594933</v>
      </c>
      <c r="O122" s="81">
        <v>158</v>
      </c>
      <c r="P122" s="85">
        <v>157</v>
      </c>
      <c r="Q122" s="114">
        <f t="shared" si="37"/>
        <v>0.99367088607594933</v>
      </c>
      <c r="R122" s="125">
        <v>158</v>
      </c>
      <c r="S122" s="126">
        <v>157</v>
      </c>
      <c r="T122" s="114">
        <f t="shared" si="38"/>
        <v>0.99367088607594933</v>
      </c>
      <c r="U122" s="126">
        <v>158</v>
      </c>
      <c r="V122" s="126">
        <v>157</v>
      </c>
      <c r="W122" s="114">
        <f t="shared" si="39"/>
        <v>0.99367088607594933</v>
      </c>
      <c r="X122" s="125">
        <v>161</v>
      </c>
      <c r="Y122" s="126">
        <v>160</v>
      </c>
      <c r="Z122" s="114">
        <f t="shared" si="40"/>
        <v>0.99378881987577639</v>
      </c>
      <c r="AA122" s="125">
        <v>161</v>
      </c>
      <c r="AB122" s="126">
        <v>160</v>
      </c>
      <c r="AC122" s="114">
        <f t="shared" si="41"/>
        <v>0.99378881987577639</v>
      </c>
      <c r="AD122" s="182">
        <v>161</v>
      </c>
      <c r="AE122" s="177">
        <v>160</v>
      </c>
      <c r="AF122" s="114">
        <f t="shared" si="42"/>
        <v>0.99378881987577639</v>
      </c>
      <c r="AG122" s="183">
        <v>161</v>
      </c>
      <c r="AH122" s="178">
        <v>160</v>
      </c>
      <c r="AI122" s="114">
        <f t="shared" si="43"/>
        <v>0.99378881987577639</v>
      </c>
      <c r="AJ122" s="209">
        <v>161</v>
      </c>
      <c r="AK122" s="211">
        <v>160</v>
      </c>
      <c r="AL122" s="114">
        <f t="shared" si="44"/>
        <v>0.99378881987577639</v>
      </c>
      <c r="AM122" s="183">
        <v>162</v>
      </c>
      <c r="AN122" s="178">
        <v>161</v>
      </c>
      <c r="AO122" s="114">
        <f t="shared" si="45"/>
        <v>0.99382716049382713</v>
      </c>
      <c r="AP122" s="183">
        <v>162</v>
      </c>
      <c r="AQ122" s="178">
        <v>161</v>
      </c>
      <c r="AR122" s="114">
        <f t="shared" si="46"/>
        <v>0.99382716049382713</v>
      </c>
      <c r="AS122" s="183">
        <v>162</v>
      </c>
      <c r="AT122" s="178">
        <v>161</v>
      </c>
      <c r="AU122" s="114">
        <f t="shared" si="47"/>
        <v>0.99382716049382713</v>
      </c>
      <c r="AV122" s="183">
        <v>162</v>
      </c>
      <c r="AW122" s="178">
        <v>161</v>
      </c>
      <c r="AX122" s="114">
        <f t="shared" si="48"/>
        <v>0.99382716049382713</v>
      </c>
      <c r="AY122" s="183">
        <v>162</v>
      </c>
      <c r="AZ122" s="178">
        <v>161</v>
      </c>
      <c r="BA122" s="113">
        <f t="shared" si="49"/>
        <v>0.99382716049382713</v>
      </c>
      <c r="BB122" s="183">
        <v>162</v>
      </c>
      <c r="BC122" s="178">
        <v>161</v>
      </c>
      <c r="BD122" s="114">
        <f t="shared" si="50"/>
        <v>0.99382716049382713</v>
      </c>
      <c r="BE122" s="183">
        <v>162</v>
      </c>
      <c r="BF122" s="178">
        <v>161</v>
      </c>
      <c r="BG122" s="114">
        <f t="shared" si="51"/>
        <v>0.99382716049382713</v>
      </c>
      <c r="BH122" s="183">
        <v>162</v>
      </c>
      <c r="BI122" s="178">
        <v>161</v>
      </c>
      <c r="BJ122" s="113">
        <f t="shared" si="52"/>
        <v>0.99382716049382713</v>
      </c>
      <c r="BK122" s="183">
        <v>162</v>
      </c>
      <c r="BL122" s="178">
        <v>161</v>
      </c>
      <c r="BM122" s="113">
        <f t="shared" si="53"/>
        <v>0.99382716049382713</v>
      </c>
      <c r="BN122" s="183">
        <v>162</v>
      </c>
      <c r="BO122" s="178">
        <v>161</v>
      </c>
      <c r="BP122" s="114">
        <f t="shared" si="54"/>
        <v>0.99382716049382713</v>
      </c>
      <c r="BQ122" s="183">
        <v>162</v>
      </c>
      <c r="BR122" s="178">
        <v>161</v>
      </c>
      <c r="BS122" s="113">
        <f t="shared" si="55"/>
        <v>0.99382716049382713</v>
      </c>
      <c r="BT122" s="183">
        <v>164</v>
      </c>
      <c r="BU122" s="178">
        <v>163</v>
      </c>
      <c r="BV122" s="114">
        <f t="shared" si="56"/>
        <v>0.99390243902439024</v>
      </c>
      <c r="BW122" s="183">
        <v>167</v>
      </c>
      <c r="BX122" s="178">
        <v>166</v>
      </c>
      <c r="BY122" s="114">
        <f t="shared" si="57"/>
        <v>0.99401197604790414</v>
      </c>
      <c r="BZ122" s="183">
        <v>171</v>
      </c>
      <c r="CA122" s="178">
        <v>170</v>
      </c>
      <c r="CB122" s="114">
        <f t="shared" si="58"/>
        <v>0.99415204678362568</v>
      </c>
      <c r="CC122" s="183">
        <v>171</v>
      </c>
      <c r="CD122" s="178">
        <v>170</v>
      </c>
      <c r="CE122" s="114">
        <f t="shared" si="59"/>
        <v>0.99415204678362568</v>
      </c>
      <c r="CF122" s="183">
        <v>171</v>
      </c>
      <c r="CG122" s="178">
        <v>170</v>
      </c>
      <c r="CH122" s="113">
        <f t="shared" si="60"/>
        <v>0.99415204678362568</v>
      </c>
      <c r="CI122" s="183">
        <v>171</v>
      </c>
      <c r="CJ122" s="178">
        <v>170</v>
      </c>
      <c r="CK122" s="114">
        <f t="shared" si="61"/>
        <v>0.99415204678362568</v>
      </c>
      <c r="CL122" s="183">
        <v>171</v>
      </c>
      <c r="CM122" s="178">
        <v>170</v>
      </c>
      <c r="CN122" s="113">
        <f t="shared" si="62"/>
        <v>0.99415204678362568</v>
      </c>
      <c r="CO122" s="183">
        <v>171</v>
      </c>
      <c r="CP122" s="178">
        <v>170</v>
      </c>
      <c r="CQ122" s="113">
        <f t="shared" si="63"/>
        <v>0.99415204678362568</v>
      </c>
      <c r="CR122" s="183">
        <v>172</v>
      </c>
      <c r="CS122" s="178">
        <v>171</v>
      </c>
      <c r="CT122" s="114">
        <f t="shared" si="64"/>
        <v>0.9941860465116279</v>
      </c>
      <c r="CU122" s="183">
        <v>172</v>
      </c>
      <c r="CV122" s="178">
        <v>171</v>
      </c>
      <c r="CW122" s="114">
        <f t="shared" si="65"/>
        <v>0.9941860465116279</v>
      </c>
    </row>
    <row r="123" spans="1:101">
      <c r="A123" t="s">
        <v>326</v>
      </c>
      <c r="B123" s="22" t="s">
        <v>160</v>
      </c>
      <c r="C123" s="125">
        <v>38</v>
      </c>
      <c r="D123" s="126">
        <v>38</v>
      </c>
      <c r="E123" s="114">
        <f t="shared" si="33"/>
        <v>1</v>
      </c>
      <c r="F123" s="125">
        <v>38</v>
      </c>
      <c r="G123" s="126">
        <v>38</v>
      </c>
      <c r="H123" s="113">
        <f t="shared" si="34"/>
        <v>1</v>
      </c>
      <c r="I123" s="125">
        <v>38</v>
      </c>
      <c r="J123" s="126">
        <v>38</v>
      </c>
      <c r="K123" s="114">
        <f t="shared" si="35"/>
        <v>1</v>
      </c>
      <c r="L123" s="125">
        <v>38</v>
      </c>
      <c r="M123" s="126">
        <v>38</v>
      </c>
      <c r="N123" s="114">
        <f t="shared" si="36"/>
        <v>1</v>
      </c>
      <c r="O123" s="81">
        <v>38</v>
      </c>
      <c r="P123" s="85">
        <v>38</v>
      </c>
      <c r="Q123" s="114">
        <f t="shared" si="37"/>
        <v>1</v>
      </c>
      <c r="R123" s="125">
        <v>38</v>
      </c>
      <c r="S123" s="126">
        <v>38</v>
      </c>
      <c r="T123" s="114">
        <f t="shared" si="38"/>
        <v>1</v>
      </c>
      <c r="U123" s="126">
        <v>38</v>
      </c>
      <c r="V123" s="126">
        <v>38</v>
      </c>
      <c r="W123" s="114">
        <f t="shared" si="39"/>
        <v>1</v>
      </c>
      <c r="X123" s="125">
        <v>3</v>
      </c>
      <c r="Y123" s="126">
        <v>3</v>
      </c>
      <c r="Z123" s="114">
        <f t="shared" si="40"/>
        <v>1</v>
      </c>
      <c r="AA123" s="125">
        <v>3</v>
      </c>
      <c r="AB123" s="126">
        <v>3</v>
      </c>
      <c r="AC123" s="114">
        <f t="shared" si="41"/>
        <v>1</v>
      </c>
      <c r="AD123" s="182">
        <v>3</v>
      </c>
      <c r="AE123" s="177">
        <v>3</v>
      </c>
      <c r="AF123" s="114">
        <f t="shared" si="42"/>
        <v>1</v>
      </c>
      <c r="AG123" s="183">
        <v>3</v>
      </c>
      <c r="AH123" s="178">
        <v>3</v>
      </c>
      <c r="AI123" s="114">
        <f t="shared" si="43"/>
        <v>1</v>
      </c>
      <c r="AJ123" s="209">
        <v>3</v>
      </c>
      <c r="AK123" s="211">
        <v>3</v>
      </c>
      <c r="AL123" s="114">
        <f t="shared" si="44"/>
        <v>1</v>
      </c>
      <c r="AM123" s="183">
        <v>3</v>
      </c>
      <c r="AN123" s="178">
        <v>3</v>
      </c>
      <c r="AO123" s="114">
        <f t="shared" si="45"/>
        <v>1</v>
      </c>
      <c r="AP123" s="183">
        <v>3</v>
      </c>
      <c r="AQ123" s="178">
        <v>3</v>
      </c>
      <c r="AR123" s="114">
        <f t="shared" si="46"/>
        <v>1</v>
      </c>
      <c r="AS123" s="183">
        <v>3</v>
      </c>
      <c r="AT123" s="178">
        <v>3</v>
      </c>
      <c r="AU123" s="114">
        <f t="shared" si="47"/>
        <v>1</v>
      </c>
      <c r="AV123" s="183">
        <v>2</v>
      </c>
      <c r="AW123" s="178">
        <v>2</v>
      </c>
      <c r="AX123" s="114">
        <f t="shared" si="48"/>
        <v>1</v>
      </c>
      <c r="AY123" s="183">
        <v>2</v>
      </c>
      <c r="AZ123" s="178">
        <v>2</v>
      </c>
      <c r="BA123" s="113">
        <f t="shared" si="49"/>
        <v>1</v>
      </c>
      <c r="BB123" s="183">
        <v>2</v>
      </c>
      <c r="BC123" s="178">
        <v>2</v>
      </c>
      <c r="BD123" s="114">
        <f t="shared" si="50"/>
        <v>1</v>
      </c>
      <c r="BE123" s="183">
        <v>2</v>
      </c>
      <c r="BF123" s="178">
        <v>2</v>
      </c>
      <c r="BG123" s="114">
        <f t="shared" si="51"/>
        <v>1</v>
      </c>
      <c r="BH123" s="183">
        <v>2</v>
      </c>
      <c r="BI123" s="178">
        <v>2</v>
      </c>
      <c r="BJ123" s="113">
        <f t="shared" si="52"/>
        <v>1</v>
      </c>
      <c r="BK123" s="183">
        <v>2</v>
      </c>
      <c r="BL123" s="178">
        <v>2</v>
      </c>
      <c r="BM123" s="113">
        <f t="shared" si="53"/>
        <v>1</v>
      </c>
      <c r="BN123" s="183">
        <v>2</v>
      </c>
      <c r="BO123" s="178">
        <v>2</v>
      </c>
      <c r="BP123" s="114">
        <f t="shared" si="54"/>
        <v>1</v>
      </c>
      <c r="BQ123" s="183">
        <v>2</v>
      </c>
      <c r="BR123" s="178">
        <v>2</v>
      </c>
      <c r="BS123" s="113">
        <f t="shared" si="55"/>
        <v>1</v>
      </c>
      <c r="BT123" s="183">
        <v>2</v>
      </c>
      <c r="BU123" s="178">
        <v>2</v>
      </c>
      <c r="BV123" s="114">
        <f t="shared" si="56"/>
        <v>1</v>
      </c>
      <c r="BW123" s="183">
        <v>2</v>
      </c>
      <c r="BX123" s="178">
        <v>2</v>
      </c>
      <c r="BY123" s="114">
        <f t="shared" si="57"/>
        <v>1</v>
      </c>
      <c r="BZ123" s="183">
        <v>2</v>
      </c>
      <c r="CA123" s="178">
        <v>2</v>
      </c>
      <c r="CB123" s="114">
        <f t="shared" si="58"/>
        <v>1</v>
      </c>
      <c r="CC123" s="183">
        <v>2</v>
      </c>
      <c r="CD123" s="178">
        <v>2</v>
      </c>
      <c r="CE123" s="114">
        <f t="shared" si="59"/>
        <v>1</v>
      </c>
      <c r="CF123" s="183">
        <v>2</v>
      </c>
      <c r="CG123" s="178">
        <v>2</v>
      </c>
      <c r="CH123" s="113">
        <f t="shared" si="60"/>
        <v>1</v>
      </c>
      <c r="CI123" s="183">
        <v>2</v>
      </c>
      <c r="CJ123" s="178">
        <v>2</v>
      </c>
      <c r="CK123" s="114">
        <f t="shared" si="61"/>
        <v>1</v>
      </c>
      <c r="CL123" s="183">
        <v>2</v>
      </c>
      <c r="CM123" s="178">
        <v>2</v>
      </c>
      <c r="CN123" s="113">
        <f t="shared" si="62"/>
        <v>1</v>
      </c>
      <c r="CO123" s="183">
        <v>2</v>
      </c>
      <c r="CP123" s="178">
        <v>2</v>
      </c>
      <c r="CQ123" s="113">
        <f t="shared" si="63"/>
        <v>1</v>
      </c>
      <c r="CR123" s="183">
        <v>2</v>
      </c>
      <c r="CS123" s="178">
        <v>2</v>
      </c>
      <c r="CT123" s="114">
        <f t="shared" si="64"/>
        <v>1</v>
      </c>
      <c r="CU123" s="183">
        <v>2</v>
      </c>
      <c r="CV123" s="178">
        <v>2</v>
      </c>
      <c r="CW123" s="114">
        <f t="shared" si="65"/>
        <v>1</v>
      </c>
    </row>
    <row r="124" spans="1:101">
      <c r="A124" t="s">
        <v>327</v>
      </c>
      <c r="B124" s="22" t="s">
        <v>58</v>
      </c>
      <c r="C124" s="125">
        <v>327</v>
      </c>
      <c r="D124" s="126">
        <v>323</v>
      </c>
      <c r="E124" s="114">
        <f t="shared" si="33"/>
        <v>0.98776758409785936</v>
      </c>
      <c r="F124" s="125">
        <v>327</v>
      </c>
      <c r="G124" s="126">
        <v>323</v>
      </c>
      <c r="H124" s="113">
        <f t="shared" si="34"/>
        <v>0.98776758409785936</v>
      </c>
      <c r="I124" s="125">
        <v>327</v>
      </c>
      <c r="J124" s="126">
        <v>323</v>
      </c>
      <c r="K124" s="114">
        <f t="shared" si="35"/>
        <v>0.98776758409785936</v>
      </c>
      <c r="L124" s="125">
        <v>327</v>
      </c>
      <c r="M124" s="126">
        <v>323</v>
      </c>
      <c r="N124" s="114">
        <f t="shared" si="36"/>
        <v>0.98776758409785936</v>
      </c>
      <c r="O124" s="81">
        <v>321</v>
      </c>
      <c r="P124" s="85">
        <v>317</v>
      </c>
      <c r="Q124" s="114">
        <f t="shared" si="37"/>
        <v>0.98753894080996885</v>
      </c>
      <c r="R124" s="125">
        <v>321</v>
      </c>
      <c r="S124" s="126">
        <v>317</v>
      </c>
      <c r="T124" s="114">
        <f t="shared" si="38"/>
        <v>0.98753894080996885</v>
      </c>
      <c r="U124" s="126">
        <v>321</v>
      </c>
      <c r="V124" s="126">
        <v>317</v>
      </c>
      <c r="W124" s="114">
        <f t="shared" si="39"/>
        <v>0.98753894080996885</v>
      </c>
      <c r="X124" s="125">
        <v>319</v>
      </c>
      <c r="Y124" s="126">
        <v>315</v>
      </c>
      <c r="Z124" s="114">
        <f t="shared" si="40"/>
        <v>0.98746081504702199</v>
      </c>
      <c r="AA124" s="125">
        <v>319</v>
      </c>
      <c r="AB124" s="126">
        <v>315</v>
      </c>
      <c r="AC124" s="114">
        <f t="shared" si="41"/>
        <v>0.98746081504702199</v>
      </c>
      <c r="AD124" s="182">
        <v>316</v>
      </c>
      <c r="AE124" s="177">
        <v>312</v>
      </c>
      <c r="AF124" s="114">
        <f t="shared" si="42"/>
        <v>0.98734177215189878</v>
      </c>
      <c r="AG124" s="183">
        <v>310</v>
      </c>
      <c r="AH124" s="178">
        <v>306</v>
      </c>
      <c r="AI124" s="114">
        <f t="shared" si="43"/>
        <v>0.98709677419354835</v>
      </c>
      <c r="AJ124" s="209">
        <v>310</v>
      </c>
      <c r="AK124" s="211">
        <v>306</v>
      </c>
      <c r="AL124" s="114">
        <f t="shared" si="44"/>
        <v>0.98709677419354835</v>
      </c>
      <c r="AM124" s="183">
        <v>310</v>
      </c>
      <c r="AN124" s="178">
        <v>306</v>
      </c>
      <c r="AO124" s="114">
        <f t="shared" si="45"/>
        <v>0.98709677419354835</v>
      </c>
      <c r="AP124" s="183">
        <v>311</v>
      </c>
      <c r="AQ124" s="178">
        <v>307</v>
      </c>
      <c r="AR124" s="114">
        <f t="shared" si="46"/>
        <v>0.98713826366559487</v>
      </c>
      <c r="AS124" s="183">
        <v>311</v>
      </c>
      <c r="AT124" s="178">
        <v>307</v>
      </c>
      <c r="AU124" s="114">
        <f t="shared" si="47"/>
        <v>0.98713826366559487</v>
      </c>
      <c r="AV124" s="183">
        <v>311</v>
      </c>
      <c r="AW124" s="178">
        <v>307</v>
      </c>
      <c r="AX124" s="114">
        <f t="shared" si="48"/>
        <v>0.98713826366559487</v>
      </c>
      <c r="AY124" s="183">
        <v>311</v>
      </c>
      <c r="AZ124" s="178">
        <v>303</v>
      </c>
      <c r="BA124" s="113">
        <f t="shared" si="49"/>
        <v>0.97427652733118975</v>
      </c>
      <c r="BB124" s="183">
        <v>307</v>
      </c>
      <c r="BC124" s="178">
        <v>303</v>
      </c>
      <c r="BD124" s="114">
        <f t="shared" si="50"/>
        <v>0.98697068403908794</v>
      </c>
      <c r="BE124" s="183">
        <v>307</v>
      </c>
      <c r="BF124" s="178">
        <v>303</v>
      </c>
      <c r="BG124" s="114">
        <f t="shared" si="51"/>
        <v>0.98697068403908794</v>
      </c>
      <c r="BH124" s="183">
        <v>306</v>
      </c>
      <c r="BI124" s="178">
        <v>302</v>
      </c>
      <c r="BJ124" s="113">
        <f t="shared" si="52"/>
        <v>0.98692810457516345</v>
      </c>
      <c r="BK124" s="183">
        <v>306</v>
      </c>
      <c r="BL124" s="178">
        <v>302</v>
      </c>
      <c r="BM124" s="113">
        <f t="shared" si="53"/>
        <v>0.98692810457516345</v>
      </c>
      <c r="BN124" s="183">
        <v>306</v>
      </c>
      <c r="BO124" s="178">
        <v>302</v>
      </c>
      <c r="BP124" s="114">
        <f t="shared" si="54"/>
        <v>0.98692810457516345</v>
      </c>
      <c r="BQ124" s="183">
        <v>302</v>
      </c>
      <c r="BR124" s="178">
        <v>298</v>
      </c>
      <c r="BS124" s="113">
        <f t="shared" si="55"/>
        <v>0.98675496688741726</v>
      </c>
      <c r="BT124" s="183">
        <v>302</v>
      </c>
      <c r="BU124" s="178">
        <v>298</v>
      </c>
      <c r="BV124" s="114">
        <f t="shared" si="56"/>
        <v>0.98675496688741726</v>
      </c>
      <c r="BW124" s="183">
        <v>302</v>
      </c>
      <c r="BX124" s="178">
        <v>298</v>
      </c>
      <c r="BY124" s="114">
        <f t="shared" si="57"/>
        <v>0.98675496688741726</v>
      </c>
      <c r="BZ124" s="183">
        <v>301</v>
      </c>
      <c r="CA124" s="178">
        <v>297</v>
      </c>
      <c r="CB124" s="114">
        <f t="shared" si="58"/>
        <v>0.98671096345514953</v>
      </c>
      <c r="CC124" s="183">
        <v>301</v>
      </c>
      <c r="CD124" s="178">
        <v>297</v>
      </c>
      <c r="CE124" s="114">
        <f t="shared" si="59"/>
        <v>0.98671096345514953</v>
      </c>
      <c r="CF124" s="183">
        <v>301</v>
      </c>
      <c r="CG124" s="178">
        <v>297</v>
      </c>
      <c r="CH124" s="113">
        <f t="shared" si="60"/>
        <v>0.98671096345514953</v>
      </c>
      <c r="CI124" s="183">
        <v>301</v>
      </c>
      <c r="CJ124" s="178">
        <v>297</v>
      </c>
      <c r="CK124" s="114">
        <f t="shared" si="61"/>
        <v>0.98671096345514953</v>
      </c>
      <c r="CL124" s="183">
        <v>298</v>
      </c>
      <c r="CM124" s="178">
        <v>294</v>
      </c>
      <c r="CN124" s="113">
        <f t="shared" si="62"/>
        <v>0.98657718120805371</v>
      </c>
      <c r="CO124" s="183">
        <v>298</v>
      </c>
      <c r="CP124" s="178">
        <v>294</v>
      </c>
      <c r="CQ124" s="113">
        <f t="shared" si="63"/>
        <v>0.98657718120805371</v>
      </c>
      <c r="CR124" s="183">
        <v>298</v>
      </c>
      <c r="CS124" s="178">
        <v>294</v>
      </c>
      <c r="CT124" s="114">
        <f t="shared" si="64"/>
        <v>0.98657718120805371</v>
      </c>
      <c r="CU124" s="183">
        <v>295</v>
      </c>
      <c r="CV124" s="178">
        <v>291</v>
      </c>
      <c r="CW124" s="114">
        <f t="shared" si="65"/>
        <v>0.98644067796610169</v>
      </c>
    </row>
    <row r="125" spans="1:101">
      <c r="A125" t="s">
        <v>328</v>
      </c>
      <c r="B125" s="22" t="s">
        <v>195</v>
      </c>
      <c r="C125" s="125">
        <v>326</v>
      </c>
      <c r="D125" s="126">
        <v>232</v>
      </c>
      <c r="E125" s="114">
        <f t="shared" si="33"/>
        <v>0.71165644171779141</v>
      </c>
      <c r="F125" s="125">
        <v>327</v>
      </c>
      <c r="G125" s="126">
        <v>233</v>
      </c>
      <c r="H125" s="113">
        <f t="shared" si="34"/>
        <v>0.71253822629969421</v>
      </c>
      <c r="I125" s="125">
        <v>326</v>
      </c>
      <c r="J125" s="126">
        <v>232</v>
      </c>
      <c r="K125" s="114">
        <f t="shared" si="35"/>
        <v>0.71165644171779141</v>
      </c>
      <c r="L125" s="125">
        <v>326</v>
      </c>
      <c r="M125" s="126">
        <v>232</v>
      </c>
      <c r="N125" s="114">
        <f t="shared" si="36"/>
        <v>0.71165644171779141</v>
      </c>
      <c r="O125" s="81">
        <v>325</v>
      </c>
      <c r="P125" s="85">
        <v>231</v>
      </c>
      <c r="Q125" s="114">
        <f t="shared" si="37"/>
        <v>0.71076923076923082</v>
      </c>
      <c r="R125" s="125">
        <v>325</v>
      </c>
      <c r="S125" s="126">
        <v>231</v>
      </c>
      <c r="T125" s="114">
        <f t="shared" si="38"/>
        <v>0.71076923076923082</v>
      </c>
      <c r="U125" s="126">
        <v>328</v>
      </c>
      <c r="V125" s="126">
        <v>234</v>
      </c>
      <c r="W125" s="114">
        <f t="shared" si="39"/>
        <v>0.71341463414634143</v>
      </c>
      <c r="X125" s="125">
        <v>327</v>
      </c>
      <c r="Y125" s="126">
        <v>233</v>
      </c>
      <c r="Z125" s="114">
        <f t="shared" si="40"/>
        <v>0.71253822629969421</v>
      </c>
      <c r="AA125" s="125">
        <v>327</v>
      </c>
      <c r="AB125" s="126">
        <v>233</v>
      </c>
      <c r="AC125" s="114">
        <f t="shared" si="41"/>
        <v>0.71253822629969421</v>
      </c>
      <c r="AD125" s="182">
        <v>327</v>
      </c>
      <c r="AE125" s="177">
        <v>233</v>
      </c>
      <c r="AF125" s="114">
        <f t="shared" si="42"/>
        <v>0.71253822629969421</v>
      </c>
      <c r="AG125" s="183">
        <v>327</v>
      </c>
      <c r="AH125" s="178">
        <v>233</v>
      </c>
      <c r="AI125" s="114">
        <f t="shared" si="43"/>
        <v>0.71253822629969421</v>
      </c>
      <c r="AJ125" s="209">
        <v>329</v>
      </c>
      <c r="AK125" s="211">
        <v>235</v>
      </c>
      <c r="AL125" s="114">
        <f t="shared" si="44"/>
        <v>0.7142857142857143</v>
      </c>
      <c r="AM125" s="183">
        <v>330</v>
      </c>
      <c r="AN125" s="178">
        <v>236</v>
      </c>
      <c r="AO125" s="114">
        <f t="shared" si="45"/>
        <v>0.7151515151515152</v>
      </c>
      <c r="AP125" s="183">
        <v>334</v>
      </c>
      <c r="AQ125" s="178">
        <v>240</v>
      </c>
      <c r="AR125" s="114">
        <f t="shared" si="46"/>
        <v>0.71856287425149701</v>
      </c>
      <c r="AS125" s="183">
        <v>334</v>
      </c>
      <c r="AT125" s="178">
        <v>240</v>
      </c>
      <c r="AU125" s="114">
        <f t="shared" si="47"/>
        <v>0.71856287425149701</v>
      </c>
      <c r="AV125" s="183">
        <v>336</v>
      </c>
      <c r="AW125" s="178">
        <v>242</v>
      </c>
      <c r="AX125" s="114">
        <f t="shared" si="48"/>
        <v>0.72023809523809523</v>
      </c>
      <c r="AY125" s="183">
        <v>336</v>
      </c>
      <c r="AZ125" s="178">
        <v>242</v>
      </c>
      <c r="BA125" s="113">
        <f t="shared" si="49"/>
        <v>0.72023809523809523</v>
      </c>
      <c r="BB125" s="183">
        <v>339</v>
      </c>
      <c r="BC125" s="178">
        <v>245</v>
      </c>
      <c r="BD125" s="114">
        <f t="shared" si="50"/>
        <v>0.72271386430678464</v>
      </c>
      <c r="BE125" s="183">
        <v>339</v>
      </c>
      <c r="BF125" s="178">
        <v>245</v>
      </c>
      <c r="BG125" s="114">
        <f t="shared" si="51"/>
        <v>0.72271386430678464</v>
      </c>
      <c r="BH125" s="183">
        <v>342</v>
      </c>
      <c r="BI125" s="178">
        <v>248</v>
      </c>
      <c r="BJ125" s="113">
        <f t="shared" si="52"/>
        <v>0.72514619883040932</v>
      </c>
      <c r="BK125" s="183">
        <v>342</v>
      </c>
      <c r="BL125" s="178">
        <v>248</v>
      </c>
      <c r="BM125" s="113">
        <f t="shared" si="53"/>
        <v>0.72514619883040932</v>
      </c>
      <c r="BN125" s="183">
        <v>343</v>
      </c>
      <c r="BO125" s="178">
        <v>249</v>
      </c>
      <c r="BP125" s="114">
        <f t="shared" si="54"/>
        <v>0.72594752186588918</v>
      </c>
      <c r="BQ125" s="183">
        <v>344</v>
      </c>
      <c r="BR125" s="178">
        <v>250</v>
      </c>
      <c r="BS125" s="113">
        <f t="shared" si="55"/>
        <v>0.72674418604651159</v>
      </c>
      <c r="BT125" s="183">
        <v>345</v>
      </c>
      <c r="BU125" s="178">
        <v>251</v>
      </c>
      <c r="BV125" s="114">
        <f t="shared" si="56"/>
        <v>0.72753623188405792</v>
      </c>
      <c r="BW125" s="183">
        <v>344</v>
      </c>
      <c r="BX125" s="178">
        <v>250</v>
      </c>
      <c r="BY125" s="114">
        <f t="shared" si="57"/>
        <v>0.72674418604651159</v>
      </c>
      <c r="BZ125" s="183">
        <v>347</v>
      </c>
      <c r="CA125" s="178">
        <v>253</v>
      </c>
      <c r="CB125" s="114">
        <f t="shared" si="58"/>
        <v>0.72910662824207495</v>
      </c>
      <c r="CC125" s="183">
        <v>351</v>
      </c>
      <c r="CD125" s="178">
        <v>257</v>
      </c>
      <c r="CE125" s="114">
        <f t="shared" si="59"/>
        <v>0.73219373219373218</v>
      </c>
      <c r="CF125" s="183">
        <v>352</v>
      </c>
      <c r="CG125" s="178">
        <v>258</v>
      </c>
      <c r="CH125" s="113">
        <f t="shared" si="60"/>
        <v>0.73295454545454541</v>
      </c>
      <c r="CI125" s="183">
        <v>352</v>
      </c>
      <c r="CJ125" s="178">
        <v>258</v>
      </c>
      <c r="CK125" s="114">
        <f t="shared" si="61"/>
        <v>0.73295454545454541</v>
      </c>
      <c r="CL125" s="183">
        <v>354</v>
      </c>
      <c r="CM125" s="178">
        <v>260</v>
      </c>
      <c r="CN125" s="113">
        <f t="shared" si="62"/>
        <v>0.7344632768361582</v>
      </c>
      <c r="CO125" s="183">
        <v>356</v>
      </c>
      <c r="CP125" s="178">
        <v>262</v>
      </c>
      <c r="CQ125" s="113">
        <f t="shared" si="63"/>
        <v>0.7359550561797753</v>
      </c>
      <c r="CR125" s="183">
        <v>356</v>
      </c>
      <c r="CS125" s="178">
        <v>262</v>
      </c>
      <c r="CT125" s="114">
        <f t="shared" si="64"/>
        <v>0.7359550561797753</v>
      </c>
      <c r="CU125" s="183">
        <v>356</v>
      </c>
      <c r="CV125" s="178">
        <v>262</v>
      </c>
      <c r="CW125" s="114">
        <f t="shared" si="65"/>
        <v>0.7359550561797753</v>
      </c>
    </row>
    <row r="126" spans="1:101">
      <c r="A126" t="s">
        <v>329</v>
      </c>
      <c r="B126" s="62" t="s">
        <v>460</v>
      </c>
      <c r="C126" s="125">
        <v>678</v>
      </c>
      <c r="D126" s="126">
        <v>676</v>
      </c>
      <c r="E126" s="114">
        <f t="shared" si="33"/>
        <v>0.99705014749262533</v>
      </c>
      <c r="F126" s="125">
        <v>680</v>
      </c>
      <c r="G126" s="126">
        <v>678</v>
      </c>
      <c r="H126" s="113">
        <f t="shared" si="34"/>
        <v>0.99705882352941178</v>
      </c>
      <c r="I126" s="125">
        <v>669</v>
      </c>
      <c r="J126" s="126">
        <v>667</v>
      </c>
      <c r="K126" s="114">
        <f t="shared" si="35"/>
        <v>0.99701046337817634</v>
      </c>
      <c r="L126" s="125">
        <v>671</v>
      </c>
      <c r="M126" s="126">
        <v>669</v>
      </c>
      <c r="N126" s="114">
        <f t="shared" si="36"/>
        <v>0.99701937406855434</v>
      </c>
      <c r="O126" s="81">
        <v>674</v>
      </c>
      <c r="P126" s="85">
        <v>672</v>
      </c>
      <c r="Q126" s="114">
        <f t="shared" si="37"/>
        <v>0.9970326409495549</v>
      </c>
      <c r="R126" s="125">
        <v>673</v>
      </c>
      <c r="S126" s="126">
        <v>671</v>
      </c>
      <c r="T126" s="114">
        <f t="shared" si="38"/>
        <v>0.99702823179791977</v>
      </c>
      <c r="U126" s="126">
        <v>673</v>
      </c>
      <c r="V126" s="126">
        <v>671</v>
      </c>
      <c r="W126" s="114">
        <f t="shared" si="39"/>
        <v>0.99702823179791977</v>
      </c>
      <c r="X126" s="125">
        <v>676</v>
      </c>
      <c r="Y126" s="126">
        <v>674</v>
      </c>
      <c r="Z126" s="114">
        <f t="shared" si="40"/>
        <v>0.99704142011834318</v>
      </c>
      <c r="AA126" s="125">
        <v>676</v>
      </c>
      <c r="AB126" s="126">
        <v>674</v>
      </c>
      <c r="AC126" s="114">
        <f t="shared" si="41"/>
        <v>0.99704142011834318</v>
      </c>
      <c r="AD126" s="182">
        <v>675</v>
      </c>
      <c r="AE126" s="177">
        <v>673</v>
      </c>
      <c r="AF126" s="114">
        <f t="shared" si="42"/>
        <v>0.99703703703703705</v>
      </c>
      <c r="AG126" s="183">
        <v>676</v>
      </c>
      <c r="AH126" s="178">
        <v>674</v>
      </c>
      <c r="AI126" s="114">
        <f t="shared" si="43"/>
        <v>0.99704142011834318</v>
      </c>
      <c r="AJ126" s="209">
        <v>676</v>
      </c>
      <c r="AK126" s="211">
        <v>674</v>
      </c>
      <c r="AL126" s="114">
        <f t="shared" si="44"/>
        <v>0.99704142011834318</v>
      </c>
      <c r="AM126" s="183">
        <v>679</v>
      </c>
      <c r="AN126" s="178">
        <v>677</v>
      </c>
      <c r="AO126" s="114">
        <f t="shared" si="45"/>
        <v>0.99705449189985274</v>
      </c>
      <c r="AP126" s="183">
        <v>681</v>
      </c>
      <c r="AQ126" s="178">
        <v>679</v>
      </c>
      <c r="AR126" s="114">
        <f t="shared" si="46"/>
        <v>0.99706314243759175</v>
      </c>
      <c r="AS126" s="183">
        <v>678</v>
      </c>
      <c r="AT126" s="178">
        <v>676</v>
      </c>
      <c r="AU126" s="114">
        <f t="shared" si="47"/>
        <v>0.99705014749262533</v>
      </c>
      <c r="AV126" s="183">
        <v>678</v>
      </c>
      <c r="AW126" s="178">
        <v>676</v>
      </c>
      <c r="AX126" s="114">
        <f t="shared" si="48"/>
        <v>0.99705014749262533</v>
      </c>
      <c r="AY126" s="183">
        <v>678</v>
      </c>
      <c r="AZ126" s="178">
        <v>676</v>
      </c>
      <c r="BA126" s="113">
        <f t="shared" si="49"/>
        <v>0.99705014749262533</v>
      </c>
      <c r="BB126" s="183">
        <v>678</v>
      </c>
      <c r="BC126" s="178">
        <v>676</v>
      </c>
      <c r="BD126" s="114">
        <f t="shared" si="50"/>
        <v>0.99705014749262533</v>
      </c>
      <c r="BE126" s="183">
        <v>682</v>
      </c>
      <c r="BF126" s="178">
        <v>680</v>
      </c>
      <c r="BG126" s="114">
        <f t="shared" si="51"/>
        <v>0.99706744868035191</v>
      </c>
      <c r="BH126" s="183">
        <v>688</v>
      </c>
      <c r="BI126" s="178">
        <v>686</v>
      </c>
      <c r="BJ126" s="113">
        <f t="shared" si="52"/>
        <v>0.99709302325581395</v>
      </c>
      <c r="BK126" s="183">
        <v>691</v>
      </c>
      <c r="BL126" s="178">
        <v>689</v>
      </c>
      <c r="BM126" s="113">
        <f t="shared" si="53"/>
        <v>0.99710564399421131</v>
      </c>
      <c r="BN126" s="183">
        <v>697</v>
      </c>
      <c r="BO126" s="178">
        <v>695</v>
      </c>
      <c r="BP126" s="114">
        <f t="shared" si="54"/>
        <v>0.99713055954088947</v>
      </c>
      <c r="BQ126" s="183">
        <v>695</v>
      </c>
      <c r="BR126" s="178">
        <v>693</v>
      </c>
      <c r="BS126" s="113">
        <f t="shared" si="55"/>
        <v>0.99712230215827335</v>
      </c>
      <c r="BT126" s="183">
        <v>693</v>
      </c>
      <c r="BU126" s="178">
        <v>691</v>
      </c>
      <c r="BV126" s="114">
        <f t="shared" si="56"/>
        <v>0.99711399711399706</v>
      </c>
      <c r="BW126" s="183">
        <v>694</v>
      </c>
      <c r="BX126" s="178">
        <v>692</v>
      </c>
      <c r="BY126" s="114">
        <f t="shared" si="57"/>
        <v>0.99711815561959649</v>
      </c>
      <c r="BZ126" s="183">
        <v>694</v>
      </c>
      <c r="CA126" s="178">
        <v>692</v>
      </c>
      <c r="CB126" s="114">
        <f t="shared" si="58"/>
        <v>0.99711815561959649</v>
      </c>
      <c r="CC126" s="183">
        <v>694</v>
      </c>
      <c r="CD126" s="178">
        <v>692</v>
      </c>
      <c r="CE126" s="114">
        <f t="shared" si="59"/>
        <v>0.99711815561959649</v>
      </c>
      <c r="CF126" s="183">
        <v>695</v>
      </c>
      <c r="CG126" s="178">
        <v>693</v>
      </c>
      <c r="CH126" s="113">
        <f t="shared" si="60"/>
        <v>0.99712230215827335</v>
      </c>
      <c r="CI126" s="183">
        <v>696</v>
      </c>
      <c r="CJ126" s="178">
        <v>694</v>
      </c>
      <c r="CK126" s="114">
        <f t="shared" si="61"/>
        <v>0.99712643678160917</v>
      </c>
      <c r="CL126" s="183">
        <v>699</v>
      </c>
      <c r="CM126" s="178">
        <v>697</v>
      </c>
      <c r="CN126" s="113">
        <f t="shared" si="62"/>
        <v>0.99713876967095849</v>
      </c>
      <c r="CO126" s="183">
        <v>699</v>
      </c>
      <c r="CP126" s="178">
        <v>697</v>
      </c>
      <c r="CQ126" s="113">
        <f t="shared" si="63"/>
        <v>0.99713876967095849</v>
      </c>
      <c r="CR126" s="183">
        <v>701</v>
      </c>
      <c r="CS126" s="178">
        <v>699</v>
      </c>
      <c r="CT126" s="114">
        <f t="shared" si="64"/>
        <v>0.99714693295292445</v>
      </c>
      <c r="CU126" s="183">
        <v>705</v>
      </c>
      <c r="CV126" s="178">
        <v>703</v>
      </c>
      <c r="CW126" s="114">
        <f t="shared" si="65"/>
        <v>0.99716312056737588</v>
      </c>
    </row>
    <row r="127" spans="1:101">
      <c r="A127" t="s">
        <v>330</v>
      </c>
      <c r="B127" s="22" t="s">
        <v>161</v>
      </c>
      <c r="C127" s="125">
        <v>60</v>
      </c>
      <c r="D127" s="126">
        <v>58</v>
      </c>
      <c r="E127" s="114">
        <f t="shared" si="33"/>
        <v>0.96666666666666667</v>
      </c>
      <c r="F127" s="125">
        <v>60</v>
      </c>
      <c r="G127" s="126">
        <v>58</v>
      </c>
      <c r="H127" s="113">
        <f t="shared" si="34"/>
        <v>0.96666666666666667</v>
      </c>
      <c r="I127" s="125">
        <v>56</v>
      </c>
      <c r="J127" s="126">
        <v>54</v>
      </c>
      <c r="K127" s="114">
        <f t="shared" si="35"/>
        <v>0.9642857142857143</v>
      </c>
      <c r="L127" s="125">
        <v>56</v>
      </c>
      <c r="M127" s="126">
        <v>54</v>
      </c>
      <c r="N127" s="114">
        <f t="shared" si="36"/>
        <v>0.9642857142857143</v>
      </c>
      <c r="O127" s="81">
        <v>66</v>
      </c>
      <c r="P127" s="85">
        <v>64</v>
      </c>
      <c r="Q127" s="114">
        <f t="shared" si="37"/>
        <v>0.96969696969696972</v>
      </c>
      <c r="R127" s="125">
        <v>66</v>
      </c>
      <c r="S127" s="126">
        <v>64</v>
      </c>
      <c r="T127" s="114">
        <f t="shared" si="38"/>
        <v>0.96969696969696972</v>
      </c>
      <c r="U127" s="126">
        <v>66</v>
      </c>
      <c r="V127" s="126">
        <v>64</v>
      </c>
      <c r="W127" s="114">
        <f t="shared" si="39"/>
        <v>0.96969696969696972</v>
      </c>
      <c r="X127" s="125">
        <v>79</v>
      </c>
      <c r="Y127" s="126">
        <v>77</v>
      </c>
      <c r="Z127" s="114">
        <f t="shared" si="40"/>
        <v>0.97468354430379744</v>
      </c>
      <c r="AA127" s="125">
        <v>79</v>
      </c>
      <c r="AB127" s="126">
        <v>77</v>
      </c>
      <c r="AC127" s="114">
        <f t="shared" si="41"/>
        <v>0.97468354430379744</v>
      </c>
      <c r="AD127" s="182">
        <v>79</v>
      </c>
      <c r="AE127" s="177">
        <v>77</v>
      </c>
      <c r="AF127" s="114">
        <f t="shared" si="42"/>
        <v>0.97468354430379744</v>
      </c>
      <c r="AG127" s="183">
        <v>87</v>
      </c>
      <c r="AH127" s="178">
        <v>85</v>
      </c>
      <c r="AI127" s="114">
        <f t="shared" si="43"/>
        <v>0.97701149425287359</v>
      </c>
      <c r="AJ127" s="209">
        <v>87</v>
      </c>
      <c r="AK127" s="211">
        <v>85</v>
      </c>
      <c r="AL127" s="114">
        <f t="shared" si="44"/>
        <v>0.97701149425287359</v>
      </c>
      <c r="AM127" s="183">
        <v>87</v>
      </c>
      <c r="AN127" s="178">
        <v>85</v>
      </c>
      <c r="AO127" s="114">
        <f t="shared" si="45"/>
        <v>0.97701149425287359</v>
      </c>
      <c r="AP127" s="183">
        <v>92</v>
      </c>
      <c r="AQ127" s="178">
        <v>90</v>
      </c>
      <c r="AR127" s="114">
        <f t="shared" si="46"/>
        <v>0.97826086956521741</v>
      </c>
      <c r="AS127" s="183">
        <v>92</v>
      </c>
      <c r="AT127" s="178">
        <v>90</v>
      </c>
      <c r="AU127" s="114">
        <f t="shared" si="47"/>
        <v>0.97826086956521741</v>
      </c>
      <c r="AV127" s="183">
        <v>92</v>
      </c>
      <c r="AW127" s="178">
        <v>90</v>
      </c>
      <c r="AX127" s="114">
        <f t="shared" si="48"/>
        <v>0.97826086956521741</v>
      </c>
      <c r="AY127" s="183">
        <v>92</v>
      </c>
      <c r="AZ127" s="178">
        <v>88</v>
      </c>
      <c r="BA127" s="113">
        <f t="shared" si="49"/>
        <v>0.95652173913043481</v>
      </c>
      <c r="BB127" s="183">
        <v>88</v>
      </c>
      <c r="BC127" s="178">
        <v>88</v>
      </c>
      <c r="BD127" s="114">
        <f t="shared" si="50"/>
        <v>1</v>
      </c>
      <c r="BE127" s="183">
        <v>88</v>
      </c>
      <c r="BF127" s="178">
        <v>88</v>
      </c>
      <c r="BG127" s="114">
        <f t="shared" si="51"/>
        <v>1</v>
      </c>
      <c r="BH127" s="183">
        <v>88</v>
      </c>
      <c r="BI127" s="178">
        <v>88</v>
      </c>
      <c r="BJ127" s="113">
        <f t="shared" si="52"/>
        <v>1</v>
      </c>
      <c r="BK127" s="183">
        <v>85</v>
      </c>
      <c r="BL127" s="178">
        <v>85</v>
      </c>
      <c r="BM127" s="113">
        <f t="shared" si="53"/>
        <v>1</v>
      </c>
      <c r="BN127" s="183">
        <v>85</v>
      </c>
      <c r="BO127" s="178">
        <v>85</v>
      </c>
      <c r="BP127" s="114">
        <f t="shared" si="54"/>
        <v>1</v>
      </c>
      <c r="BQ127" s="183">
        <v>93</v>
      </c>
      <c r="BR127" s="178">
        <v>93</v>
      </c>
      <c r="BS127" s="113">
        <f t="shared" si="55"/>
        <v>1</v>
      </c>
      <c r="BT127" s="183">
        <v>93</v>
      </c>
      <c r="BU127" s="178">
        <v>93</v>
      </c>
      <c r="BV127" s="114">
        <f t="shared" si="56"/>
        <v>1</v>
      </c>
      <c r="BW127" s="183">
        <v>93</v>
      </c>
      <c r="BX127" s="178">
        <v>93</v>
      </c>
      <c r="BY127" s="114">
        <f t="shared" si="57"/>
        <v>1</v>
      </c>
      <c r="BZ127" s="183">
        <v>107</v>
      </c>
      <c r="CA127" s="178">
        <v>107</v>
      </c>
      <c r="CB127" s="114">
        <f t="shared" si="58"/>
        <v>1</v>
      </c>
      <c r="CC127" s="183">
        <v>107</v>
      </c>
      <c r="CD127" s="178">
        <v>107</v>
      </c>
      <c r="CE127" s="114">
        <f t="shared" si="59"/>
        <v>1</v>
      </c>
      <c r="CF127" s="183">
        <v>107</v>
      </c>
      <c r="CG127" s="178">
        <v>107</v>
      </c>
      <c r="CH127" s="113">
        <f t="shared" si="60"/>
        <v>1</v>
      </c>
      <c r="CI127" s="183">
        <v>107</v>
      </c>
      <c r="CJ127" s="178">
        <v>107</v>
      </c>
      <c r="CK127" s="114">
        <f t="shared" si="61"/>
        <v>1</v>
      </c>
      <c r="CL127" s="183">
        <v>119</v>
      </c>
      <c r="CM127" s="178">
        <v>119</v>
      </c>
      <c r="CN127" s="113">
        <f t="shared" si="62"/>
        <v>1</v>
      </c>
      <c r="CO127" s="183">
        <v>119</v>
      </c>
      <c r="CP127" s="178">
        <v>119</v>
      </c>
      <c r="CQ127" s="113">
        <f t="shared" si="63"/>
        <v>1</v>
      </c>
      <c r="CR127" s="183">
        <v>119</v>
      </c>
      <c r="CS127" s="178">
        <v>119</v>
      </c>
      <c r="CT127" s="114">
        <f t="shared" si="64"/>
        <v>1</v>
      </c>
      <c r="CU127" s="183">
        <v>119</v>
      </c>
      <c r="CV127" s="178">
        <v>119</v>
      </c>
      <c r="CW127" s="114">
        <f t="shared" si="65"/>
        <v>1</v>
      </c>
    </row>
    <row r="128" spans="1:101">
      <c r="A128" t="s">
        <v>331</v>
      </c>
      <c r="B128" s="22" t="s">
        <v>162</v>
      </c>
      <c r="C128" s="125">
        <v>1</v>
      </c>
      <c r="D128" s="126">
        <v>1</v>
      </c>
      <c r="E128" s="114">
        <f t="shared" si="33"/>
        <v>1</v>
      </c>
      <c r="F128" s="125">
        <v>1</v>
      </c>
      <c r="G128" s="126">
        <v>1</v>
      </c>
      <c r="H128" s="113">
        <f t="shared" si="34"/>
        <v>1</v>
      </c>
      <c r="I128" s="125">
        <v>1</v>
      </c>
      <c r="J128" s="126">
        <v>1</v>
      </c>
      <c r="K128" s="114">
        <f t="shared" si="35"/>
        <v>1</v>
      </c>
      <c r="L128" s="125">
        <v>1</v>
      </c>
      <c r="M128" s="126">
        <v>1</v>
      </c>
      <c r="N128" s="114">
        <f t="shared" si="36"/>
        <v>1</v>
      </c>
      <c r="O128" s="81">
        <v>1</v>
      </c>
      <c r="P128" s="85">
        <v>1</v>
      </c>
      <c r="Q128" s="114">
        <f t="shared" si="37"/>
        <v>1</v>
      </c>
      <c r="R128" s="125">
        <v>1</v>
      </c>
      <c r="S128" s="126">
        <v>1</v>
      </c>
      <c r="T128" s="114">
        <f t="shared" si="38"/>
        <v>1</v>
      </c>
      <c r="U128" s="126">
        <v>1</v>
      </c>
      <c r="V128" s="126">
        <v>1</v>
      </c>
      <c r="W128" s="114">
        <f t="shared" si="39"/>
        <v>1</v>
      </c>
      <c r="X128" s="125">
        <v>1</v>
      </c>
      <c r="Y128" s="126">
        <v>1</v>
      </c>
      <c r="Z128" s="114">
        <f t="shared" si="40"/>
        <v>1</v>
      </c>
      <c r="AA128" s="125">
        <v>1</v>
      </c>
      <c r="AB128" s="126">
        <v>1</v>
      </c>
      <c r="AC128" s="114">
        <f t="shared" si="41"/>
        <v>1</v>
      </c>
      <c r="AD128" s="183">
        <v>1</v>
      </c>
      <c r="AE128" s="178">
        <v>1</v>
      </c>
      <c r="AF128" s="114">
        <f t="shared" si="42"/>
        <v>1</v>
      </c>
      <c r="AG128" s="183">
        <v>1</v>
      </c>
      <c r="AH128" s="178">
        <v>1</v>
      </c>
      <c r="AI128" s="114">
        <f t="shared" si="43"/>
        <v>1</v>
      </c>
      <c r="AJ128" s="209">
        <v>1</v>
      </c>
      <c r="AK128" s="211">
        <v>1</v>
      </c>
      <c r="AL128" s="114">
        <f t="shared" si="44"/>
        <v>1</v>
      </c>
      <c r="AM128" s="183">
        <v>1</v>
      </c>
      <c r="AN128" s="178">
        <v>1</v>
      </c>
      <c r="AO128" s="114">
        <f t="shared" si="45"/>
        <v>1</v>
      </c>
      <c r="AP128" s="183">
        <v>1</v>
      </c>
      <c r="AQ128" s="178">
        <v>1</v>
      </c>
      <c r="AR128" s="114">
        <f t="shared" si="46"/>
        <v>1</v>
      </c>
      <c r="AS128" s="183">
        <v>1</v>
      </c>
      <c r="AT128" s="178">
        <v>1</v>
      </c>
      <c r="AU128" s="114">
        <f t="shared" si="47"/>
        <v>1</v>
      </c>
      <c r="AV128" s="183">
        <v>1</v>
      </c>
      <c r="AW128" s="178">
        <v>1</v>
      </c>
      <c r="AX128" s="114">
        <f t="shared" si="48"/>
        <v>1</v>
      </c>
      <c r="AY128" s="183">
        <v>1</v>
      </c>
      <c r="AZ128" s="178">
        <v>1</v>
      </c>
      <c r="BA128" s="113">
        <f t="shared" si="49"/>
        <v>1</v>
      </c>
      <c r="BB128" s="183">
        <v>1</v>
      </c>
      <c r="BC128" s="178">
        <v>1</v>
      </c>
      <c r="BD128" s="114">
        <f t="shared" si="50"/>
        <v>1</v>
      </c>
      <c r="BE128" s="183">
        <v>1</v>
      </c>
      <c r="BF128" s="178">
        <v>1</v>
      </c>
      <c r="BG128" s="114">
        <f t="shared" si="51"/>
        <v>1</v>
      </c>
      <c r="BH128" s="183">
        <v>1</v>
      </c>
      <c r="BI128" s="178">
        <v>1</v>
      </c>
      <c r="BJ128" s="113">
        <f t="shared" si="52"/>
        <v>1</v>
      </c>
      <c r="BK128" s="183">
        <v>1</v>
      </c>
      <c r="BL128" s="178">
        <v>1</v>
      </c>
      <c r="BM128" s="113">
        <f t="shared" si="53"/>
        <v>1</v>
      </c>
      <c r="BN128" s="183">
        <v>1</v>
      </c>
      <c r="BO128" s="178">
        <v>1</v>
      </c>
      <c r="BP128" s="114">
        <f t="shared" si="54"/>
        <v>1</v>
      </c>
      <c r="BQ128" s="183">
        <v>1</v>
      </c>
      <c r="BR128" s="178">
        <v>1</v>
      </c>
      <c r="BS128" s="113">
        <f t="shared" si="55"/>
        <v>1</v>
      </c>
      <c r="BT128" s="183">
        <v>1</v>
      </c>
      <c r="BU128" s="178">
        <v>1</v>
      </c>
      <c r="BV128" s="114">
        <f t="shared" si="56"/>
        <v>1</v>
      </c>
      <c r="BW128" s="183">
        <v>1</v>
      </c>
      <c r="BX128" s="178">
        <v>1</v>
      </c>
      <c r="BY128" s="114">
        <f t="shared" si="57"/>
        <v>1</v>
      </c>
      <c r="BZ128" s="183">
        <v>1</v>
      </c>
      <c r="CA128" s="178">
        <v>1</v>
      </c>
      <c r="CB128" s="114">
        <f t="shared" si="58"/>
        <v>1</v>
      </c>
      <c r="CC128" s="183">
        <v>1</v>
      </c>
      <c r="CD128" s="178">
        <v>1</v>
      </c>
      <c r="CE128" s="114">
        <f t="shared" si="59"/>
        <v>1</v>
      </c>
      <c r="CF128" s="183">
        <v>1</v>
      </c>
      <c r="CG128" s="178">
        <v>1</v>
      </c>
      <c r="CH128" s="113">
        <f t="shared" si="60"/>
        <v>1</v>
      </c>
      <c r="CI128" s="183">
        <v>1</v>
      </c>
      <c r="CJ128" s="178">
        <v>1</v>
      </c>
      <c r="CK128" s="114">
        <f t="shared" si="61"/>
        <v>1</v>
      </c>
      <c r="CL128" s="183">
        <v>1</v>
      </c>
      <c r="CM128" s="178">
        <v>1</v>
      </c>
      <c r="CN128" s="113">
        <f t="shared" si="62"/>
        <v>1</v>
      </c>
      <c r="CO128" s="183">
        <v>1</v>
      </c>
      <c r="CP128" s="178">
        <v>1</v>
      </c>
      <c r="CQ128" s="113">
        <f t="shared" si="63"/>
        <v>1</v>
      </c>
      <c r="CR128" s="183">
        <v>1</v>
      </c>
      <c r="CS128" s="178">
        <v>1</v>
      </c>
      <c r="CT128" s="114">
        <f t="shared" si="64"/>
        <v>1</v>
      </c>
      <c r="CU128" s="183">
        <v>1</v>
      </c>
      <c r="CV128" s="178">
        <v>1</v>
      </c>
      <c r="CW128" s="114">
        <f t="shared" si="65"/>
        <v>1</v>
      </c>
    </row>
    <row r="129" spans="1:101">
      <c r="A129" t="s">
        <v>332</v>
      </c>
      <c r="B129" s="22" t="s">
        <v>57</v>
      </c>
      <c r="C129" s="125">
        <v>420</v>
      </c>
      <c r="D129" s="126">
        <v>417</v>
      </c>
      <c r="E129" s="114">
        <f t="shared" si="33"/>
        <v>0.99285714285714288</v>
      </c>
      <c r="F129" s="125">
        <v>420</v>
      </c>
      <c r="G129" s="126">
        <v>417</v>
      </c>
      <c r="H129" s="113">
        <f t="shared" si="34"/>
        <v>0.99285714285714288</v>
      </c>
      <c r="I129" s="125">
        <v>420</v>
      </c>
      <c r="J129" s="126">
        <v>417</v>
      </c>
      <c r="K129" s="114">
        <f t="shared" si="35"/>
        <v>0.99285714285714288</v>
      </c>
      <c r="L129" s="125">
        <v>420</v>
      </c>
      <c r="M129" s="126">
        <v>417</v>
      </c>
      <c r="N129" s="114">
        <f t="shared" si="36"/>
        <v>0.99285714285714288</v>
      </c>
      <c r="O129" s="81">
        <v>420</v>
      </c>
      <c r="P129" s="85">
        <v>417</v>
      </c>
      <c r="Q129" s="114">
        <f t="shared" si="37"/>
        <v>0.99285714285714288</v>
      </c>
      <c r="R129" s="125">
        <v>429</v>
      </c>
      <c r="S129" s="126">
        <v>426</v>
      </c>
      <c r="T129" s="114">
        <f t="shared" si="38"/>
        <v>0.99300699300699302</v>
      </c>
      <c r="U129" s="126">
        <v>411</v>
      </c>
      <c r="V129" s="126">
        <v>407</v>
      </c>
      <c r="W129" s="114">
        <f t="shared" si="39"/>
        <v>0.99026763990267641</v>
      </c>
      <c r="X129" s="125">
        <v>411</v>
      </c>
      <c r="Y129" s="126">
        <v>407</v>
      </c>
      <c r="Z129" s="114">
        <f t="shared" si="40"/>
        <v>0.99026763990267641</v>
      </c>
      <c r="AA129" s="125">
        <v>411</v>
      </c>
      <c r="AB129" s="126">
        <v>407</v>
      </c>
      <c r="AC129" s="114">
        <f t="shared" si="41"/>
        <v>0.99026763990267641</v>
      </c>
      <c r="AD129" s="182">
        <v>418</v>
      </c>
      <c r="AE129" s="177">
        <v>413</v>
      </c>
      <c r="AF129" s="114">
        <f t="shared" si="42"/>
        <v>0.98803827751196172</v>
      </c>
      <c r="AG129" s="183">
        <v>418</v>
      </c>
      <c r="AH129" s="178">
        <v>413</v>
      </c>
      <c r="AI129" s="114">
        <f t="shared" si="43"/>
        <v>0.98803827751196172</v>
      </c>
      <c r="AJ129" s="209">
        <v>449</v>
      </c>
      <c r="AK129" s="211">
        <v>443</v>
      </c>
      <c r="AL129" s="114">
        <f t="shared" si="44"/>
        <v>0.98663697104677062</v>
      </c>
      <c r="AM129" s="183">
        <v>449</v>
      </c>
      <c r="AN129" s="178">
        <v>443</v>
      </c>
      <c r="AO129" s="114">
        <f t="shared" si="45"/>
        <v>0.98663697104677062</v>
      </c>
      <c r="AP129" s="183">
        <v>449</v>
      </c>
      <c r="AQ129" s="178">
        <v>443</v>
      </c>
      <c r="AR129" s="114">
        <f t="shared" si="46"/>
        <v>0.98663697104677062</v>
      </c>
      <c r="AS129" s="183">
        <v>449</v>
      </c>
      <c r="AT129" s="178">
        <v>443</v>
      </c>
      <c r="AU129" s="114">
        <f t="shared" si="47"/>
        <v>0.98663697104677062</v>
      </c>
      <c r="AV129" s="183">
        <v>449</v>
      </c>
      <c r="AW129" s="178">
        <v>443</v>
      </c>
      <c r="AX129" s="114">
        <f t="shared" si="48"/>
        <v>0.98663697104677062</v>
      </c>
      <c r="AY129" s="183">
        <v>449</v>
      </c>
      <c r="AZ129" s="178">
        <v>443</v>
      </c>
      <c r="BA129" s="113">
        <f t="shared" si="49"/>
        <v>0.98663697104677062</v>
      </c>
      <c r="BB129" s="183">
        <v>449</v>
      </c>
      <c r="BC129" s="178">
        <v>443</v>
      </c>
      <c r="BD129" s="114">
        <f t="shared" si="50"/>
        <v>0.98663697104677062</v>
      </c>
      <c r="BE129" s="183">
        <v>477</v>
      </c>
      <c r="BF129" s="178">
        <v>471</v>
      </c>
      <c r="BG129" s="114">
        <f t="shared" si="51"/>
        <v>0.98742138364779874</v>
      </c>
      <c r="BH129" s="183">
        <v>477</v>
      </c>
      <c r="BI129" s="178">
        <v>471</v>
      </c>
      <c r="BJ129" s="113">
        <f t="shared" si="52"/>
        <v>0.98742138364779874</v>
      </c>
      <c r="BK129" s="183">
        <v>544</v>
      </c>
      <c r="BL129" s="178">
        <v>540</v>
      </c>
      <c r="BM129" s="113">
        <f t="shared" si="53"/>
        <v>0.99264705882352944</v>
      </c>
      <c r="BN129" s="183">
        <v>576</v>
      </c>
      <c r="BO129" s="178">
        <v>572</v>
      </c>
      <c r="BP129" s="114">
        <f t="shared" si="54"/>
        <v>0.99305555555555558</v>
      </c>
      <c r="BQ129" s="183">
        <v>589</v>
      </c>
      <c r="BR129" s="178">
        <v>585</v>
      </c>
      <c r="BS129" s="113">
        <f t="shared" si="55"/>
        <v>0.99320882852292025</v>
      </c>
      <c r="BT129" s="183">
        <v>589</v>
      </c>
      <c r="BU129" s="178">
        <v>585</v>
      </c>
      <c r="BV129" s="114">
        <f t="shared" si="56"/>
        <v>0.99320882852292025</v>
      </c>
      <c r="BW129" s="183">
        <v>631</v>
      </c>
      <c r="BX129" s="178">
        <v>627</v>
      </c>
      <c r="BY129" s="114">
        <f t="shared" si="57"/>
        <v>0.99366085578446905</v>
      </c>
      <c r="BZ129" s="183">
        <v>662</v>
      </c>
      <c r="CA129" s="178">
        <v>658</v>
      </c>
      <c r="CB129" s="114">
        <f t="shared" si="58"/>
        <v>0.9939577039274925</v>
      </c>
      <c r="CC129" s="183">
        <v>667</v>
      </c>
      <c r="CD129" s="178">
        <v>643</v>
      </c>
      <c r="CE129" s="114">
        <f t="shared" si="59"/>
        <v>0.9640179910044977</v>
      </c>
      <c r="CF129" s="183">
        <v>696</v>
      </c>
      <c r="CG129" s="178">
        <v>639</v>
      </c>
      <c r="CH129" s="113">
        <f t="shared" si="60"/>
        <v>0.9181034482758621</v>
      </c>
      <c r="CI129" s="183">
        <v>710</v>
      </c>
      <c r="CJ129" s="178">
        <v>702</v>
      </c>
      <c r="CK129" s="114">
        <f t="shared" si="61"/>
        <v>0.9887323943661972</v>
      </c>
      <c r="CL129" s="183">
        <v>741</v>
      </c>
      <c r="CM129" s="178">
        <v>735</v>
      </c>
      <c r="CN129" s="113">
        <f t="shared" si="62"/>
        <v>0.9919028340080972</v>
      </c>
      <c r="CO129" s="183">
        <v>742</v>
      </c>
      <c r="CP129" s="178">
        <v>736</v>
      </c>
      <c r="CQ129" s="113">
        <f t="shared" si="63"/>
        <v>0.99191374663072773</v>
      </c>
      <c r="CR129" s="183">
        <v>742</v>
      </c>
      <c r="CS129" s="178">
        <v>736</v>
      </c>
      <c r="CT129" s="114">
        <f t="shared" si="64"/>
        <v>0.99191374663072773</v>
      </c>
      <c r="CU129" s="183">
        <v>764</v>
      </c>
      <c r="CV129" s="178">
        <v>694</v>
      </c>
      <c r="CW129" s="114">
        <f t="shared" si="65"/>
        <v>0.90837696335078533</v>
      </c>
    </row>
    <row r="130" spans="1:101">
      <c r="A130" t="s">
        <v>333</v>
      </c>
      <c r="B130" s="22" t="s">
        <v>163</v>
      </c>
      <c r="C130" s="125">
        <v>6</v>
      </c>
      <c r="D130" s="126">
        <v>6</v>
      </c>
      <c r="E130" s="114">
        <f t="shared" si="33"/>
        <v>1</v>
      </c>
      <c r="F130" s="125">
        <v>6</v>
      </c>
      <c r="G130" s="126">
        <v>6</v>
      </c>
      <c r="H130" s="113">
        <f t="shared" si="34"/>
        <v>1</v>
      </c>
      <c r="I130" s="125">
        <v>6</v>
      </c>
      <c r="J130" s="126">
        <v>6</v>
      </c>
      <c r="K130" s="114">
        <f t="shared" si="35"/>
        <v>1</v>
      </c>
      <c r="L130" s="125">
        <v>6</v>
      </c>
      <c r="M130" s="126">
        <v>6</v>
      </c>
      <c r="N130" s="114">
        <f t="shared" si="36"/>
        <v>1</v>
      </c>
      <c r="O130" s="81">
        <v>6</v>
      </c>
      <c r="P130" s="85">
        <v>6</v>
      </c>
      <c r="Q130" s="114">
        <f t="shared" si="37"/>
        <v>1</v>
      </c>
      <c r="R130" s="125">
        <v>8</v>
      </c>
      <c r="S130" s="126">
        <v>8</v>
      </c>
      <c r="T130" s="114">
        <f t="shared" si="38"/>
        <v>1</v>
      </c>
      <c r="U130" s="126">
        <v>8</v>
      </c>
      <c r="V130" s="126">
        <v>8</v>
      </c>
      <c r="W130" s="114">
        <f t="shared" si="39"/>
        <v>1</v>
      </c>
      <c r="X130" s="125">
        <v>8</v>
      </c>
      <c r="Y130" s="126">
        <v>8</v>
      </c>
      <c r="Z130" s="114">
        <f t="shared" si="40"/>
        <v>1</v>
      </c>
      <c r="AA130" s="125">
        <v>9</v>
      </c>
      <c r="AB130" s="126">
        <v>9</v>
      </c>
      <c r="AC130" s="114">
        <f t="shared" si="41"/>
        <v>1</v>
      </c>
      <c r="AD130" s="182">
        <v>10</v>
      </c>
      <c r="AE130" s="177">
        <v>10</v>
      </c>
      <c r="AF130" s="114">
        <f t="shared" si="42"/>
        <v>1</v>
      </c>
      <c r="AG130" s="183">
        <v>12</v>
      </c>
      <c r="AH130" s="178">
        <v>12</v>
      </c>
      <c r="AI130" s="114">
        <f t="shared" si="43"/>
        <v>1</v>
      </c>
      <c r="AJ130" s="209">
        <v>12</v>
      </c>
      <c r="AK130" s="211">
        <v>12</v>
      </c>
      <c r="AL130" s="114">
        <f t="shared" si="44"/>
        <v>1</v>
      </c>
      <c r="AM130" s="183">
        <v>16</v>
      </c>
      <c r="AN130" s="178">
        <v>16</v>
      </c>
      <c r="AO130" s="114">
        <f t="shared" si="45"/>
        <v>1</v>
      </c>
      <c r="AP130" s="183">
        <v>17</v>
      </c>
      <c r="AQ130" s="178">
        <v>17</v>
      </c>
      <c r="AR130" s="114">
        <f t="shared" si="46"/>
        <v>1</v>
      </c>
      <c r="AS130" s="183">
        <v>20</v>
      </c>
      <c r="AT130" s="178">
        <v>17</v>
      </c>
      <c r="AU130" s="114">
        <f t="shared" si="47"/>
        <v>0.85</v>
      </c>
      <c r="AV130" s="183">
        <v>21</v>
      </c>
      <c r="AW130" s="178">
        <v>17</v>
      </c>
      <c r="AX130" s="114">
        <f t="shared" si="48"/>
        <v>0.80952380952380953</v>
      </c>
      <c r="AY130" s="183">
        <v>21</v>
      </c>
      <c r="AZ130" s="178">
        <v>17</v>
      </c>
      <c r="BA130" s="113">
        <f t="shared" si="49"/>
        <v>0.80952380952380953</v>
      </c>
      <c r="BB130" s="183">
        <v>21</v>
      </c>
      <c r="BC130" s="178">
        <v>17</v>
      </c>
      <c r="BD130" s="114">
        <f t="shared" si="50"/>
        <v>0.80952380952380953</v>
      </c>
      <c r="BE130" s="183">
        <v>21</v>
      </c>
      <c r="BF130" s="178">
        <v>17</v>
      </c>
      <c r="BG130" s="114">
        <f t="shared" si="51"/>
        <v>0.80952380952380953</v>
      </c>
      <c r="BH130" s="183">
        <v>19</v>
      </c>
      <c r="BI130" s="178">
        <v>15</v>
      </c>
      <c r="BJ130" s="113">
        <f t="shared" si="52"/>
        <v>0.78947368421052633</v>
      </c>
      <c r="BK130" s="183">
        <v>21</v>
      </c>
      <c r="BL130" s="178">
        <v>15</v>
      </c>
      <c r="BM130" s="113">
        <f t="shared" si="53"/>
        <v>0.7142857142857143</v>
      </c>
      <c r="BN130" s="183">
        <v>23</v>
      </c>
      <c r="BO130" s="178">
        <v>15</v>
      </c>
      <c r="BP130" s="114">
        <f t="shared" si="54"/>
        <v>0.65217391304347827</v>
      </c>
      <c r="BQ130" s="183">
        <v>29</v>
      </c>
      <c r="BR130" s="178">
        <v>15</v>
      </c>
      <c r="BS130" s="113">
        <f t="shared" si="55"/>
        <v>0.51724137931034486</v>
      </c>
      <c r="BT130" s="183">
        <v>29</v>
      </c>
      <c r="BU130" s="178">
        <v>15</v>
      </c>
      <c r="BV130" s="114">
        <f t="shared" si="56"/>
        <v>0.51724137931034486</v>
      </c>
      <c r="BW130" s="183">
        <v>26</v>
      </c>
      <c r="BX130" s="178">
        <v>13</v>
      </c>
      <c r="BY130" s="114">
        <f t="shared" ref="BY130:BY193" si="66">BX130/BW130</f>
        <v>0.5</v>
      </c>
      <c r="BZ130" s="183">
        <v>26</v>
      </c>
      <c r="CA130" s="178">
        <v>13</v>
      </c>
      <c r="CB130" s="114">
        <f t="shared" si="58"/>
        <v>0.5</v>
      </c>
      <c r="CC130" s="183">
        <v>29</v>
      </c>
      <c r="CD130" s="178">
        <v>13</v>
      </c>
      <c r="CE130" s="114">
        <f t="shared" si="59"/>
        <v>0.44827586206896552</v>
      </c>
      <c r="CF130" s="183">
        <v>29</v>
      </c>
      <c r="CG130" s="178">
        <v>13</v>
      </c>
      <c r="CH130" s="113">
        <f t="shared" si="60"/>
        <v>0.44827586206896552</v>
      </c>
      <c r="CI130" s="183">
        <v>25</v>
      </c>
      <c r="CJ130" s="178">
        <v>13</v>
      </c>
      <c r="CK130" s="114">
        <f t="shared" si="61"/>
        <v>0.52</v>
      </c>
      <c r="CL130" s="183">
        <v>25</v>
      </c>
      <c r="CM130" s="178">
        <v>13</v>
      </c>
      <c r="CN130" s="113">
        <f t="shared" si="62"/>
        <v>0.52</v>
      </c>
      <c r="CO130" s="183">
        <v>25</v>
      </c>
      <c r="CP130" s="178">
        <v>13</v>
      </c>
      <c r="CQ130" s="113">
        <f t="shared" si="63"/>
        <v>0.52</v>
      </c>
      <c r="CR130" s="183">
        <v>25</v>
      </c>
      <c r="CS130" s="178">
        <v>13</v>
      </c>
      <c r="CT130" s="114">
        <f t="shared" si="64"/>
        <v>0.52</v>
      </c>
      <c r="CU130" s="183">
        <v>25</v>
      </c>
      <c r="CV130" s="178">
        <v>13</v>
      </c>
      <c r="CW130" s="114">
        <f t="shared" si="65"/>
        <v>0.52</v>
      </c>
    </row>
    <row r="131" spans="1:101">
      <c r="A131" t="s">
        <v>334</v>
      </c>
      <c r="B131" s="22" t="s">
        <v>164</v>
      </c>
      <c r="C131" s="125">
        <v>1</v>
      </c>
      <c r="D131" s="126">
        <v>1</v>
      </c>
      <c r="E131" s="114">
        <f t="shared" ref="E131:E194" si="67">D131/C131</f>
        <v>1</v>
      </c>
      <c r="F131" s="125">
        <v>1</v>
      </c>
      <c r="G131" s="126">
        <v>1</v>
      </c>
      <c r="H131" s="113">
        <f t="shared" ref="H131:H194" si="68">G131/F131</f>
        <v>1</v>
      </c>
      <c r="I131" s="125">
        <v>1</v>
      </c>
      <c r="J131" s="126">
        <v>1</v>
      </c>
      <c r="K131" s="114">
        <f t="shared" ref="K131:K194" si="69">J131/I131</f>
        <v>1</v>
      </c>
      <c r="L131" s="125">
        <v>1</v>
      </c>
      <c r="M131" s="126">
        <v>1</v>
      </c>
      <c r="N131" s="114">
        <f t="shared" ref="N131:N194" si="70">M131/L131</f>
        <v>1</v>
      </c>
      <c r="O131" s="81">
        <v>1</v>
      </c>
      <c r="P131" s="85">
        <v>1</v>
      </c>
      <c r="Q131" s="114">
        <f t="shared" ref="Q131:Q194" si="71">P131/O131</f>
        <v>1</v>
      </c>
      <c r="R131" s="125">
        <v>1</v>
      </c>
      <c r="S131" s="126">
        <v>1</v>
      </c>
      <c r="T131" s="114">
        <f t="shared" ref="T131:T194" si="72">S131/R131</f>
        <v>1</v>
      </c>
      <c r="U131" s="126">
        <v>1</v>
      </c>
      <c r="V131" s="126">
        <v>1</v>
      </c>
      <c r="W131" s="114">
        <f t="shared" ref="W131:W194" si="73">V131/U131</f>
        <v>1</v>
      </c>
      <c r="X131" s="125">
        <v>1</v>
      </c>
      <c r="Y131" s="126">
        <v>1</v>
      </c>
      <c r="Z131" s="114">
        <f t="shared" ref="Z131:Z194" si="74">Y131/X131</f>
        <v>1</v>
      </c>
      <c r="AA131" s="125">
        <v>1</v>
      </c>
      <c r="AB131" s="126">
        <v>1</v>
      </c>
      <c r="AC131" s="114">
        <f t="shared" ref="AC131:AC194" si="75">AB131/AA131</f>
        <v>1</v>
      </c>
      <c r="AD131" s="183">
        <v>1</v>
      </c>
      <c r="AE131" s="178">
        <v>1</v>
      </c>
      <c r="AF131" s="114">
        <f t="shared" ref="AF131:AF194" si="76">AE131/AD131</f>
        <v>1</v>
      </c>
      <c r="AG131" s="183">
        <v>1</v>
      </c>
      <c r="AH131" s="178">
        <v>1</v>
      </c>
      <c r="AI131" s="114">
        <f t="shared" ref="AI131:AI194" si="77">AH131/AG131</f>
        <v>1</v>
      </c>
      <c r="AJ131" s="209">
        <v>1</v>
      </c>
      <c r="AK131" s="211">
        <v>1</v>
      </c>
      <c r="AL131" s="114">
        <f t="shared" ref="AL131:AL194" si="78">AK131/AJ131</f>
        <v>1</v>
      </c>
      <c r="AM131" s="183">
        <v>1</v>
      </c>
      <c r="AN131" s="178">
        <v>1</v>
      </c>
      <c r="AO131" s="114">
        <f t="shared" ref="AO131:AO194" si="79">AN131/AM131</f>
        <v>1</v>
      </c>
      <c r="AP131" s="183">
        <v>1</v>
      </c>
      <c r="AQ131" s="178">
        <v>1</v>
      </c>
      <c r="AR131" s="114">
        <f t="shared" ref="AR131:AR194" si="80">AQ131/AP131</f>
        <v>1</v>
      </c>
      <c r="AS131" s="183">
        <v>1</v>
      </c>
      <c r="AT131" s="178">
        <v>1</v>
      </c>
      <c r="AU131" s="114">
        <f t="shared" ref="AU131:AU194" si="81">AT131/AS131</f>
        <v>1</v>
      </c>
      <c r="AV131" s="183">
        <v>1</v>
      </c>
      <c r="AW131" s="178">
        <v>1</v>
      </c>
      <c r="AX131" s="114">
        <f t="shared" ref="AX131:AX194" si="82">AW131/AV131</f>
        <v>1</v>
      </c>
      <c r="AY131" s="183">
        <v>1</v>
      </c>
      <c r="AZ131" s="178">
        <v>1</v>
      </c>
      <c r="BA131" s="113">
        <f t="shared" ref="BA131:BA194" si="83">AZ131/AY131</f>
        <v>1</v>
      </c>
      <c r="BB131" s="183">
        <v>1</v>
      </c>
      <c r="BC131" s="178">
        <v>1</v>
      </c>
      <c r="BD131" s="114">
        <f t="shared" ref="BD131:BD194" si="84">BC131/BB131</f>
        <v>1</v>
      </c>
      <c r="BE131" s="183">
        <v>1</v>
      </c>
      <c r="BF131" s="178">
        <v>1</v>
      </c>
      <c r="BG131" s="114">
        <f t="shared" ref="BG131:BG194" si="85">BF131/BE131</f>
        <v>1</v>
      </c>
      <c r="BH131" s="183">
        <v>1</v>
      </c>
      <c r="BI131" s="178">
        <v>1</v>
      </c>
      <c r="BJ131" s="113">
        <f t="shared" ref="BJ131:BJ194" si="86">BI131/BH131</f>
        <v>1</v>
      </c>
      <c r="BK131" s="183">
        <v>1</v>
      </c>
      <c r="BL131" s="178">
        <v>1</v>
      </c>
      <c r="BM131" s="113">
        <f t="shared" ref="BM131:BM194" si="87">BL131/BK131</f>
        <v>1</v>
      </c>
      <c r="BN131" s="183">
        <v>1</v>
      </c>
      <c r="BO131" s="178">
        <v>1</v>
      </c>
      <c r="BP131" s="114">
        <f t="shared" ref="BP131:BP194" si="88">BO131/BN131</f>
        <v>1</v>
      </c>
      <c r="BQ131" s="183">
        <v>1</v>
      </c>
      <c r="BR131" s="178">
        <v>1</v>
      </c>
      <c r="BS131" s="113">
        <f t="shared" ref="BS131:BS194" si="89">BR131/BQ131</f>
        <v>1</v>
      </c>
      <c r="BT131" s="183">
        <v>1</v>
      </c>
      <c r="BU131" s="178">
        <v>1</v>
      </c>
      <c r="BV131" s="114">
        <f t="shared" ref="BV131:BV194" si="90">BU131/BT131</f>
        <v>1</v>
      </c>
      <c r="BW131" s="183">
        <v>1</v>
      </c>
      <c r="BX131" s="178">
        <v>1</v>
      </c>
      <c r="BY131" s="114">
        <f t="shared" si="66"/>
        <v>1</v>
      </c>
      <c r="BZ131" s="183">
        <v>1</v>
      </c>
      <c r="CA131" s="178">
        <v>1</v>
      </c>
      <c r="CB131" s="114">
        <f t="shared" ref="CB131:CB194" si="91">CA131/BZ131</f>
        <v>1</v>
      </c>
      <c r="CC131" s="183">
        <v>1</v>
      </c>
      <c r="CD131" s="178">
        <v>1</v>
      </c>
      <c r="CE131" s="114">
        <f t="shared" ref="CE131:CE194" si="92">CD131/CC131</f>
        <v>1</v>
      </c>
      <c r="CF131" s="183">
        <v>1</v>
      </c>
      <c r="CG131" s="178">
        <v>1</v>
      </c>
      <c r="CH131" s="113">
        <f t="shared" ref="CH131:CH194" si="93">CG131/CF131</f>
        <v>1</v>
      </c>
      <c r="CI131" s="183">
        <v>1</v>
      </c>
      <c r="CJ131" s="178">
        <v>1</v>
      </c>
      <c r="CK131" s="114">
        <f t="shared" ref="CK131:CK194" si="94">CJ131/CI131</f>
        <v>1</v>
      </c>
      <c r="CL131" s="183">
        <v>1</v>
      </c>
      <c r="CM131" s="178">
        <v>1</v>
      </c>
      <c r="CN131" s="113">
        <f t="shared" ref="CN131:CN194" si="95">CM131/CL131</f>
        <v>1</v>
      </c>
      <c r="CO131" s="183">
        <v>1</v>
      </c>
      <c r="CP131" s="178">
        <v>1</v>
      </c>
      <c r="CQ131" s="113">
        <f t="shared" ref="CQ131:CQ194" si="96">CP131/CO131</f>
        <v>1</v>
      </c>
      <c r="CR131" s="183">
        <v>1</v>
      </c>
      <c r="CS131" s="178">
        <v>1</v>
      </c>
      <c r="CT131" s="114">
        <f t="shared" ref="CT131:CT194" si="97">CS131/CR131</f>
        <v>1</v>
      </c>
      <c r="CU131" s="183">
        <v>1</v>
      </c>
      <c r="CV131" s="178">
        <v>1</v>
      </c>
      <c r="CW131" s="114">
        <f t="shared" ref="CW131:CW194" si="98">CV131/CU131</f>
        <v>1</v>
      </c>
    </row>
    <row r="132" spans="1:101">
      <c r="A132" t="s">
        <v>335</v>
      </c>
      <c r="B132" s="22" t="s">
        <v>54</v>
      </c>
      <c r="C132" s="125">
        <v>2377</v>
      </c>
      <c r="D132" s="126">
        <v>2363</v>
      </c>
      <c r="E132" s="114">
        <f t="shared" si="67"/>
        <v>0.99411022297013041</v>
      </c>
      <c r="F132" s="125">
        <v>2390</v>
      </c>
      <c r="G132" s="126">
        <v>2377</v>
      </c>
      <c r="H132" s="113">
        <f t="shared" si="68"/>
        <v>0.99456066945606691</v>
      </c>
      <c r="I132" s="125">
        <v>2372</v>
      </c>
      <c r="J132" s="126">
        <v>2359</v>
      </c>
      <c r="K132" s="114">
        <f t="shared" si="69"/>
        <v>0.99451939291736935</v>
      </c>
      <c r="L132" s="125">
        <v>2390</v>
      </c>
      <c r="M132" s="126">
        <v>2378</v>
      </c>
      <c r="N132" s="114">
        <f t="shared" si="70"/>
        <v>0.99497907949790798</v>
      </c>
      <c r="O132" s="125">
        <v>2405</v>
      </c>
      <c r="P132" s="126">
        <v>2393</v>
      </c>
      <c r="Q132" s="114">
        <f t="shared" si="71"/>
        <v>0.99501039501039501</v>
      </c>
      <c r="R132" s="125">
        <v>2406</v>
      </c>
      <c r="S132" s="126">
        <v>2394</v>
      </c>
      <c r="T132" s="114">
        <f t="shared" si="72"/>
        <v>0.99501246882793015</v>
      </c>
      <c r="U132" s="126">
        <v>2446</v>
      </c>
      <c r="V132" s="126">
        <v>2434</v>
      </c>
      <c r="W132" s="114">
        <f t="shared" si="73"/>
        <v>0.99509403107113659</v>
      </c>
      <c r="X132" s="125">
        <v>2445</v>
      </c>
      <c r="Y132" s="126">
        <v>2431</v>
      </c>
      <c r="Z132" s="114">
        <f t="shared" si="74"/>
        <v>0.99427402862985681</v>
      </c>
      <c r="AA132" s="125">
        <v>2451</v>
      </c>
      <c r="AB132" s="126">
        <v>2433</v>
      </c>
      <c r="AC132" s="114">
        <f t="shared" si="75"/>
        <v>0.99265605875152996</v>
      </c>
      <c r="AD132" s="182">
        <v>2457</v>
      </c>
      <c r="AE132" s="177">
        <v>2439</v>
      </c>
      <c r="AF132" s="114">
        <f t="shared" si="76"/>
        <v>0.9926739926739927</v>
      </c>
      <c r="AG132" s="183">
        <v>2457</v>
      </c>
      <c r="AH132" s="178">
        <v>2439</v>
      </c>
      <c r="AI132" s="114">
        <f t="shared" si="77"/>
        <v>0.9926739926739927</v>
      </c>
      <c r="AJ132" s="209">
        <v>2457</v>
      </c>
      <c r="AK132" s="211">
        <v>2439</v>
      </c>
      <c r="AL132" s="114">
        <f t="shared" si="78"/>
        <v>0.9926739926739927</v>
      </c>
      <c r="AM132" s="183">
        <v>2380</v>
      </c>
      <c r="AN132" s="178">
        <v>2351</v>
      </c>
      <c r="AO132" s="114">
        <f t="shared" si="79"/>
        <v>0.98781512605042021</v>
      </c>
      <c r="AP132" s="183">
        <v>2380</v>
      </c>
      <c r="AQ132" s="178">
        <v>2351</v>
      </c>
      <c r="AR132" s="114">
        <f t="shared" si="80"/>
        <v>0.98781512605042021</v>
      </c>
      <c r="AS132" s="183">
        <v>2380</v>
      </c>
      <c r="AT132" s="178">
        <v>2351</v>
      </c>
      <c r="AU132" s="114">
        <f t="shared" si="81"/>
        <v>0.98781512605042021</v>
      </c>
      <c r="AV132" s="183">
        <v>2385</v>
      </c>
      <c r="AW132" s="178">
        <v>2342</v>
      </c>
      <c r="AX132" s="114">
        <f t="shared" si="82"/>
        <v>0.98197064989517824</v>
      </c>
      <c r="AY132" s="183">
        <v>2385</v>
      </c>
      <c r="AZ132" s="178">
        <v>2342</v>
      </c>
      <c r="BA132" s="113">
        <f t="shared" si="83"/>
        <v>0.98197064989517824</v>
      </c>
      <c r="BB132" s="183">
        <v>2385</v>
      </c>
      <c r="BC132" s="178">
        <v>2342</v>
      </c>
      <c r="BD132" s="114">
        <f t="shared" si="84"/>
        <v>0.98197064989517824</v>
      </c>
      <c r="BE132" s="183">
        <v>2365</v>
      </c>
      <c r="BF132" s="178">
        <v>2313</v>
      </c>
      <c r="BG132" s="114">
        <f t="shared" si="85"/>
        <v>0.97801268498942917</v>
      </c>
      <c r="BH132" s="183">
        <v>2408</v>
      </c>
      <c r="BI132" s="178">
        <v>2366</v>
      </c>
      <c r="BJ132" s="113">
        <f t="shared" si="86"/>
        <v>0.98255813953488369</v>
      </c>
      <c r="BK132" s="183">
        <v>2411</v>
      </c>
      <c r="BL132" s="178">
        <v>2374</v>
      </c>
      <c r="BM132" s="113">
        <f t="shared" si="87"/>
        <v>0.98465367067606802</v>
      </c>
      <c r="BN132" s="183">
        <v>2362</v>
      </c>
      <c r="BO132" s="178">
        <v>2329</v>
      </c>
      <c r="BP132" s="114">
        <f t="shared" si="88"/>
        <v>0.98602878916172731</v>
      </c>
      <c r="BQ132" s="183">
        <v>2360</v>
      </c>
      <c r="BR132" s="178">
        <v>2329</v>
      </c>
      <c r="BS132" s="113">
        <f t="shared" si="89"/>
        <v>0.98686440677966103</v>
      </c>
      <c r="BT132" s="183">
        <v>2366</v>
      </c>
      <c r="BU132" s="178">
        <v>2340</v>
      </c>
      <c r="BV132" s="114">
        <f t="shared" si="90"/>
        <v>0.98901098901098905</v>
      </c>
      <c r="BW132" s="183">
        <v>2366</v>
      </c>
      <c r="BX132" s="178">
        <v>2343</v>
      </c>
      <c r="BY132" s="114">
        <f t="shared" si="66"/>
        <v>0.99027895181741332</v>
      </c>
      <c r="BZ132" s="183">
        <v>2351</v>
      </c>
      <c r="CA132" s="178">
        <v>2329</v>
      </c>
      <c r="CB132" s="114">
        <f t="shared" si="91"/>
        <v>0.9906422798809017</v>
      </c>
      <c r="CC132" s="183">
        <v>2350</v>
      </c>
      <c r="CD132" s="178">
        <v>2328</v>
      </c>
      <c r="CE132" s="114">
        <f t="shared" si="92"/>
        <v>0.99063829787234048</v>
      </c>
      <c r="CF132" s="183">
        <v>2368</v>
      </c>
      <c r="CG132" s="178">
        <v>2347</v>
      </c>
      <c r="CH132" s="113">
        <f t="shared" si="93"/>
        <v>0.9911317567567568</v>
      </c>
      <c r="CI132" s="183">
        <v>2369</v>
      </c>
      <c r="CJ132" s="178">
        <v>2348</v>
      </c>
      <c r="CK132" s="114">
        <f t="shared" si="94"/>
        <v>0.99113550021105956</v>
      </c>
      <c r="CL132" s="183">
        <v>2369</v>
      </c>
      <c r="CM132" s="178">
        <v>2348</v>
      </c>
      <c r="CN132" s="113">
        <f t="shared" si="95"/>
        <v>0.99113550021105956</v>
      </c>
      <c r="CO132" s="183">
        <v>2373</v>
      </c>
      <c r="CP132" s="178">
        <v>2352</v>
      </c>
      <c r="CQ132" s="113">
        <f t="shared" si="96"/>
        <v>0.99115044247787609</v>
      </c>
      <c r="CR132" s="183">
        <v>2381</v>
      </c>
      <c r="CS132" s="178">
        <v>2360</v>
      </c>
      <c r="CT132" s="114">
        <f t="shared" si="97"/>
        <v>0.99118017639647205</v>
      </c>
      <c r="CU132" s="183">
        <v>2383</v>
      </c>
      <c r="CV132" s="178">
        <v>2362</v>
      </c>
      <c r="CW132" s="114">
        <f t="shared" si="98"/>
        <v>0.9911875786823332</v>
      </c>
    </row>
    <row r="133" spans="1:101">
      <c r="A133" t="s">
        <v>336</v>
      </c>
      <c r="B133" s="22" t="s">
        <v>55</v>
      </c>
      <c r="C133" s="125">
        <v>2299</v>
      </c>
      <c r="D133" s="126">
        <v>2299</v>
      </c>
      <c r="E133" s="114">
        <f t="shared" si="67"/>
        <v>1</v>
      </c>
      <c r="F133" s="125">
        <v>2301</v>
      </c>
      <c r="G133" s="126">
        <v>2301</v>
      </c>
      <c r="H133" s="113">
        <f t="shared" si="68"/>
        <v>1</v>
      </c>
      <c r="I133" s="125">
        <v>2326</v>
      </c>
      <c r="J133" s="126">
        <v>2326</v>
      </c>
      <c r="K133" s="114">
        <f t="shared" si="69"/>
        <v>1</v>
      </c>
      <c r="L133" s="125">
        <v>2357</v>
      </c>
      <c r="M133" s="126">
        <v>2357</v>
      </c>
      <c r="N133" s="114">
        <f t="shared" si="70"/>
        <v>1</v>
      </c>
      <c r="O133" s="125">
        <v>2371</v>
      </c>
      <c r="P133" s="126">
        <v>2371</v>
      </c>
      <c r="Q133" s="114">
        <f t="shared" si="71"/>
        <v>1</v>
      </c>
      <c r="R133" s="125">
        <v>2371</v>
      </c>
      <c r="S133" s="126">
        <v>2371</v>
      </c>
      <c r="T133" s="114">
        <f t="shared" si="72"/>
        <v>1</v>
      </c>
      <c r="U133" s="126">
        <v>2412</v>
      </c>
      <c r="V133" s="126">
        <v>2412</v>
      </c>
      <c r="W133" s="114">
        <f t="shared" si="73"/>
        <v>1</v>
      </c>
      <c r="X133" s="125">
        <v>2442</v>
      </c>
      <c r="Y133" s="126">
        <v>2442</v>
      </c>
      <c r="Z133" s="114">
        <f t="shared" si="74"/>
        <v>1</v>
      </c>
      <c r="AA133" s="125">
        <v>2448</v>
      </c>
      <c r="AB133" s="126">
        <v>2448</v>
      </c>
      <c r="AC133" s="114">
        <f t="shared" si="75"/>
        <v>1</v>
      </c>
      <c r="AD133" s="182">
        <v>2455</v>
      </c>
      <c r="AE133" s="177">
        <v>2455</v>
      </c>
      <c r="AF133" s="114">
        <f t="shared" si="76"/>
        <v>1</v>
      </c>
      <c r="AG133" s="183">
        <v>2460</v>
      </c>
      <c r="AH133" s="178">
        <v>2460</v>
      </c>
      <c r="AI133" s="114">
        <f t="shared" si="77"/>
        <v>1</v>
      </c>
      <c r="AJ133" s="209">
        <v>2467</v>
      </c>
      <c r="AK133" s="211">
        <v>2467</v>
      </c>
      <c r="AL133" s="114">
        <f t="shared" si="78"/>
        <v>1</v>
      </c>
      <c r="AM133" s="183">
        <v>2470</v>
      </c>
      <c r="AN133" s="178">
        <v>2470</v>
      </c>
      <c r="AO133" s="114">
        <f t="shared" si="79"/>
        <v>1</v>
      </c>
      <c r="AP133" s="183">
        <v>2486</v>
      </c>
      <c r="AQ133" s="178">
        <v>2486</v>
      </c>
      <c r="AR133" s="114">
        <f t="shared" si="80"/>
        <v>1</v>
      </c>
      <c r="AS133" s="183">
        <v>2492</v>
      </c>
      <c r="AT133" s="178">
        <v>2492</v>
      </c>
      <c r="AU133" s="114">
        <f t="shared" si="81"/>
        <v>1</v>
      </c>
      <c r="AV133" s="183">
        <v>2493</v>
      </c>
      <c r="AW133" s="178">
        <v>2493</v>
      </c>
      <c r="AX133" s="114">
        <f t="shared" si="82"/>
        <v>1</v>
      </c>
      <c r="AY133" s="183">
        <v>2493</v>
      </c>
      <c r="AZ133" s="178">
        <v>2498</v>
      </c>
      <c r="BA133" s="113">
        <f t="shared" si="83"/>
        <v>1.0020056157240274</v>
      </c>
      <c r="BB133" s="183">
        <v>2502</v>
      </c>
      <c r="BC133" s="178">
        <v>2502</v>
      </c>
      <c r="BD133" s="114">
        <f t="shared" si="84"/>
        <v>1</v>
      </c>
      <c r="BE133" s="183">
        <v>2533</v>
      </c>
      <c r="BF133" s="178">
        <v>2533</v>
      </c>
      <c r="BG133" s="114">
        <f t="shared" si="85"/>
        <v>1</v>
      </c>
      <c r="BH133" s="183">
        <v>2537</v>
      </c>
      <c r="BI133" s="178">
        <v>2537</v>
      </c>
      <c r="BJ133" s="113">
        <f t="shared" si="86"/>
        <v>1</v>
      </c>
      <c r="BK133" s="183">
        <v>2539</v>
      </c>
      <c r="BL133" s="178">
        <v>2539</v>
      </c>
      <c r="BM133" s="113">
        <f t="shared" si="87"/>
        <v>1</v>
      </c>
      <c r="BN133" s="183">
        <v>2559</v>
      </c>
      <c r="BO133" s="178">
        <v>2559</v>
      </c>
      <c r="BP133" s="114">
        <f t="shared" si="88"/>
        <v>1</v>
      </c>
      <c r="BQ133" s="183">
        <v>2563</v>
      </c>
      <c r="BR133" s="178">
        <v>2563</v>
      </c>
      <c r="BS133" s="113">
        <f t="shared" si="89"/>
        <v>1</v>
      </c>
      <c r="BT133" s="183">
        <v>2566</v>
      </c>
      <c r="BU133" s="178">
        <v>2566</v>
      </c>
      <c r="BV133" s="114">
        <f t="shared" si="90"/>
        <v>1</v>
      </c>
      <c r="BW133" s="183">
        <v>2568</v>
      </c>
      <c r="BX133" s="178">
        <v>2568</v>
      </c>
      <c r="BY133" s="114">
        <f t="shared" si="66"/>
        <v>1</v>
      </c>
      <c r="BZ133" s="183">
        <v>2589</v>
      </c>
      <c r="CA133" s="178">
        <v>2588</v>
      </c>
      <c r="CB133" s="114">
        <f t="shared" si="91"/>
        <v>0.99961375048281187</v>
      </c>
      <c r="CC133" s="183">
        <v>2599</v>
      </c>
      <c r="CD133" s="178">
        <v>2597</v>
      </c>
      <c r="CE133" s="114">
        <f t="shared" si="92"/>
        <v>0.99923047325894576</v>
      </c>
      <c r="CF133" s="183">
        <v>2600</v>
      </c>
      <c r="CG133" s="178">
        <v>2598</v>
      </c>
      <c r="CH133" s="113">
        <f t="shared" si="93"/>
        <v>0.99923076923076926</v>
      </c>
      <c r="CI133" s="183">
        <v>2601</v>
      </c>
      <c r="CJ133" s="178">
        <v>2599</v>
      </c>
      <c r="CK133" s="114">
        <f t="shared" si="94"/>
        <v>0.99923106497500958</v>
      </c>
      <c r="CL133" s="183">
        <v>2620</v>
      </c>
      <c r="CM133" s="178">
        <v>2620</v>
      </c>
      <c r="CN133" s="113">
        <f t="shared" si="95"/>
        <v>1</v>
      </c>
      <c r="CO133" s="183">
        <v>2650</v>
      </c>
      <c r="CP133" s="178">
        <v>2648</v>
      </c>
      <c r="CQ133" s="113">
        <f t="shared" si="96"/>
        <v>0.99924528301886795</v>
      </c>
      <c r="CR133" s="183">
        <v>2664</v>
      </c>
      <c r="CS133" s="178">
        <v>2661</v>
      </c>
      <c r="CT133" s="114">
        <f t="shared" si="97"/>
        <v>0.99887387387387383</v>
      </c>
      <c r="CU133" s="183">
        <v>2679</v>
      </c>
      <c r="CV133" s="178">
        <v>2676</v>
      </c>
      <c r="CW133" s="114">
        <f t="shared" si="98"/>
        <v>0.99888017917133254</v>
      </c>
    </row>
    <row r="134" spans="1:101">
      <c r="A134" t="s">
        <v>337</v>
      </c>
      <c r="B134" s="22" t="s">
        <v>53</v>
      </c>
      <c r="C134" s="125">
        <v>17</v>
      </c>
      <c r="D134" s="126">
        <v>17</v>
      </c>
      <c r="E134" s="114">
        <f t="shared" si="67"/>
        <v>1</v>
      </c>
      <c r="F134" s="125">
        <v>17</v>
      </c>
      <c r="G134" s="126">
        <v>17</v>
      </c>
      <c r="H134" s="113">
        <f t="shared" si="68"/>
        <v>1</v>
      </c>
      <c r="I134" s="125">
        <v>17</v>
      </c>
      <c r="J134" s="126">
        <v>17</v>
      </c>
      <c r="K134" s="114">
        <f t="shared" si="69"/>
        <v>1</v>
      </c>
      <c r="L134" s="125">
        <v>17</v>
      </c>
      <c r="M134" s="126">
        <v>17</v>
      </c>
      <c r="N134" s="114">
        <f t="shared" si="70"/>
        <v>1</v>
      </c>
      <c r="O134" s="81">
        <v>17</v>
      </c>
      <c r="P134" s="85">
        <v>17</v>
      </c>
      <c r="Q134" s="114">
        <f t="shared" si="71"/>
        <v>1</v>
      </c>
      <c r="R134" s="125">
        <v>17</v>
      </c>
      <c r="S134" s="126">
        <v>17</v>
      </c>
      <c r="T134" s="114">
        <f t="shared" si="72"/>
        <v>1</v>
      </c>
      <c r="U134" s="126">
        <v>17</v>
      </c>
      <c r="V134" s="126">
        <v>17</v>
      </c>
      <c r="W134" s="114">
        <f t="shared" si="73"/>
        <v>1</v>
      </c>
      <c r="X134" s="125">
        <v>17</v>
      </c>
      <c r="Y134" s="126">
        <v>17</v>
      </c>
      <c r="Z134" s="114">
        <f t="shared" si="74"/>
        <v>1</v>
      </c>
      <c r="AA134" s="125">
        <v>17</v>
      </c>
      <c r="AB134" s="126">
        <v>17</v>
      </c>
      <c r="AC134" s="114">
        <f t="shared" si="75"/>
        <v>1</v>
      </c>
      <c r="AD134" s="183">
        <v>17</v>
      </c>
      <c r="AE134" s="178">
        <v>17</v>
      </c>
      <c r="AF134" s="114">
        <f t="shared" si="76"/>
        <v>1</v>
      </c>
      <c r="AG134" s="183">
        <v>17</v>
      </c>
      <c r="AH134" s="178">
        <v>17</v>
      </c>
      <c r="AI134" s="114">
        <f t="shared" si="77"/>
        <v>1</v>
      </c>
      <c r="AJ134" s="209">
        <v>17</v>
      </c>
      <c r="AK134" s="211">
        <v>17</v>
      </c>
      <c r="AL134" s="114">
        <f t="shared" si="78"/>
        <v>1</v>
      </c>
      <c r="AM134" s="183">
        <v>17</v>
      </c>
      <c r="AN134" s="178">
        <v>17</v>
      </c>
      <c r="AO134" s="114">
        <f t="shared" si="79"/>
        <v>1</v>
      </c>
      <c r="AP134" s="183">
        <v>17</v>
      </c>
      <c r="AQ134" s="178">
        <v>17</v>
      </c>
      <c r="AR134" s="114">
        <f t="shared" si="80"/>
        <v>1</v>
      </c>
      <c r="AS134" s="183">
        <v>17</v>
      </c>
      <c r="AT134" s="178">
        <v>17</v>
      </c>
      <c r="AU134" s="114">
        <f t="shared" si="81"/>
        <v>1</v>
      </c>
      <c r="AV134" s="183">
        <v>17</v>
      </c>
      <c r="AW134" s="178">
        <v>17</v>
      </c>
      <c r="AX134" s="114">
        <f t="shared" si="82"/>
        <v>1</v>
      </c>
      <c r="AY134" s="183">
        <v>17</v>
      </c>
      <c r="AZ134" s="178">
        <v>17</v>
      </c>
      <c r="BA134" s="113">
        <f t="shared" si="83"/>
        <v>1</v>
      </c>
      <c r="BB134" s="183">
        <v>17</v>
      </c>
      <c r="BC134" s="178">
        <v>17</v>
      </c>
      <c r="BD134" s="114">
        <f t="shared" si="84"/>
        <v>1</v>
      </c>
      <c r="BE134" s="183">
        <v>17</v>
      </c>
      <c r="BF134" s="178">
        <v>17</v>
      </c>
      <c r="BG134" s="114">
        <f t="shared" si="85"/>
        <v>1</v>
      </c>
      <c r="BH134" s="183">
        <v>17</v>
      </c>
      <c r="BI134" s="178">
        <v>17</v>
      </c>
      <c r="BJ134" s="113">
        <f t="shared" si="86"/>
        <v>1</v>
      </c>
      <c r="BK134" s="183">
        <v>17</v>
      </c>
      <c r="BL134" s="178">
        <v>17</v>
      </c>
      <c r="BM134" s="113">
        <f t="shared" si="87"/>
        <v>1</v>
      </c>
      <c r="BN134" s="183">
        <v>17</v>
      </c>
      <c r="BO134" s="178">
        <v>17</v>
      </c>
      <c r="BP134" s="114">
        <f t="shared" si="88"/>
        <v>1</v>
      </c>
      <c r="BQ134" s="183">
        <v>17</v>
      </c>
      <c r="BR134" s="178">
        <v>17</v>
      </c>
      <c r="BS134" s="113">
        <f t="shared" si="89"/>
        <v>1</v>
      </c>
      <c r="BT134" s="183">
        <v>17</v>
      </c>
      <c r="BU134" s="178">
        <v>17</v>
      </c>
      <c r="BV134" s="114">
        <f t="shared" si="90"/>
        <v>1</v>
      </c>
      <c r="BW134" s="183">
        <v>17</v>
      </c>
      <c r="BX134" s="178">
        <v>17</v>
      </c>
      <c r="BY134" s="114">
        <f t="shared" si="66"/>
        <v>1</v>
      </c>
      <c r="BZ134" s="183">
        <v>17</v>
      </c>
      <c r="CA134" s="178">
        <v>17</v>
      </c>
      <c r="CB134" s="114">
        <f t="shared" si="91"/>
        <v>1</v>
      </c>
      <c r="CC134" s="183">
        <v>17</v>
      </c>
      <c r="CD134" s="178">
        <v>17</v>
      </c>
      <c r="CE134" s="114">
        <f t="shared" si="92"/>
        <v>1</v>
      </c>
      <c r="CF134" s="183">
        <v>17</v>
      </c>
      <c r="CG134" s="178">
        <v>17</v>
      </c>
      <c r="CH134" s="113">
        <f t="shared" si="93"/>
        <v>1</v>
      </c>
      <c r="CI134" s="183">
        <v>17</v>
      </c>
      <c r="CJ134" s="178">
        <v>17</v>
      </c>
      <c r="CK134" s="114">
        <f t="shared" si="94"/>
        <v>1</v>
      </c>
      <c r="CL134" s="183">
        <v>17</v>
      </c>
      <c r="CM134" s="178">
        <v>17</v>
      </c>
      <c r="CN134" s="113">
        <f t="shared" si="95"/>
        <v>1</v>
      </c>
      <c r="CO134" s="183">
        <v>19</v>
      </c>
      <c r="CP134" s="178">
        <v>19</v>
      </c>
      <c r="CQ134" s="113">
        <f t="shared" si="96"/>
        <v>1</v>
      </c>
      <c r="CR134" s="183">
        <v>19</v>
      </c>
      <c r="CS134" s="178">
        <v>19</v>
      </c>
      <c r="CT134" s="114">
        <f t="shared" si="97"/>
        <v>1</v>
      </c>
      <c r="CU134" s="183">
        <v>19</v>
      </c>
      <c r="CV134" s="178">
        <v>19</v>
      </c>
      <c r="CW134" s="114">
        <f t="shared" si="98"/>
        <v>1</v>
      </c>
    </row>
    <row r="135" spans="1:101">
      <c r="A135" t="s">
        <v>338</v>
      </c>
      <c r="B135" s="22" t="s">
        <v>165</v>
      </c>
      <c r="C135" s="125">
        <v>15</v>
      </c>
      <c r="D135" s="126">
        <v>15</v>
      </c>
      <c r="E135" s="114">
        <f t="shared" si="67"/>
        <v>1</v>
      </c>
      <c r="F135" s="125">
        <v>15</v>
      </c>
      <c r="G135" s="126">
        <v>15</v>
      </c>
      <c r="H135" s="113">
        <f t="shared" si="68"/>
        <v>1</v>
      </c>
      <c r="I135" s="125">
        <v>15</v>
      </c>
      <c r="J135" s="126">
        <v>15</v>
      </c>
      <c r="K135" s="114">
        <f t="shared" si="69"/>
        <v>1</v>
      </c>
      <c r="L135" s="125">
        <v>15</v>
      </c>
      <c r="M135" s="126">
        <v>15</v>
      </c>
      <c r="N135" s="114">
        <f t="shared" si="70"/>
        <v>1</v>
      </c>
      <c r="O135" s="81">
        <v>15</v>
      </c>
      <c r="P135" s="85">
        <v>15</v>
      </c>
      <c r="Q135" s="114">
        <f t="shared" si="71"/>
        <v>1</v>
      </c>
      <c r="R135" s="125">
        <v>15</v>
      </c>
      <c r="S135" s="126">
        <v>15</v>
      </c>
      <c r="T135" s="114">
        <f t="shared" si="72"/>
        <v>1</v>
      </c>
      <c r="U135" s="126">
        <v>15</v>
      </c>
      <c r="V135" s="126">
        <v>15</v>
      </c>
      <c r="W135" s="114">
        <f t="shared" si="73"/>
        <v>1</v>
      </c>
      <c r="X135" s="125">
        <v>15</v>
      </c>
      <c r="Y135" s="126">
        <v>15</v>
      </c>
      <c r="Z135" s="114">
        <f t="shared" si="74"/>
        <v>1</v>
      </c>
      <c r="AA135" s="125">
        <v>15</v>
      </c>
      <c r="AB135" s="126">
        <v>15</v>
      </c>
      <c r="AC135" s="114">
        <f t="shared" si="75"/>
        <v>1</v>
      </c>
      <c r="AD135" s="182">
        <v>15</v>
      </c>
      <c r="AE135" s="177">
        <v>15</v>
      </c>
      <c r="AF135" s="114">
        <f t="shared" si="76"/>
        <v>1</v>
      </c>
      <c r="AG135" s="183">
        <v>15</v>
      </c>
      <c r="AH135" s="178">
        <v>15</v>
      </c>
      <c r="AI135" s="114">
        <f t="shared" si="77"/>
        <v>1</v>
      </c>
      <c r="AJ135" s="209">
        <v>15</v>
      </c>
      <c r="AK135" s="211">
        <v>15</v>
      </c>
      <c r="AL135" s="114">
        <f t="shared" si="78"/>
        <v>1</v>
      </c>
      <c r="AM135" s="183">
        <v>15</v>
      </c>
      <c r="AN135" s="178">
        <v>15</v>
      </c>
      <c r="AO135" s="114">
        <f t="shared" si="79"/>
        <v>1</v>
      </c>
      <c r="AP135" s="183">
        <v>15</v>
      </c>
      <c r="AQ135" s="178">
        <v>15</v>
      </c>
      <c r="AR135" s="114">
        <f t="shared" si="80"/>
        <v>1</v>
      </c>
      <c r="AS135" s="183">
        <v>15</v>
      </c>
      <c r="AT135" s="178">
        <v>15</v>
      </c>
      <c r="AU135" s="114">
        <f t="shared" si="81"/>
        <v>1</v>
      </c>
      <c r="AV135" s="183">
        <v>16</v>
      </c>
      <c r="AW135" s="178">
        <v>16</v>
      </c>
      <c r="AX135" s="114">
        <f t="shared" si="82"/>
        <v>1</v>
      </c>
      <c r="AY135" s="183">
        <v>16</v>
      </c>
      <c r="AZ135" s="178">
        <v>16</v>
      </c>
      <c r="BA135" s="113">
        <f t="shared" si="83"/>
        <v>1</v>
      </c>
      <c r="BB135" s="183">
        <v>16</v>
      </c>
      <c r="BC135" s="178">
        <v>16</v>
      </c>
      <c r="BD135" s="114">
        <f t="shared" si="84"/>
        <v>1</v>
      </c>
      <c r="BE135" s="183">
        <v>16</v>
      </c>
      <c r="BF135" s="178">
        <v>16</v>
      </c>
      <c r="BG135" s="114">
        <f t="shared" si="85"/>
        <v>1</v>
      </c>
      <c r="BH135" s="183">
        <v>16</v>
      </c>
      <c r="BI135" s="178">
        <v>16</v>
      </c>
      <c r="BJ135" s="113">
        <f t="shared" si="86"/>
        <v>1</v>
      </c>
      <c r="BK135" s="183">
        <v>16</v>
      </c>
      <c r="BL135" s="178">
        <v>16</v>
      </c>
      <c r="BM135" s="113">
        <f t="shared" si="87"/>
        <v>1</v>
      </c>
      <c r="BN135" s="183">
        <v>16</v>
      </c>
      <c r="BO135" s="178">
        <v>16</v>
      </c>
      <c r="BP135" s="114">
        <f t="shared" si="88"/>
        <v>1</v>
      </c>
      <c r="BQ135" s="183">
        <v>16</v>
      </c>
      <c r="BR135" s="178">
        <v>16</v>
      </c>
      <c r="BS135" s="113">
        <f t="shared" si="89"/>
        <v>1</v>
      </c>
      <c r="BT135" s="183">
        <v>16</v>
      </c>
      <c r="BU135" s="178">
        <v>16</v>
      </c>
      <c r="BV135" s="114">
        <f t="shared" si="90"/>
        <v>1</v>
      </c>
      <c r="BW135" s="183">
        <v>16</v>
      </c>
      <c r="BX135" s="178">
        <v>16</v>
      </c>
      <c r="BY135" s="114">
        <f t="shared" si="66"/>
        <v>1</v>
      </c>
      <c r="BZ135" s="183">
        <v>16</v>
      </c>
      <c r="CA135" s="178">
        <v>16</v>
      </c>
      <c r="CB135" s="114">
        <f t="shared" si="91"/>
        <v>1</v>
      </c>
      <c r="CC135" s="183">
        <v>16</v>
      </c>
      <c r="CD135" s="178">
        <v>16</v>
      </c>
      <c r="CE135" s="114">
        <f t="shared" si="92"/>
        <v>1</v>
      </c>
      <c r="CF135" s="183">
        <v>16</v>
      </c>
      <c r="CG135" s="178">
        <v>16</v>
      </c>
      <c r="CH135" s="113">
        <f t="shared" si="93"/>
        <v>1</v>
      </c>
      <c r="CI135" s="183">
        <v>16</v>
      </c>
      <c r="CJ135" s="178">
        <v>16</v>
      </c>
      <c r="CK135" s="114">
        <f t="shared" si="94"/>
        <v>1</v>
      </c>
      <c r="CL135" s="183">
        <v>16</v>
      </c>
      <c r="CM135" s="178">
        <v>16</v>
      </c>
      <c r="CN135" s="113">
        <f t="shared" si="95"/>
        <v>1</v>
      </c>
      <c r="CO135" s="183">
        <v>16</v>
      </c>
      <c r="CP135" s="178">
        <v>16</v>
      </c>
      <c r="CQ135" s="113">
        <f t="shared" si="96"/>
        <v>1</v>
      </c>
      <c r="CR135" s="183">
        <v>16</v>
      </c>
      <c r="CS135" s="178">
        <v>16</v>
      </c>
      <c r="CT135" s="114">
        <f t="shared" si="97"/>
        <v>1</v>
      </c>
      <c r="CU135" s="183">
        <v>16</v>
      </c>
      <c r="CV135" s="178">
        <v>16</v>
      </c>
      <c r="CW135" s="114">
        <f t="shared" si="98"/>
        <v>1</v>
      </c>
    </row>
    <row r="136" spans="1:101">
      <c r="A136" t="s">
        <v>339</v>
      </c>
      <c r="B136" s="22" t="s">
        <v>56</v>
      </c>
      <c r="C136" s="125">
        <v>12927</v>
      </c>
      <c r="D136" s="126">
        <v>12231</v>
      </c>
      <c r="E136" s="114">
        <f t="shared" si="67"/>
        <v>0.94615920167092138</v>
      </c>
      <c r="F136" s="125">
        <v>12986</v>
      </c>
      <c r="G136" s="126">
        <v>12278</v>
      </c>
      <c r="H136" s="113">
        <f t="shared" si="68"/>
        <v>0.94547974742029883</v>
      </c>
      <c r="I136" s="125">
        <v>13033</v>
      </c>
      <c r="J136" s="126">
        <v>12317</v>
      </c>
      <c r="K136" s="114">
        <f t="shared" si="69"/>
        <v>0.94506253356863346</v>
      </c>
      <c r="L136" s="125">
        <v>13075</v>
      </c>
      <c r="M136" s="126">
        <v>12363</v>
      </c>
      <c r="N136" s="114">
        <f t="shared" si="70"/>
        <v>0.94554493307839393</v>
      </c>
      <c r="O136" s="125">
        <v>13071</v>
      </c>
      <c r="P136" s="126">
        <v>12350</v>
      </c>
      <c r="Q136" s="114">
        <f t="shared" si="71"/>
        <v>0.94483972152092421</v>
      </c>
      <c r="R136" s="125">
        <v>13129</v>
      </c>
      <c r="S136" s="126">
        <v>12423</v>
      </c>
      <c r="T136" s="114">
        <f t="shared" si="72"/>
        <v>0.94622591210297813</v>
      </c>
      <c r="U136" s="126">
        <v>13262</v>
      </c>
      <c r="V136" s="126">
        <v>12542</v>
      </c>
      <c r="W136" s="114">
        <f t="shared" si="73"/>
        <v>0.94570954607148239</v>
      </c>
      <c r="X136" s="125">
        <v>13281</v>
      </c>
      <c r="Y136" s="126">
        <v>12567</v>
      </c>
      <c r="Z136" s="114">
        <f t="shared" si="74"/>
        <v>0.94623898802800999</v>
      </c>
      <c r="AA136" s="125">
        <v>13340</v>
      </c>
      <c r="AB136" s="126">
        <v>12625</v>
      </c>
      <c r="AC136" s="114">
        <f t="shared" si="75"/>
        <v>0.94640179910044975</v>
      </c>
      <c r="AD136" s="182">
        <v>13491</v>
      </c>
      <c r="AE136" s="177">
        <v>12764</v>
      </c>
      <c r="AF136" s="114">
        <f t="shared" si="76"/>
        <v>0.94611222296345709</v>
      </c>
      <c r="AG136" s="183">
        <v>13422</v>
      </c>
      <c r="AH136" s="178">
        <v>12710</v>
      </c>
      <c r="AI136" s="114">
        <f t="shared" si="77"/>
        <v>0.94695276411861129</v>
      </c>
      <c r="AJ136" s="209">
        <v>13620</v>
      </c>
      <c r="AK136" s="211">
        <v>12897</v>
      </c>
      <c r="AL136" s="114">
        <f t="shared" si="78"/>
        <v>0.94691629955947132</v>
      </c>
      <c r="AM136" s="183">
        <v>13611</v>
      </c>
      <c r="AN136" s="178">
        <v>12911</v>
      </c>
      <c r="AO136" s="114">
        <f t="shared" si="79"/>
        <v>0.94857100874292855</v>
      </c>
      <c r="AP136" s="183">
        <v>13705</v>
      </c>
      <c r="AQ136" s="178">
        <v>12996</v>
      </c>
      <c r="AR136" s="114">
        <f t="shared" si="80"/>
        <v>0.94826705581904414</v>
      </c>
      <c r="AS136" s="183">
        <v>13851</v>
      </c>
      <c r="AT136" s="178">
        <v>13136</v>
      </c>
      <c r="AU136" s="114">
        <f t="shared" si="81"/>
        <v>0.94837917839867159</v>
      </c>
      <c r="AV136" s="183">
        <v>13703</v>
      </c>
      <c r="AW136" s="178">
        <v>12976</v>
      </c>
      <c r="AX136" s="114">
        <f t="shared" si="82"/>
        <v>0.94694592425016422</v>
      </c>
      <c r="AY136" s="183">
        <v>13703</v>
      </c>
      <c r="AZ136" s="178">
        <v>13049</v>
      </c>
      <c r="BA136" s="113">
        <f t="shared" si="83"/>
        <v>0.95227322484127563</v>
      </c>
      <c r="BB136" s="183">
        <v>13858</v>
      </c>
      <c r="BC136" s="178">
        <v>13135</v>
      </c>
      <c r="BD136" s="114">
        <f t="shared" si="84"/>
        <v>0.94782796940395442</v>
      </c>
      <c r="BE136" s="183">
        <v>13940</v>
      </c>
      <c r="BF136" s="178">
        <v>13210</v>
      </c>
      <c r="BG136" s="114">
        <f t="shared" si="85"/>
        <v>0.94763271162123386</v>
      </c>
      <c r="BH136" s="183">
        <v>13965</v>
      </c>
      <c r="BI136" s="178">
        <v>13258</v>
      </c>
      <c r="BJ136" s="113">
        <f t="shared" si="86"/>
        <v>0.94937343358395987</v>
      </c>
      <c r="BK136" s="183">
        <v>14129</v>
      </c>
      <c r="BL136" s="178">
        <v>13419</v>
      </c>
      <c r="BM136" s="113">
        <f t="shared" si="87"/>
        <v>0.94974874371859297</v>
      </c>
      <c r="BN136" s="183">
        <v>14230</v>
      </c>
      <c r="BO136" s="178">
        <v>13520</v>
      </c>
      <c r="BP136" s="114">
        <f t="shared" si="88"/>
        <v>0.95010541110330293</v>
      </c>
      <c r="BQ136" s="183">
        <v>14418</v>
      </c>
      <c r="BR136" s="178">
        <v>13701</v>
      </c>
      <c r="BS136" s="113">
        <f t="shared" si="89"/>
        <v>0.95027049521431539</v>
      </c>
      <c r="BT136" s="183">
        <v>14438</v>
      </c>
      <c r="BU136" s="178">
        <v>13711</v>
      </c>
      <c r="BV136" s="114">
        <f t="shared" si="90"/>
        <v>0.94964676547998339</v>
      </c>
      <c r="BW136" s="183">
        <v>14366</v>
      </c>
      <c r="BX136" s="178">
        <v>13657</v>
      </c>
      <c r="BY136" s="114">
        <f t="shared" si="66"/>
        <v>0.95064736182653486</v>
      </c>
      <c r="BZ136" s="183">
        <v>14552</v>
      </c>
      <c r="CA136" s="178">
        <v>13840</v>
      </c>
      <c r="CB136" s="114">
        <f t="shared" si="91"/>
        <v>0.9510720175920836</v>
      </c>
      <c r="CC136" s="183">
        <v>14521</v>
      </c>
      <c r="CD136" s="178">
        <v>13828</v>
      </c>
      <c r="CE136" s="114">
        <f t="shared" si="92"/>
        <v>0.95227601404861928</v>
      </c>
      <c r="CF136" s="183">
        <v>14562</v>
      </c>
      <c r="CG136" s="178">
        <v>13869</v>
      </c>
      <c r="CH136" s="113">
        <f t="shared" si="93"/>
        <v>0.95241038318912241</v>
      </c>
      <c r="CI136" s="183">
        <v>14587</v>
      </c>
      <c r="CJ136" s="178">
        <v>13895</v>
      </c>
      <c r="CK136" s="114">
        <f t="shared" si="94"/>
        <v>0.95256049907451845</v>
      </c>
      <c r="CL136" s="183">
        <v>14741</v>
      </c>
      <c r="CM136" s="178">
        <v>14049</v>
      </c>
      <c r="CN136" s="113">
        <f t="shared" si="95"/>
        <v>0.95305610202835633</v>
      </c>
      <c r="CO136" s="183">
        <v>15305</v>
      </c>
      <c r="CP136" s="178">
        <v>14613</v>
      </c>
      <c r="CQ136" s="113">
        <f t="shared" si="96"/>
        <v>0.95478601764129367</v>
      </c>
      <c r="CR136" s="183">
        <v>16470</v>
      </c>
      <c r="CS136" s="178">
        <v>15778</v>
      </c>
      <c r="CT136" s="114">
        <f t="shared" si="97"/>
        <v>0.95798421372191866</v>
      </c>
      <c r="CU136" s="183">
        <v>18032</v>
      </c>
      <c r="CV136" s="178">
        <v>17340</v>
      </c>
      <c r="CW136" s="114">
        <f t="shared" si="98"/>
        <v>0.96162377994676129</v>
      </c>
    </row>
    <row r="137" spans="1:101">
      <c r="A137" t="s">
        <v>340</v>
      </c>
      <c r="B137" s="22" t="s">
        <v>104</v>
      </c>
      <c r="C137" s="125">
        <v>7396</v>
      </c>
      <c r="D137" s="126">
        <v>7396</v>
      </c>
      <c r="E137" s="114">
        <f t="shared" si="67"/>
        <v>1</v>
      </c>
      <c r="F137" s="125">
        <v>7450</v>
      </c>
      <c r="G137" s="126">
        <v>7427</v>
      </c>
      <c r="H137" s="113">
        <f t="shared" si="68"/>
        <v>0.99691275167785232</v>
      </c>
      <c r="I137" s="125">
        <v>7553</v>
      </c>
      <c r="J137" s="126">
        <v>7530</v>
      </c>
      <c r="K137" s="114">
        <f t="shared" si="69"/>
        <v>0.99695485237653914</v>
      </c>
      <c r="L137" s="125">
        <v>7677</v>
      </c>
      <c r="M137" s="126">
        <v>7677</v>
      </c>
      <c r="N137" s="114">
        <f t="shared" si="70"/>
        <v>1</v>
      </c>
      <c r="O137" s="125">
        <v>7882</v>
      </c>
      <c r="P137" s="126">
        <v>7882</v>
      </c>
      <c r="Q137" s="114">
        <f t="shared" si="71"/>
        <v>1</v>
      </c>
      <c r="R137" s="125">
        <v>7987</v>
      </c>
      <c r="S137" s="126">
        <v>7987</v>
      </c>
      <c r="T137" s="114">
        <f t="shared" si="72"/>
        <v>1</v>
      </c>
      <c r="U137" s="126">
        <v>8077</v>
      </c>
      <c r="V137" s="126">
        <v>8077</v>
      </c>
      <c r="W137" s="114">
        <f t="shared" si="73"/>
        <v>1</v>
      </c>
      <c r="X137" s="125">
        <v>8242</v>
      </c>
      <c r="Y137" s="126">
        <v>8242</v>
      </c>
      <c r="Z137" s="114">
        <f t="shared" si="74"/>
        <v>1</v>
      </c>
      <c r="AA137" s="125">
        <v>8361</v>
      </c>
      <c r="AB137" s="126">
        <v>8361</v>
      </c>
      <c r="AC137" s="114">
        <f t="shared" si="75"/>
        <v>1</v>
      </c>
      <c r="AD137" s="182">
        <v>8654</v>
      </c>
      <c r="AE137" s="177">
        <v>8654</v>
      </c>
      <c r="AF137" s="114">
        <f t="shared" si="76"/>
        <v>1</v>
      </c>
      <c r="AG137" s="183">
        <v>8654</v>
      </c>
      <c r="AH137" s="178">
        <v>8654</v>
      </c>
      <c r="AI137" s="114">
        <f t="shared" si="77"/>
        <v>1</v>
      </c>
      <c r="AJ137" s="209">
        <v>8709</v>
      </c>
      <c r="AK137" s="211">
        <v>8709</v>
      </c>
      <c r="AL137" s="114">
        <f t="shared" si="78"/>
        <v>1</v>
      </c>
      <c r="AM137" s="183">
        <v>8847</v>
      </c>
      <c r="AN137" s="178">
        <v>8847</v>
      </c>
      <c r="AO137" s="114">
        <f t="shared" si="79"/>
        <v>1</v>
      </c>
      <c r="AP137" s="183">
        <v>8936</v>
      </c>
      <c r="AQ137" s="178">
        <v>8936</v>
      </c>
      <c r="AR137" s="114">
        <f t="shared" si="80"/>
        <v>1</v>
      </c>
      <c r="AS137" s="183">
        <v>9012</v>
      </c>
      <c r="AT137" s="178">
        <v>9012</v>
      </c>
      <c r="AU137" s="114">
        <f t="shared" si="81"/>
        <v>1</v>
      </c>
      <c r="AV137" s="183">
        <v>9128</v>
      </c>
      <c r="AW137" s="178">
        <v>9128</v>
      </c>
      <c r="AX137" s="114">
        <f t="shared" si="82"/>
        <v>1</v>
      </c>
      <c r="AY137" s="183">
        <v>9128</v>
      </c>
      <c r="AZ137" s="178">
        <v>9249</v>
      </c>
      <c r="BA137" s="113">
        <f t="shared" si="83"/>
        <v>1.0132559158632779</v>
      </c>
      <c r="BB137" s="183">
        <v>9368</v>
      </c>
      <c r="BC137" s="178">
        <v>9368</v>
      </c>
      <c r="BD137" s="114">
        <f t="shared" si="84"/>
        <v>1</v>
      </c>
      <c r="BE137" s="183">
        <v>9435</v>
      </c>
      <c r="BF137" s="178">
        <v>9435</v>
      </c>
      <c r="BG137" s="114">
        <f t="shared" si="85"/>
        <v>1</v>
      </c>
      <c r="BH137" s="183">
        <v>9545</v>
      </c>
      <c r="BI137" s="178">
        <v>9545</v>
      </c>
      <c r="BJ137" s="113">
        <f t="shared" si="86"/>
        <v>1</v>
      </c>
      <c r="BK137" s="183">
        <v>10261</v>
      </c>
      <c r="BL137" s="178">
        <v>10261</v>
      </c>
      <c r="BM137" s="113">
        <f t="shared" si="87"/>
        <v>1</v>
      </c>
      <c r="BN137" s="183">
        <v>10417</v>
      </c>
      <c r="BO137" s="178">
        <v>10417</v>
      </c>
      <c r="BP137" s="114">
        <f t="shared" si="88"/>
        <v>1</v>
      </c>
      <c r="BQ137" s="183">
        <v>10585</v>
      </c>
      <c r="BR137" s="178">
        <v>10585</v>
      </c>
      <c r="BS137" s="113">
        <f t="shared" si="89"/>
        <v>1</v>
      </c>
      <c r="BT137" s="183">
        <v>10679</v>
      </c>
      <c r="BU137" s="178">
        <v>10679</v>
      </c>
      <c r="BV137" s="114">
        <f t="shared" si="90"/>
        <v>1</v>
      </c>
      <c r="BW137" s="183">
        <v>10715</v>
      </c>
      <c r="BX137" s="178">
        <v>10715</v>
      </c>
      <c r="BY137" s="114">
        <f t="shared" si="66"/>
        <v>1</v>
      </c>
      <c r="BZ137" s="183">
        <v>10784</v>
      </c>
      <c r="CA137" s="178">
        <v>10784</v>
      </c>
      <c r="CB137" s="114">
        <f t="shared" si="91"/>
        <v>1</v>
      </c>
      <c r="CC137" s="183">
        <v>10802</v>
      </c>
      <c r="CD137" s="178">
        <v>10802</v>
      </c>
      <c r="CE137" s="114">
        <f t="shared" si="92"/>
        <v>1</v>
      </c>
      <c r="CF137" s="183">
        <v>10938</v>
      </c>
      <c r="CG137" s="178">
        <v>10938</v>
      </c>
      <c r="CH137" s="113">
        <f t="shared" si="93"/>
        <v>1</v>
      </c>
      <c r="CI137" s="183">
        <v>11068</v>
      </c>
      <c r="CJ137" s="178">
        <v>11068</v>
      </c>
      <c r="CK137" s="114">
        <f t="shared" si="94"/>
        <v>1</v>
      </c>
      <c r="CL137" s="183">
        <v>11239</v>
      </c>
      <c r="CM137" s="178">
        <v>11239</v>
      </c>
      <c r="CN137" s="113">
        <f t="shared" si="95"/>
        <v>1</v>
      </c>
      <c r="CO137" s="183">
        <v>11282</v>
      </c>
      <c r="CP137" s="178">
        <v>11282</v>
      </c>
      <c r="CQ137" s="113">
        <f t="shared" si="96"/>
        <v>1</v>
      </c>
      <c r="CR137" s="183">
        <v>11486</v>
      </c>
      <c r="CS137" s="178">
        <v>11486</v>
      </c>
      <c r="CT137" s="114">
        <f t="shared" si="97"/>
        <v>1</v>
      </c>
      <c r="CU137" s="183">
        <v>11587</v>
      </c>
      <c r="CV137" s="178">
        <v>11587</v>
      </c>
      <c r="CW137" s="114">
        <f t="shared" si="98"/>
        <v>1</v>
      </c>
    </row>
    <row r="138" spans="1:101">
      <c r="A138" t="s">
        <v>341</v>
      </c>
      <c r="B138" s="22" t="s">
        <v>60</v>
      </c>
      <c r="C138" s="125">
        <v>110</v>
      </c>
      <c r="D138" s="126">
        <v>110</v>
      </c>
      <c r="E138" s="114">
        <f t="shared" si="67"/>
        <v>1</v>
      </c>
      <c r="F138" s="125">
        <v>122</v>
      </c>
      <c r="G138" s="126">
        <v>122</v>
      </c>
      <c r="H138" s="113">
        <f t="shared" si="68"/>
        <v>1</v>
      </c>
      <c r="I138" s="125">
        <v>122</v>
      </c>
      <c r="J138" s="126">
        <v>122</v>
      </c>
      <c r="K138" s="114">
        <f t="shared" si="69"/>
        <v>1</v>
      </c>
      <c r="L138" s="125">
        <v>122</v>
      </c>
      <c r="M138" s="126">
        <v>122</v>
      </c>
      <c r="N138" s="114">
        <f t="shared" si="70"/>
        <v>1</v>
      </c>
      <c r="O138" s="81">
        <v>122</v>
      </c>
      <c r="P138" s="85">
        <v>122</v>
      </c>
      <c r="Q138" s="114">
        <f t="shared" si="71"/>
        <v>1</v>
      </c>
      <c r="R138" s="125">
        <v>122</v>
      </c>
      <c r="S138" s="126">
        <v>122</v>
      </c>
      <c r="T138" s="114">
        <f t="shared" si="72"/>
        <v>1</v>
      </c>
      <c r="U138" s="126">
        <v>130</v>
      </c>
      <c r="V138" s="126">
        <v>130</v>
      </c>
      <c r="W138" s="114">
        <f t="shared" si="73"/>
        <v>1</v>
      </c>
      <c r="X138" s="125">
        <v>130</v>
      </c>
      <c r="Y138" s="126">
        <v>130</v>
      </c>
      <c r="Z138" s="114">
        <f t="shared" si="74"/>
        <v>1</v>
      </c>
      <c r="AA138" s="125">
        <v>130</v>
      </c>
      <c r="AB138" s="126">
        <v>130</v>
      </c>
      <c r="AC138" s="114">
        <f t="shared" si="75"/>
        <v>1</v>
      </c>
      <c r="AD138" s="182">
        <v>136</v>
      </c>
      <c r="AE138" s="177">
        <v>132</v>
      </c>
      <c r="AF138" s="114">
        <f t="shared" si="76"/>
        <v>0.97058823529411764</v>
      </c>
      <c r="AG138" s="183">
        <v>136</v>
      </c>
      <c r="AH138" s="178">
        <v>132</v>
      </c>
      <c r="AI138" s="114">
        <f t="shared" si="77"/>
        <v>0.97058823529411764</v>
      </c>
      <c r="AJ138" s="209">
        <v>136</v>
      </c>
      <c r="AK138" s="211">
        <v>132</v>
      </c>
      <c r="AL138" s="114">
        <f t="shared" si="78"/>
        <v>0.97058823529411764</v>
      </c>
      <c r="AM138" s="183">
        <v>136</v>
      </c>
      <c r="AN138" s="178">
        <v>132</v>
      </c>
      <c r="AO138" s="114">
        <f t="shared" si="79"/>
        <v>0.97058823529411764</v>
      </c>
      <c r="AP138" s="183">
        <v>136</v>
      </c>
      <c r="AQ138" s="178">
        <v>132</v>
      </c>
      <c r="AR138" s="114">
        <f t="shared" si="80"/>
        <v>0.97058823529411764</v>
      </c>
      <c r="AS138" s="183">
        <v>136</v>
      </c>
      <c r="AT138" s="178">
        <v>132</v>
      </c>
      <c r="AU138" s="114">
        <f t="shared" si="81"/>
        <v>0.97058823529411764</v>
      </c>
      <c r="AV138" s="183">
        <v>137</v>
      </c>
      <c r="AW138" s="178">
        <v>133</v>
      </c>
      <c r="AX138" s="114">
        <f t="shared" si="82"/>
        <v>0.97080291970802923</v>
      </c>
      <c r="AY138" s="183">
        <v>137</v>
      </c>
      <c r="AZ138" s="178">
        <v>133</v>
      </c>
      <c r="BA138" s="113">
        <f t="shared" si="83"/>
        <v>0.97080291970802923</v>
      </c>
      <c r="BB138" s="183">
        <v>137</v>
      </c>
      <c r="BC138" s="178">
        <v>133</v>
      </c>
      <c r="BD138" s="114">
        <f t="shared" si="84"/>
        <v>0.97080291970802923</v>
      </c>
      <c r="BE138" s="183">
        <v>137</v>
      </c>
      <c r="BF138" s="178">
        <v>133</v>
      </c>
      <c r="BG138" s="114">
        <f t="shared" si="85"/>
        <v>0.97080291970802923</v>
      </c>
      <c r="BH138" s="183">
        <v>145</v>
      </c>
      <c r="BI138" s="178">
        <v>141</v>
      </c>
      <c r="BJ138" s="113">
        <f t="shared" si="86"/>
        <v>0.97241379310344822</v>
      </c>
      <c r="BK138" s="183">
        <v>125</v>
      </c>
      <c r="BL138" s="178">
        <v>121</v>
      </c>
      <c r="BM138" s="113">
        <f t="shared" si="87"/>
        <v>0.96799999999999997</v>
      </c>
      <c r="BN138" s="183">
        <v>125</v>
      </c>
      <c r="BO138" s="178">
        <v>121</v>
      </c>
      <c r="BP138" s="114">
        <f t="shared" si="88"/>
        <v>0.96799999999999997</v>
      </c>
      <c r="BQ138" s="183">
        <v>125</v>
      </c>
      <c r="BR138" s="178">
        <v>121</v>
      </c>
      <c r="BS138" s="113">
        <f t="shared" si="89"/>
        <v>0.96799999999999997</v>
      </c>
      <c r="BT138" s="183">
        <v>125</v>
      </c>
      <c r="BU138" s="178">
        <v>121</v>
      </c>
      <c r="BV138" s="114">
        <f t="shared" si="90"/>
        <v>0.96799999999999997</v>
      </c>
      <c r="BW138" s="183">
        <v>125</v>
      </c>
      <c r="BX138" s="178">
        <v>121</v>
      </c>
      <c r="BY138" s="114">
        <f t="shared" si="66"/>
        <v>0.96799999999999997</v>
      </c>
      <c r="BZ138" s="183">
        <v>138</v>
      </c>
      <c r="CA138" s="178">
        <v>134</v>
      </c>
      <c r="CB138" s="114">
        <f t="shared" si="91"/>
        <v>0.97101449275362317</v>
      </c>
      <c r="CC138" s="183">
        <v>138</v>
      </c>
      <c r="CD138" s="178">
        <v>134</v>
      </c>
      <c r="CE138" s="114">
        <f t="shared" si="92"/>
        <v>0.97101449275362317</v>
      </c>
      <c r="CF138" s="183">
        <v>138</v>
      </c>
      <c r="CG138" s="178">
        <v>134</v>
      </c>
      <c r="CH138" s="113">
        <f t="shared" si="93"/>
        <v>0.97101449275362317</v>
      </c>
      <c r="CI138" s="183">
        <v>138</v>
      </c>
      <c r="CJ138" s="178">
        <v>134</v>
      </c>
      <c r="CK138" s="114">
        <f t="shared" si="94"/>
        <v>0.97101449275362317</v>
      </c>
      <c r="CL138" s="183">
        <v>138</v>
      </c>
      <c r="CM138" s="178">
        <v>134</v>
      </c>
      <c r="CN138" s="113">
        <f t="shared" si="95"/>
        <v>0.97101449275362317</v>
      </c>
      <c r="CO138" s="183">
        <v>138</v>
      </c>
      <c r="CP138" s="178">
        <v>134</v>
      </c>
      <c r="CQ138" s="113">
        <f t="shared" si="96"/>
        <v>0.97101449275362317</v>
      </c>
      <c r="CR138" s="183">
        <v>138</v>
      </c>
      <c r="CS138" s="178">
        <v>134</v>
      </c>
      <c r="CT138" s="114">
        <f t="shared" si="97"/>
        <v>0.97101449275362317</v>
      </c>
      <c r="CU138" s="183">
        <v>157</v>
      </c>
      <c r="CV138" s="178">
        <v>153</v>
      </c>
      <c r="CW138" s="114">
        <f t="shared" si="98"/>
        <v>0.97452229299363058</v>
      </c>
    </row>
    <row r="139" spans="1:101">
      <c r="A139" t="s">
        <v>342</v>
      </c>
      <c r="B139" s="22" t="s">
        <v>166</v>
      </c>
      <c r="C139" s="125">
        <v>84</v>
      </c>
      <c r="D139" s="126">
        <v>84</v>
      </c>
      <c r="E139" s="114">
        <f t="shared" si="67"/>
        <v>1</v>
      </c>
      <c r="F139" s="125">
        <v>84</v>
      </c>
      <c r="G139" s="126">
        <v>84</v>
      </c>
      <c r="H139" s="113">
        <f t="shared" si="68"/>
        <v>1</v>
      </c>
      <c r="I139" s="125">
        <v>83</v>
      </c>
      <c r="J139" s="126">
        <v>83</v>
      </c>
      <c r="K139" s="114">
        <f t="shared" si="69"/>
        <v>1</v>
      </c>
      <c r="L139" s="125">
        <v>83</v>
      </c>
      <c r="M139" s="126">
        <v>83</v>
      </c>
      <c r="N139" s="114">
        <f t="shared" si="70"/>
        <v>1</v>
      </c>
      <c r="O139" s="81">
        <v>81</v>
      </c>
      <c r="P139" s="85">
        <v>81</v>
      </c>
      <c r="Q139" s="114">
        <f t="shared" si="71"/>
        <v>1</v>
      </c>
      <c r="R139" s="125">
        <v>83</v>
      </c>
      <c r="S139" s="126">
        <v>83</v>
      </c>
      <c r="T139" s="114">
        <f t="shared" si="72"/>
        <v>1</v>
      </c>
      <c r="U139" s="126">
        <v>86</v>
      </c>
      <c r="V139" s="126">
        <v>86</v>
      </c>
      <c r="W139" s="114">
        <f t="shared" si="73"/>
        <v>1</v>
      </c>
      <c r="X139" s="125">
        <v>86</v>
      </c>
      <c r="Y139" s="126">
        <v>86</v>
      </c>
      <c r="Z139" s="114">
        <f t="shared" si="74"/>
        <v>1</v>
      </c>
      <c r="AA139" s="125">
        <v>87</v>
      </c>
      <c r="AB139" s="126">
        <v>87</v>
      </c>
      <c r="AC139" s="114">
        <f t="shared" si="75"/>
        <v>1</v>
      </c>
      <c r="AD139" s="182">
        <v>87</v>
      </c>
      <c r="AE139" s="177">
        <v>87</v>
      </c>
      <c r="AF139" s="114">
        <f t="shared" si="76"/>
        <v>1</v>
      </c>
      <c r="AG139" s="183">
        <v>85</v>
      </c>
      <c r="AH139" s="178">
        <v>85</v>
      </c>
      <c r="AI139" s="114">
        <f t="shared" si="77"/>
        <v>1</v>
      </c>
      <c r="AJ139" s="209">
        <v>85</v>
      </c>
      <c r="AK139" s="211">
        <v>85</v>
      </c>
      <c r="AL139" s="114">
        <f t="shared" si="78"/>
        <v>1</v>
      </c>
      <c r="AM139" s="183">
        <v>86</v>
      </c>
      <c r="AN139" s="178">
        <v>86</v>
      </c>
      <c r="AO139" s="114">
        <f t="shared" si="79"/>
        <v>1</v>
      </c>
      <c r="AP139" s="183">
        <v>85</v>
      </c>
      <c r="AQ139" s="178">
        <v>85</v>
      </c>
      <c r="AR139" s="114">
        <f t="shared" si="80"/>
        <v>1</v>
      </c>
      <c r="AS139" s="183">
        <v>85</v>
      </c>
      <c r="AT139" s="178">
        <v>85</v>
      </c>
      <c r="AU139" s="114">
        <f t="shared" si="81"/>
        <v>1</v>
      </c>
      <c r="AV139" s="183">
        <v>86</v>
      </c>
      <c r="AW139" s="178">
        <v>86</v>
      </c>
      <c r="AX139" s="114">
        <f t="shared" si="82"/>
        <v>1</v>
      </c>
      <c r="AY139" s="183">
        <v>86</v>
      </c>
      <c r="AZ139" s="178">
        <v>85</v>
      </c>
      <c r="BA139" s="113">
        <f t="shared" si="83"/>
        <v>0.98837209302325579</v>
      </c>
      <c r="BB139" s="183">
        <v>87</v>
      </c>
      <c r="BC139" s="178">
        <v>87</v>
      </c>
      <c r="BD139" s="114">
        <f t="shared" si="84"/>
        <v>1</v>
      </c>
      <c r="BE139" s="183">
        <v>88</v>
      </c>
      <c r="BF139" s="178">
        <v>88</v>
      </c>
      <c r="BG139" s="114">
        <f t="shared" si="85"/>
        <v>1</v>
      </c>
      <c r="BH139" s="183">
        <v>90</v>
      </c>
      <c r="BI139" s="178">
        <v>90</v>
      </c>
      <c r="BJ139" s="113">
        <f t="shared" si="86"/>
        <v>1</v>
      </c>
      <c r="BK139" s="183">
        <v>89</v>
      </c>
      <c r="BL139" s="178">
        <v>89</v>
      </c>
      <c r="BM139" s="113">
        <f t="shared" si="87"/>
        <v>1</v>
      </c>
      <c r="BN139" s="183">
        <v>92</v>
      </c>
      <c r="BO139" s="178">
        <v>92</v>
      </c>
      <c r="BP139" s="114">
        <f t="shared" si="88"/>
        <v>1</v>
      </c>
      <c r="BQ139" s="183">
        <v>91</v>
      </c>
      <c r="BR139" s="178">
        <v>91</v>
      </c>
      <c r="BS139" s="113">
        <f t="shared" si="89"/>
        <v>1</v>
      </c>
      <c r="BT139" s="183">
        <v>89</v>
      </c>
      <c r="BU139" s="178">
        <v>89</v>
      </c>
      <c r="BV139" s="114">
        <f t="shared" si="90"/>
        <v>1</v>
      </c>
      <c r="BW139" s="183">
        <v>89</v>
      </c>
      <c r="BX139" s="178">
        <v>89</v>
      </c>
      <c r="BY139" s="114">
        <f t="shared" si="66"/>
        <v>1</v>
      </c>
      <c r="BZ139" s="183">
        <v>89</v>
      </c>
      <c r="CA139" s="178">
        <v>89</v>
      </c>
      <c r="CB139" s="114">
        <f t="shared" si="91"/>
        <v>1</v>
      </c>
      <c r="CC139" s="183">
        <v>88</v>
      </c>
      <c r="CD139" s="178">
        <v>88</v>
      </c>
      <c r="CE139" s="114">
        <f t="shared" si="92"/>
        <v>1</v>
      </c>
      <c r="CF139" s="183">
        <v>87</v>
      </c>
      <c r="CG139" s="178">
        <v>87</v>
      </c>
      <c r="CH139" s="113">
        <f t="shared" si="93"/>
        <v>1</v>
      </c>
      <c r="CI139" s="183">
        <v>87</v>
      </c>
      <c r="CJ139" s="178">
        <v>87</v>
      </c>
      <c r="CK139" s="114">
        <f t="shared" si="94"/>
        <v>1</v>
      </c>
      <c r="CL139" s="183">
        <v>89</v>
      </c>
      <c r="CM139" s="178">
        <v>89</v>
      </c>
      <c r="CN139" s="113">
        <f t="shared" si="95"/>
        <v>1</v>
      </c>
      <c r="CO139" s="183">
        <v>89</v>
      </c>
      <c r="CP139" s="178">
        <v>89</v>
      </c>
      <c r="CQ139" s="113">
        <f t="shared" si="96"/>
        <v>1</v>
      </c>
      <c r="CR139" s="183">
        <v>89</v>
      </c>
      <c r="CS139" s="178">
        <v>89</v>
      </c>
      <c r="CT139" s="114">
        <f t="shared" si="97"/>
        <v>1</v>
      </c>
      <c r="CU139" s="183">
        <v>89</v>
      </c>
      <c r="CV139" s="178">
        <v>89</v>
      </c>
      <c r="CW139" s="114">
        <f t="shared" si="98"/>
        <v>1</v>
      </c>
    </row>
    <row r="140" spans="1:101">
      <c r="A140" t="s">
        <v>343</v>
      </c>
      <c r="B140" s="22" t="s">
        <v>196</v>
      </c>
      <c r="C140" s="125">
        <v>35</v>
      </c>
      <c r="D140" s="126">
        <v>33</v>
      </c>
      <c r="E140" s="114">
        <f t="shared" si="67"/>
        <v>0.94285714285714284</v>
      </c>
      <c r="F140" s="125">
        <v>36</v>
      </c>
      <c r="G140" s="126">
        <v>34</v>
      </c>
      <c r="H140" s="113">
        <f t="shared" si="68"/>
        <v>0.94444444444444442</v>
      </c>
      <c r="I140" s="125">
        <v>35</v>
      </c>
      <c r="J140" s="126">
        <v>33</v>
      </c>
      <c r="K140" s="114">
        <f t="shared" si="69"/>
        <v>0.94285714285714284</v>
      </c>
      <c r="L140" s="125">
        <v>35</v>
      </c>
      <c r="M140" s="126">
        <v>33</v>
      </c>
      <c r="N140" s="114">
        <f t="shared" si="70"/>
        <v>0.94285714285714284</v>
      </c>
      <c r="O140" s="81">
        <v>40</v>
      </c>
      <c r="P140" s="85">
        <v>38</v>
      </c>
      <c r="Q140" s="114">
        <f t="shared" si="71"/>
        <v>0.95</v>
      </c>
      <c r="R140" s="125">
        <v>40</v>
      </c>
      <c r="S140" s="126">
        <v>38</v>
      </c>
      <c r="T140" s="114">
        <f t="shared" si="72"/>
        <v>0.95</v>
      </c>
      <c r="U140" s="126">
        <v>40</v>
      </c>
      <c r="V140" s="126">
        <v>38</v>
      </c>
      <c r="W140" s="114">
        <f t="shared" si="73"/>
        <v>0.95</v>
      </c>
      <c r="X140" s="125">
        <v>46</v>
      </c>
      <c r="Y140" s="126">
        <v>44</v>
      </c>
      <c r="Z140" s="114">
        <f t="shared" si="74"/>
        <v>0.95652173913043481</v>
      </c>
      <c r="AA140" s="125">
        <v>46</v>
      </c>
      <c r="AB140" s="126">
        <v>44</v>
      </c>
      <c r="AC140" s="114">
        <f t="shared" si="75"/>
        <v>0.95652173913043481</v>
      </c>
      <c r="AD140" s="182">
        <v>46</v>
      </c>
      <c r="AE140" s="177">
        <v>44</v>
      </c>
      <c r="AF140" s="114">
        <f t="shared" si="76"/>
        <v>0.95652173913043481</v>
      </c>
      <c r="AG140" s="183">
        <v>55</v>
      </c>
      <c r="AH140" s="178">
        <v>53</v>
      </c>
      <c r="AI140" s="114">
        <f t="shared" si="77"/>
        <v>0.96363636363636362</v>
      </c>
      <c r="AJ140" s="209">
        <v>55</v>
      </c>
      <c r="AK140" s="211">
        <v>53</v>
      </c>
      <c r="AL140" s="114">
        <f t="shared" si="78"/>
        <v>0.96363636363636362</v>
      </c>
      <c r="AM140" s="183">
        <v>55</v>
      </c>
      <c r="AN140" s="178">
        <v>53</v>
      </c>
      <c r="AO140" s="114">
        <f t="shared" si="79"/>
        <v>0.96363636363636362</v>
      </c>
      <c r="AP140" s="183">
        <v>56</v>
      </c>
      <c r="AQ140" s="178">
        <v>54</v>
      </c>
      <c r="AR140" s="114">
        <f t="shared" si="80"/>
        <v>0.9642857142857143</v>
      </c>
      <c r="AS140" s="183">
        <v>56</v>
      </c>
      <c r="AT140" s="178">
        <v>54</v>
      </c>
      <c r="AU140" s="114">
        <f t="shared" si="81"/>
        <v>0.9642857142857143</v>
      </c>
      <c r="AV140" s="183">
        <v>56</v>
      </c>
      <c r="AW140" s="178">
        <v>54</v>
      </c>
      <c r="AX140" s="114">
        <f t="shared" si="82"/>
        <v>0.9642857142857143</v>
      </c>
      <c r="AY140" s="183">
        <v>56</v>
      </c>
      <c r="AZ140" s="178">
        <v>59</v>
      </c>
      <c r="BA140" s="113">
        <f t="shared" si="83"/>
        <v>1.0535714285714286</v>
      </c>
      <c r="BB140" s="183">
        <v>59</v>
      </c>
      <c r="BC140" s="178">
        <v>59</v>
      </c>
      <c r="BD140" s="114">
        <f t="shared" si="84"/>
        <v>1</v>
      </c>
      <c r="BE140" s="183">
        <v>59</v>
      </c>
      <c r="BF140" s="178">
        <v>59</v>
      </c>
      <c r="BG140" s="114">
        <f t="shared" si="85"/>
        <v>1</v>
      </c>
      <c r="BH140" s="183">
        <v>59</v>
      </c>
      <c r="BI140" s="178">
        <v>59</v>
      </c>
      <c r="BJ140" s="113">
        <f t="shared" si="86"/>
        <v>1</v>
      </c>
      <c r="BK140" s="183">
        <v>59</v>
      </c>
      <c r="BL140" s="178">
        <v>59</v>
      </c>
      <c r="BM140" s="113">
        <f t="shared" si="87"/>
        <v>1</v>
      </c>
      <c r="BN140" s="183">
        <v>59</v>
      </c>
      <c r="BO140" s="178">
        <v>59</v>
      </c>
      <c r="BP140" s="114">
        <f t="shared" si="88"/>
        <v>1</v>
      </c>
      <c r="BQ140" s="183">
        <v>63</v>
      </c>
      <c r="BR140" s="178">
        <v>63</v>
      </c>
      <c r="BS140" s="113">
        <f t="shared" si="89"/>
        <v>1</v>
      </c>
      <c r="BT140" s="183">
        <v>63</v>
      </c>
      <c r="BU140" s="178">
        <v>63</v>
      </c>
      <c r="BV140" s="114">
        <f t="shared" si="90"/>
        <v>1</v>
      </c>
      <c r="BW140" s="183">
        <v>63</v>
      </c>
      <c r="BX140" s="178">
        <v>63</v>
      </c>
      <c r="BY140" s="114">
        <f t="shared" si="66"/>
        <v>1</v>
      </c>
      <c r="BZ140" s="183">
        <v>66</v>
      </c>
      <c r="CA140" s="178">
        <v>66</v>
      </c>
      <c r="CB140" s="114">
        <f t="shared" si="91"/>
        <v>1</v>
      </c>
      <c r="CC140" s="183">
        <v>66</v>
      </c>
      <c r="CD140" s="178">
        <v>66</v>
      </c>
      <c r="CE140" s="114">
        <f t="shared" si="92"/>
        <v>1</v>
      </c>
      <c r="CF140" s="183">
        <v>66</v>
      </c>
      <c r="CG140" s="178">
        <v>66</v>
      </c>
      <c r="CH140" s="113">
        <f t="shared" si="93"/>
        <v>1</v>
      </c>
      <c r="CI140" s="183">
        <v>66</v>
      </c>
      <c r="CJ140" s="178">
        <v>66</v>
      </c>
      <c r="CK140" s="114">
        <f t="shared" si="94"/>
        <v>1</v>
      </c>
      <c r="CL140" s="183">
        <v>78</v>
      </c>
      <c r="CM140" s="178">
        <v>78</v>
      </c>
      <c r="CN140" s="113">
        <f t="shared" si="95"/>
        <v>1</v>
      </c>
      <c r="CO140" s="183">
        <v>78</v>
      </c>
      <c r="CP140" s="178">
        <v>78</v>
      </c>
      <c r="CQ140" s="113">
        <f t="shared" si="96"/>
        <v>1</v>
      </c>
      <c r="CR140" s="183">
        <v>78</v>
      </c>
      <c r="CS140" s="178">
        <v>78</v>
      </c>
      <c r="CT140" s="114">
        <f t="shared" si="97"/>
        <v>1</v>
      </c>
      <c r="CU140" s="183">
        <v>78</v>
      </c>
      <c r="CV140" s="178">
        <v>78</v>
      </c>
      <c r="CW140" s="114">
        <f t="shared" si="98"/>
        <v>1</v>
      </c>
    </row>
    <row r="141" spans="1:101">
      <c r="A141" t="s">
        <v>344</v>
      </c>
      <c r="B141" s="22" t="s">
        <v>64</v>
      </c>
      <c r="C141" s="125">
        <v>589</v>
      </c>
      <c r="D141" s="126">
        <v>481</v>
      </c>
      <c r="E141" s="114">
        <f t="shared" si="67"/>
        <v>0.81663837011884555</v>
      </c>
      <c r="F141" s="125">
        <v>589</v>
      </c>
      <c r="G141" s="126">
        <v>481</v>
      </c>
      <c r="H141" s="113">
        <f t="shared" si="68"/>
        <v>0.81663837011884555</v>
      </c>
      <c r="I141" s="125">
        <v>557</v>
      </c>
      <c r="J141" s="126">
        <v>449</v>
      </c>
      <c r="K141" s="114">
        <f t="shared" si="69"/>
        <v>0.80610412926391384</v>
      </c>
      <c r="L141" s="125">
        <v>623</v>
      </c>
      <c r="M141" s="126">
        <v>513</v>
      </c>
      <c r="N141" s="114">
        <f t="shared" si="70"/>
        <v>0.8234349919743178</v>
      </c>
      <c r="O141" s="81">
        <v>641</v>
      </c>
      <c r="P141" s="85">
        <v>532</v>
      </c>
      <c r="Q141" s="114">
        <f t="shared" si="71"/>
        <v>0.82995319812792512</v>
      </c>
      <c r="R141" s="125">
        <v>641</v>
      </c>
      <c r="S141" s="126">
        <v>532</v>
      </c>
      <c r="T141" s="114">
        <f t="shared" si="72"/>
        <v>0.82995319812792512</v>
      </c>
      <c r="U141" s="126">
        <v>658</v>
      </c>
      <c r="V141" s="126">
        <v>549</v>
      </c>
      <c r="W141" s="114">
        <f t="shared" si="73"/>
        <v>0.83434650455927051</v>
      </c>
      <c r="X141" s="125">
        <v>669</v>
      </c>
      <c r="Y141" s="126">
        <v>560</v>
      </c>
      <c r="Z141" s="114">
        <f t="shared" si="74"/>
        <v>0.83707025411061287</v>
      </c>
      <c r="AA141" s="125">
        <v>681</v>
      </c>
      <c r="AB141" s="126">
        <v>572</v>
      </c>
      <c r="AC141" s="114">
        <f t="shared" si="75"/>
        <v>0.83994126284875181</v>
      </c>
      <c r="AD141" s="182">
        <v>684</v>
      </c>
      <c r="AE141" s="177">
        <v>575</v>
      </c>
      <c r="AF141" s="114">
        <f t="shared" si="76"/>
        <v>0.84064327485380119</v>
      </c>
      <c r="AG141" s="183">
        <v>686</v>
      </c>
      <c r="AH141" s="178">
        <v>577</v>
      </c>
      <c r="AI141" s="114">
        <f t="shared" si="77"/>
        <v>0.84110787172011658</v>
      </c>
      <c r="AJ141" s="209">
        <v>699</v>
      </c>
      <c r="AK141" s="211">
        <v>590</v>
      </c>
      <c r="AL141" s="114">
        <f t="shared" si="78"/>
        <v>0.84406294706723894</v>
      </c>
      <c r="AM141" s="183">
        <v>699</v>
      </c>
      <c r="AN141" s="178">
        <v>590</v>
      </c>
      <c r="AO141" s="114">
        <f t="shared" si="79"/>
        <v>0.84406294706723894</v>
      </c>
      <c r="AP141" s="183">
        <v>699</v>
      </c>
      <c r="AQ141" s="178">
        <v>590</v>
      </c>
      <c r="AR141" s="114">
        <f t="shared" si="80"/>
        <v>0.84406294706723894</v>
      </c>
      <c r="AS141" s="183">
        <v>699</v>
      </c>
      <c r="AT141" s="178">
        <v>590</v>
      </c>
      <c r="AU141" s="114">
        <f t="shared" si="81"/>
        <v>0.84406294706723894</v>
      </c>
      <c r="AV141" s="183">
        <v>699</v>
      </c>
      <c r="AW141" s="178">
        <v>590</v>
      </c>
      <c r="AX141" s="114">
        <f t="shared" si="82"/>
        <v>0.84406294706723894</v>
      </c>
      <c r="AY141" s="183">
        <v>699</v>
      </c>
      <c r="AZ141" s="178">
        <v>590</v>
      </c>
      <c r="BA141" s="113">
        <f t="shared" si="83"/>
        <v>0.84406294706723894</v>
      </c>
      <c r="BB141" s="183">
        <v>750</v>
      </c>
      <c r="BC141" s="178">
        <v>641</v>
      </c>
      <c r="BD141" s="114">
        <f t="shared" si="84"/>
        <v>0.85466666666666669</v>
      </c>
      <c r="BE141" s="183">
        <v>750</v>
      </c>
      <c r="BF141" s="178">
        <v>641</v>
      </c>
      <c r="BG141" s="114">
        <f t="shared" si="85"/>
        <v>0.85466666666666669</v>
      </c>
      <c r="BH141" s="183">
        <v>750</v>
      </c>
      <c r="BI141" s="178">
        <v>641</v>
      </c>
      <c r="BJ141" s="113">
        <f t="shared" si="86"/>
        <v>0.85466666666666669</v>
      </c>
      <c r="BK141" s="183">
        <v>776</v>
      </c>
      <c r="BL141" s="178">
        <v>667</v>
      </c>
      <c r="BM141" s="113">
        <f t="shared" si="87"/>
        <v>0.85953608247422686</v>
      </c>
      <c r="BN141" s="183">
        <v>776</v>
      </c>
      <c r="BO141" s="178">
        <v>667</v>
      </c>
      <c r="BP141" s="114">
        <f t="shared" si="88"/>
        <v>0.85953608247422686</v>
      </c>
      <c r="BQ141" s="183">
        <v>810</v>
      </c>
      <c r="BR141" s="178">
        <v>701</v>
      </c>
      <c r="BS141" s="113">
        <f t="shared" si="89"/>
        <v>0.86543209876543215</v>
      </c>
      <c r="BT141" s="183">
        <v>959</v>
      </c>
      <c r="BU141" s="178">
        <v>850</v>
      </c>
      <c r="BV141" s="114">
        <f t="shared" si="90"/>
        <v>0.88633993743482797</v>
      </c>
      <c r="BW141" s="183">
        <v>971</v>
      </c>
      <c r="BX141" s="178">
        <v>862</v>
      </c>
      <c r="BY141" s="114">
        <f t="shared" si="66"/>
        <v>0.88774459320288368</v>
      </c>
      <c r="BZ141" s="183">
        <v>985</v>
      </c>
      <c r="CA141" s="178">
        <v>876</v>
      </c>
      <c r="CB141" s="114">
        <f t="shared" si="91"/>
        <v>0.8893401015228426</v>
      </c>
      <c r="CC141" s="183">
        <v>999</v>
      </c>
      <c r="CD141" s="178">
        <v>915</v>
      </c>
      <c r="CE141" s="114">
        <f t="shared" si="92"/>
        <v>0.91591591591591592</v>
      </c>
      <c r="CF141" s="183">
        <v>1009</v>
      </c>
      <c r="CG141" s="178">
        <v>925</v>
      </c>
      <c r="CH141" s="113">
        <f t="shared" si="93"/>
        <v>0.9167492566897919</v>
      </c>
      <c r="CI141" s="183">
        <v>1014</v>
      </c>
      <c r="CJ141" s="178">
        <v>930</v>
      </c>
      <c r="CK141" s="114">
        <f t="shared" si="94"/>
        <v>0.91715976331360949</v>
      </c>
      <c r="CL141" s="183">
        <v>1027</v>
      </c>
      <c r="CM141" s="178">
        <v>943</v>
      </c>
      <c r="CN141" s="113">
        <f t="shared" si="95"/>
        <v>0.91820837390457644</v>
      </c>
      <c r="CO141" s="183">
        <v>1032</v>
      </c>
      <c r="CP141" s="178">
        <v>948</v>
      </c>
      <c r="CQ141" s="113">
        <f t="shared" si="96"/>
        <v>0.91860465116279066</v>
      </c>
      <c r="CR141" s="183">
        <v>1041</v>
      </c>
      <c r="CS141" s="178">
        <v>957</v>
      </c>
      <c r="CT141" s="114">
        <f t="shared" si="97"/>
        <v>0.9193083573487032</v>
      </c>
      <c r="CU141" s="183">
        <v>1066</v>
      </c>
      <c r="CV141" s="178">
        <v>982</v>
      </c>
      <c r="CW141" s="114">
        <f t="shared" si="98"/>
        <v>0.92120075046904315</v>
      </c>
    </row>
    <row r="142" spans="1:101">
      <c r="A142" t="s">
        <v>345</v>
      </c>
      <c r="B142" s="22" t="s">
        <v>63</v>
      </c>
      <c r="C142" s="125">
        <v>596</v>
      </c>
      <c r="D142" s="126">
        <v>546</v>
      </c>
      <c r="E142" s="114">
        <f t="shared" si="67"/>
        <v>0.91610738255033553</v>
      </c>
      <c r="F142" s="125">
        <v>652</v>
      </c>
      <c r="G142" s="126">
        <v>602</v>
      </c>
      <c r="H142" s="113">
        <f t="shared" si="68"/>
        <v>0.92331288343558282</v>
      </c>
      <c r="I142" s="125">
        <v>236</v>
      </c>
      <c r="J142" s="126">
        <v>187</v>
      </c>
      <c r="K142" s="114">
        <f t="shared" si="69"/>
        <v>0.7923728813559322</v>
      </c>
      <c r="L142" s="125">
        <v>250</v>
      </c>
      <c r="M142" s="126">
        <v>234</v>
      </c>
      <c r="N142" s="114">
        <f t="shared" si="70"/>
        <v>0.93600000000000005</v>
      </c>
      <c r="O142" s="81">
        <v>301</v>
      </c>
      <c r="P142" s="85">
        <v>285</v>
      </c>
      <c r="Q142" s="114">
        <f t="shared" si="71"/>
        <v>0.94684385382059799</v>
      </c>
      <c r="R142" s="125">
        <v>346</v>
      </c>
      <c r="S142" s="126">
        <v>330</v>
      </c>
      <c r="T142" s="114">
        <f t="shared" si="72"/>
        <v>0.95375722543352603</v>
      </c>
      <c r="U142" s="126">
        <v>241</v>
      </c>
      <c r="V142" s="126">
        <v>225</v>
      </c>
      <c r="W142" s="114">
        <f t="shared" si="73"/>
        <v>0.93360995850622408</v>
      </c>
      <c r="X142" s="125">
        <v>296</v>
      </c>
      <c r="Y142" s="126">
        <v>280</v>
      </c>
      <c r="Z142" s="114">
        <f t="shared" si="74"/>
        <v>0.94594594594594594</v>
      </c>
      <c r="AA142" s="125">
        <v>343</v>
      </c>
      <c r="AB142" s="126">
        <v>327</v>
      </c>
      <c r="AC142" s="114">
        <f t="shared" si="75"/>
        <v>0.95335276967930027</v>
      </c>
      <c r="AD142" s="182">
        <v>198</v>
      </c>
      <c r="AE142" s="177">
        <v>182</v>
      </c>
      <c r="AF142" s="114">
        <f t="shared" si="76"/>
        <v>0.91919191919191923</v>
      </c>
      <c r="AG142" s="183">
        <v>229</v>
      </c>
      <c r="AH142" s="178">
        <v>213</v>
      </c>
      <c r="AI142" s="114">
        <f t="shared" si="77"/>
        <v>0.93013100436681218</v>
      </c>
      <c r="AJ142" s="209">
        <v>278</v>
      </c>
      <c r="AK142" s="211">
        <v>262</v>
      </c>
      <c r="AL142" s="114">
        <f t="shared" si="78"/>
        <v>0.94244604316546765</v>
      </c>
      <c r="AM142" s="183">
        <v>180</v>
      </c>
      <c r="AN142" s="178">
        <v>164</v>
      </c>
      <c r="AO142" s="114">
        <f t="shared" si="79"/>
        <v>0.91111111111111109</v>
      </c>
      <c r="AP142" s="183">
        <v>233</v>
      </c>
      <c r="AQ142" s="178">
        <v>217</v>
      </c>
      <c r="AR142" s="114">
        <f t="shared" si="80"/>
        <v>0.93133047210300424</v>
      </c>
      <c r="AS142" s="183">
        <v>275</v>
      </c>
      <c r="AT142" s="178">
        <v>259</v>
      </c>
      <c r="AU142" s="114">
        <f t="shared" si="81"/>
        <v>0.94181818181818178</v>
      </c>
      <c r="AV142" s="183">
        <v>188</v>
      </c>
      <c r="AW142" s="178">
        <v>173</v>
      </c>
      <c r="AX142" s="114">
        <f t="shared" si="82"/>
        <v>0.92021276595744683</v>
      </c>
      <c r="AY142" s="183">
        <v>188</v>
      </c>
      <c r="AZ142" s="178">
        <v>212</v>
      </c>
      <c r="BA142" s="113">
        <f t="shared" si="83"/>
        <v>1.1276595744680851</v>
      </c>
      <c r="BB142" s="183">
        <v>274</v>
      </c>
      <c r="BC142" s="178">
        <v>259</v>
      </c>
      <c r="BD142" s="114">
        <f t="shared" si="84"/>
        <v>0.94525547445255476</v>
      </c>
      <c r="BE142" s="183">
        <v>204</v>
      </c>
      <c r="BF142" s="178">
        <v>189</v>
      </c>
      <c r="BG142" s="114">
        <f t="shared" si="85"/>
        <v>0.92647058823529416</v>
      </c>
      <c r="BH142" s="183">
        <v>248</v>
      </c>
      <c r="BI142" s="178">
        <v>233</v>
      </c>
      <c r="BJ142" s="113">
        <f t="shared" si="86"/>
        <v>0.93951612903225812</v>
      </c>
      <c r="BK142" s="183">
        <v>291</v>
      </c>
      <c r="BL142" s="178">
        <v>276</v>
      </c>
      <c r="BM142" s="113">
        <f t="shared" si="87"/>
        <v>0.94845360824742264</v>
      </c>
      <c r="BN142" s="183">
        <v>184</v>
      </c>
      <c r="BO142" s="178">
        <v>169</v>
      </c>
      <c r="BP142" s="114">
        <f t="shared" si="88"/>
        <v>0.91847826086956519</v>
      </c>
      <c r="BQ142" s="183">
        <v>224</v>
      </c>
      <c r="BR142" s="178">
        <v>209</v>
      </c>
      <c r="BS142" s="113">
        <f t="shared" si="89"/>
        <v>0.9330357142857143</v>
      </c>
      <c r="BT142" s="183">
        <v>275</v>
      </c>
      <c r="BU142" s="178">
        <v>260</v>
      </c>
      <c r="BV142" s="114">
        <f t="shared" si="90"/>
        <v>0.94545454545454544</v>
      </c>
      <c r="BW142" s="183">
        <v>189</v>
      </c>
      <c r="BX142" s="178">
        <v>174</v>
      </c>
      <c r="BY142" s="114">
        <f t="shared" si="66"/>
        <v>0.92063492063492058</v>
      </c>
      <c r="BZ142" s="183">
        <v>234</v>
      </c>
      <c r="CA142" s="178">
        <v>219</v>
      </c>
      <c r="CB142" s="114">
        <f t="shared" si="91"/>
        <v>0.9358974358974359</v>
      </c>
      <c r="CC142" s="183">
        <v>279</v>
      </c>
      <c r="CD142" s="178">
        <v>264</v>
      </c>
      <c r="CE142" s="114">
        <f t="shared" si="92"/>
        <v>0.94623655913978499</v>
      </c>
      <c r="CF142" s="183">
        <v>173</v>
      </c>
      <c r="CG142" s="178">
        <v>158</v>
      </c>
      <c r="CH142" s="113">
        <f t="shared" si="93"/>
        <v>0.91329479768786126</v>
      </c>
      <c r="CI142" s="183">
        <v>208</v>
      </c>
      <c r="CJ142" s="178">
        <v>193</v>
      </c>
      <c r="CK142" s="114">
        <f t="shared" si="94"/>
        <v>0.92788461538461542</v>
      </c>
      <c r="CL142" s="183">
        <v>254</v>
      </c>
      <c r="CM142" s="178">
        <v>239</v>
      </c>
      <c r="CN142" s="113">
        <f t="shared" si="95"/>
        <v>0.94094488188976377</v>
      </c>
      <c r="CO142" s="183">
        <v>176</v>
      </c>
      <c r="CP142" s="178">
        <v>161</v>
      </c>
      <c r="CQ142" s="113">
        <f t="shared" si="96"/>
        <v>0.91477272727272729</v>
      </c>
      <c r="CR142" s="183">
        <v>225</v>
      </c>
      <c r="CS142" s="178">
        <v>210</v>
      </c>
      <c r="CT142" s="114">
        <f t="shared" si="97"/>
        <v>0.93333333333333335</v>
      </c>
      <c r="CU142" s="183">
        <v>269</v>
      </c>
      <c r="CV142" s="178">
        <v>254</v>
      </c>
      <c r="CW142" s="114">
        <f t="shared" si="98"/>
        <v>0.94423791821561343</v>
      </c>
    </row>
    <row r="143" spans="1:101">
      <c r="A143" t="s">
        <v>346</v>
      </c>
      <c r="B143" s="22" t="s">
        <v>62</v>
      </c>
      <c r="C143" s="125">
        <v>692423</v>
      </c>
      <c r="D143" s="126">
        <v>497779</v>
      </c>
      <c r="E143" s="114">
        <f t="shared" si="67"/>
        <v>0.71889437525905409</v>
      </c>
      <c r="F143" s="125">
        <v>715679</v>
      </c>
      <c r="G143" s="126">
        <v>521035</v>
      </c>
      <c r="H143" s="113">
        <f t="shared" si="68"/>
        <v>0.72802890681436794</v>
      </c>
      <c r="I143" s="125">
        <v>738008</v>
      </c>
      <c r="J143" s="126">
        <v>543364</v>
      </c>
      <c r="K143" s="114">
        <f t="shared" si="69"/>
        <v>0.73625760154361475</v>
      </c>
      <c r="L143" s="125">
        <v>772227</v>
      </c>
      <c r="M143" s="126">
        <v>580646</v>
      </c>
      <c r="N143" s="114">
        <f t="shared" si="70"/>
        <v>0.75191103134182047</v>
      </c>
      <c r="O143" s="125">
        <v>793497</v>
      </c>
      <c r="P143" s="126">
        <v>601916</v>
      </c>
      <c r="Q143" s="114">
        <f t="shared" si="71"/>
        <v>0.75856115398041835</v>
      </c>
      <c r="R143" s="125">
        <v>821080</v>
      </c>
      <c r="S143" s="126">
        <v>632954</v>
      </c>
      <c r="T143" s="114">
        <f t="shared" si="72"/>
        <v>0.77087981682661855</v>
      </c>
      <c r="U143" s="126">
        <v>845548</v>
      </c>
      <c r="V143" s="126">
        <v>657423</v>
      </c>
      <c r="W143" s="114">
        <f t="shared" si="73"/>
        <v>0.77751115253066649</v>
      </c>
      <c r="X143" s="125">
        <v>847116</v>
      </c>
      <c r="Y143" s="126">
        <v>659267</v>
      </c>
      <c r="Z143" s="114">
        <f t="shared" si="74"/>
        <v>0.77824878765127803</v>
      </c>
      <c r="AA143" s="125">
        <v>873195</v>
      </c>
      <c r="AB143" s="126">
        <v>687610</v>
      </c>
      <c r="AC143" s="114">
        <f t="shared" si="75"/>
        <v>0.78746442661719318</v>
      </c>
      <c r="AD143" s="182">
        <v>936838</v>
      </c>
      <c r="AE143" s="177">
        <v>751264</v>
      </c>
      <c r="AF143" s="114">
        <f t="shared" si="76"/>
        <v>0.80191452524342521</v>
      </c>
      <c r="AG143" s="183">
        <v>930445</v>
      </c>
      <c r="AH143" s="178">
        <v>784340</v>
      </c>
      <c r="AI143" s="114">
        <f t="shared" si="77"/>
        <v>0.84297298604431214</v>
      </c>
      <c r="AJ143" s="209">
        <v>941974</v>
      </c>
      <c r="AK143" s="211">
        <v>877711</v>
      </c>
      <c r="AL143" s="114">
        <f t="shared" si="78"/>
        <v>0.93177837180219414</v>
      </c>
      <c r="AM143" s="183">
        <v>975124</v>
      </c>
      <c r="AN143" s="178">
        <v>945165</v>
      </c>
      <c r="AO143" s="114">
        <f t="shared" si="79"/>
        <v>0.96927672788281283</v>
      </c>
      <c r="AP143" s="183">
        <v>996773</v>
      </c>
      <c r="AQ143" s="178">
        <v>966829</v>
      </c>
      <c r="AR143" s="114">
        <f t="shared" si="80"/>
        <v>0.9699590578797781</v>
      </c>
      <c r="AS143" s="183">
        <v>1019889</v>
      </c>
      <c r="AT143" s="178">
        <v>989949</v>
      </c>
      <c r="AU143" s="114">
        <f t="shared" si="81"/>
        <v>0.9706438641852202</v>
      </c>
      <c r="AV143" s="183">
        <v>1064382</v>
      </c>
      <c r="AW143" s="178">
        <v>1034443</v>
      </c>
      <c r="AX143" s="114">
        <f t="shared" si="82"/>
        <v>0.97187194071301464</v>
      </c>
      <c r="AY143" s="183">
        <v>1064382</v>
      </c>
      <c r="AZ143" s="178">
        <v>1062016</v>
      </c>
      <c r="BA143" s="113">
        <f t="shared" si="83"/>
        <v>0.99777711385573975</v>
      </c>
      <c r="BB143" s="183">
        <v>1114202</v>
      </c>
      <c r="BC143" s="178">
        <v>1084351</v>
      </c>
      <c r="BD143" s="114">
        <f t="shared" si="84"/>
        <v>0.97320862823796761</v>
      </c>
      <c r="BE143" s="183">
        <v>1141010</v>
      </c>
      <c r="BF143" s="178">
        <v>1111198</v>
      </c>
      <c r="BG143" s="114">
        <f t="shared" si="85"/>
        <v>0.9738722710580977</v>
      </c>
      <c r="BH143" s="183">
        <v>1186688</v>
      </c>
      <c r="BI143" s="178">
        <v>1156878</v>
      </c>
      <c r="BJ143" s="113">
        <f t="shared" si="86"/>
        <v>0.97487966508467261</v>
      </c>
      <c r="BK143" s="183">
        <v>1276868</v>
      </c>
      <c r="BL143" s="178">
        <v>1247058</v>
      </c>
      <c r="BM143" s="113">
        <f t="shared" si="87"/>
        <v>0.97665381229696413</v>
      </c>
      <c r="BN143" s="183">
        <v>1312671</v>
      </c>
      <c r="BO143" s="178">
        <v>1282861</v>
      </c>
      <c r="BP143" s="114">
        <f t="shared" si="88"/>
        <v>0.97729057776091643</v>
      </c>
      <c r="BQ143" s="183">
        <v>1327368</v>
      </c>
      <c r="BR143" s="178">
        <v>1297558</v>
      </c>
      <c r="BS143" s="113">
        <f t="shared" si="89"/>
        <v>0.97754202301095094</v>
      </c>
      <c r="BT143" s="183">
        <v>1348740</v>
      </c>
      <c r="BU143" s="178">
        <v>1318930</v>
      </c>
      <c r="BV143" s="114">
        <f t="shared" si="90"/>
        <v>0.97789788988240878</v>
      </c>
      <c r="BW143" s="183">
        <v>1367606</v>
      </c>
      <c r="BX143" s="178">
        <v>1337797</v>
      </c>
      <c r="BY143" s="114">
        <f t="shared" si="66"/>
        <v>0.97820351767979963</v>
      </c>
      <c r="BZ143" s="183">
        <v>1385979</v>
      </c>
      <c r="CA143" s="178">
        <v>1356170</v>
      </c>
      <c r="CB143" s="114">
        <f t="shared" si="91"/>
        <v>0.97849245912095351</v>
      </c>
      <c r="CC143" s="183">
        <v>1399352</v>
      </c>
      <c r="CD143" s="178">
        <v>1369543</v>
      </c>
      <c r="CE143" s="114">
        <f t="shared" si="92"/>
        <v>0.97869799735877749</v>
      </c>
      <c r="CF143" s="183">
        <v>1424624</v>
      </c>
      <c r="CG143" s="178">
        <v>1394815</v>
      </c>
      <c r="CH143" s="113">
        <f t="shared" si="93"/>
        <v>0.97907588247846444</v>
      </c>
      <c r="CI143" s="183">
        <v>1438217</v>
      </c>
      <c r="CJ143" s="178">
        <v>1408408</v>
      </c>
      <c r="CK143" s="114">
        <f t="shared" si="94"/>
        <v>0.97927364229459113</v>
      </c>
      <c r="CL143" s="183">
        <v>1460792</v>
      </c>
      <c r="CM143" s="178">
        <v>1431011</v>
      </c>
      <c r="CN143" s="113">
        <f t="shared" si="95"/>
        <v>0.97961311398200424</v>
      </c>
      <c r="CO143" s="183">
        <v>1481456</v>
      </c>
      <c r="CP143" s="178">
        <v>1451734</v>
      </c>
      <c r="CQ143" s="113">
        <f t="shared" si="96"/>
        <v>0.97993730492164466</v>
      </c>
      <c r="CR143" s="183">
        <v>1501344</v>
      </c>
      <c r="CS143" s="178">
        <v>1471622</v>
      </c>
      <c r="CT143" s="114">
        <f t="shared" si="97"/>
        <v>0.98020307138137563</v>
      </c>
      <c r="CU143" s="183">
        <v>1319125</v>
      </c>
      <c r="CV143" s="178">
        <v>1289403</v>
      </c>
      <c r="CW143" s="114">
        <f t="shared" si="98"/>
        <v>0.9774683976120534</v>
      </c>
    </row>
    <row r="144" spans="1:101">
      <c r="A144" t="s">
        <v>347</v>
      </c>
      <c r="B144" s="22" t="s">
        <v>65</v>
      </c>
      <c r="C144" s="125">
        <v>27124</v>
      </c>
      <c r="D144" s="126">
        <v>27115</v>
      </c>
      <c r="E144" s="114">
        <f t="shared" si="67"/>
        <v>0.99966819053236988</v>
      </c>
      <c r="F144" s="125">
        <v>25570</v>
      </c>
      <c r="G144" s="126">
        <v>25561</v>
      </c>
      <c r="H144" s="113">
        <f t="shared" si="68"/>
        <v>0.99964802502933126</v>
      </c>
      <c r="I144" s="125">
        <v>26596</v>
      </c>
      <c r="J144" s="126">
        <v>26587</v>
      </c>
      <c r="K144" s="114">
        <f t="shared" si="69"/>
        <v>0.99966160324860887</v>
      </c>
      <c r="L144" s="125">
        <v>25514</v>
      </c>
      <c r="M144" s="126">
        <v>25505</v>
      </c>
      <c r="N144" s="114">
        <f t="shared" si="70"/>
        <v>0.99964725248882969</v>
      </c>
      <c r="O144" s="125">
        <v>25045</v>
      </c>
      <c r="P144" s="126">
        <v>25036</v>
      </c>
      <c r="Q144" s="114">
        <f t="shared" si="71"/>
        <v>0.99964064683569576</v>
      </c>
      <c r="R144" s="125">
        <v>24977</v>
      </c>
      <c r="S144" s="126">
        <v>24968</v>
      </c>
      <c r="T144" s="114">
        <f t="shared" si="72"/>
        <v>0.9996396684950154</v>
      </c>
      <c r="U144" s="126">
        <v>24756</v>
      </c>
      <c r="V144" s="126">
        <v>24747</v>
      </c>
      <c r="W144" s="114">
        <f t="shared" si="73"/>
        <v>0.99963645176926808</v>
      </c>
      <c r="X144" s="125">
        <v>24976</v>
      </c>
      <c r="Y144" s="126">
        <v>24967</v>
      </c>
      <c r="Z144" s="114">
        <f t="shared" si="74"/>
        <v>0.99963965406790523</v>
      </c>
      <c r="AA144" s="125">
        <v>24910</v>
      </c>
      <c r="AB144" s="126">
        <v>24901</v>
      </c>
      <c r="AC144" s="114">
        <f t="shared" si="75"/>
        <v>0.99963869931754312</v>
      </c>
      <c r="AD144" s="182">
        <v>25909</v>
      </c>
      <c r="AE144" s="177">
        <v>25900</v>
      </c>
      <c r="AF144" s="114">
        <f t="shared" si="76"/>
        <v>0.99965263036010654</v>
      </c>
      <c r="AG144" s="183">
        <v>25748</v>
      </c>
      <c r="AH144" s="178">
        <v>25739</v>
      </c>
      <c r="AI144" s="114">
        <f t="shared" si="77"/>
        <v>0.99965045828802235</v>
      </c>
      <c r="AJ144" s="209">
        <v>25446</v>
      </c>
      <c r="AK144" s="211">
        <v>25437</v>
      </c>
      <c r="AL144" s="114">
        <f t="shared" si="78"/>
        <v>0.99964630983258662</v>
      </c>
      <c r="AM144" s="183">
        <v>24463</v>
      </c>
      <c r="AN144" s="178">
        <v>24454</v>
      </c>
      <c r="AO144" s="114">
        <f t="shared" si="79"/>
        <v>0.99963209745329684</v>
      </c>
      <c r="AP144" s="183">
        <v>25026</v>
      </c>
      <c r="AQ144" s="178">
        <v>25017</v>
      </c>
      <c r="AR144" s="114">
        <f t="shared" si="80"/>
        <v>0.99964037401102857</v>
      </c>
      <c r="AS144" s="183">
        <v>25478</v>
      </c>
      <c r="AT144" s="178">
        <v>25469</v>
      </c>
      <c r="AU144" s="114">
        <f t="shared" si="81"/>
        <v>0.99964675406232828</v>
      </c>
      <c r="AV144" s="183">
        <v>25653</v>
      </c>
      <c r="AW144" s="178">
        <v>25644</v>
      </c>
      <c r="AX144" s="114">
        <f t="shared" si="82"/>
        <v>0.99964916384048652</v>
      </c>
      <c r="AY144" s="183">
        <v>25653</v>
      </c>
      <c r="AZ144" s="178">
        <v>26002</v>
      </c>
      <c r="BA144" s="113">
        <f t="shared" si="83"/>
        <v>1.0136046466300237</v>
      </c>
      <c r="BB144" s="183">
        <v>26187</v>
      </c>
      <c r="BC144" s="178">
        <v>26178</v>
      </c>
      <c r="BD144" s="114">
        <f t="shared" si="84"/>
        <v>0.99965631802039179</v>
      </c>
      <c r="BE144" s="183">
        <v>26068</v>
      </c>
      <c r="BF144" s="178">
        <v>26059</v>
      </c>
      <c r="BG144" s="114">
        <f t="shared" si="85"/>
        <v>0.99965474911769214</v>
      </c>
      <c r="BH144" s="183">
        <v>27479</v>
      </c>
      <c r="BI144" s="178">
        <v>27470</v>
      </c>
      <c r="BJ144" s="113">
        <f t="shared" si="86"/>
        <v>0.99967247716438012</v>
      </c>
      <c r="BK144" s="183">
        <v>33619</v>
      </c>
      <c r="BL144" s="178">
        <v>33610</v>
      </c>
      <c r="BM144" s="113">
        <f t="shared" si="87"/>
        <v>0.99973229423837706</v>
      </c>
      <c r="BN144" s="183">
        <v>33102</v>
      </c>
      <c r="BO144" s="178">
        <v>33093</v>
      </c>
      <c r="BP144" s="114">
        <f t="shared" si="88"/>
        <v>0.99972811310494836</v>
      </c>
      <c r="BQ144" s="183">
        <v>34022</v>
      </c>
      <c r="BR144" s="178">
        <v>34013</v>
      </c>
      <c r="BS144" s="113">
        <f t="shared" si="89"/>
        <v>0.99973546528716717</v>
      </c>
      <c r="BT144" s="183">
        <v>34606</v>
      </c>
      <c r="BU144" s="178">
        <v>34597</v>
      </c>
      <c r="BV144" s="114">
        <f t="shared" si="90"/>
        <v>0.99973992949199564</v>
      </c>
      <c r="BW144" s="183">
        <v>34534</v>
      </c>
      <c r="BX144" s="178">
        <v>34525</v>
      </c>
      <c r="BY144" s="114">
        <f t="shared" si="66"/>
        <v>0.99973938727051603</v>
      </c>
      <c r="BZ144" s="183">
        <v>33212</v>
      </c>
      <c r="CA144" s="178">
        <v>33203</v>
      </c>
      <c r="CB144" s="114">
        <f t="shared" si="91"/>
        <v>0.9997290136095387</v>
      </c>
      <c r="CC144" s="183">
        <v>33722</v>
      </c>
      <c r="CD144" s="178">
        <v>33713</v>
      </c>
      <c r="CE144" s="114">
        <f t="shared" si="92"/>
        <v>0.9997331119150703</v>
      </c>
      <c r="CF144" s="183">
        <v>31415</v>
      </c>
      <c r="CG144" s="178">
        <v>31406</v>
      </c>
      <c r="CH144" s="113">
        <f t="shared" si="93"/>
        <v>0.99971351265319119</v>
      </c>
      <c r="CI144" s="183">
        <v>31209</v>
      </c>
      <c r="CJ144" s="178">
        <v>31200</v>
      </c>
      <c r="CK144" s="114">
        <f t="shared" si="94"/>
        <v>0.99971162164760163</v>
      </c>
      <c r="CL144" s="183">
        <v>31124</v>
      </c>
      <c r="CM144" s="178">
        <v>31115</v>
      </c>
      <c r="CN144" s="113">
        <f t="shared" si="95"/>
        <v>0.99971083408302275</v>
      </c>
      <c r="CO144" s="183">
        <v>30152</v>
      </c>
      <c r="CP144" s="178">
        <v>30143</v>
      </c>
      <c r="CQ144" s="113">
        <f t="shared" si="96"/>
        <v>0.99970151233749005</v>
      </c>
      <c r="CR144" s="183">
        <v>30517</v>
      </c>
      <c r="CS144" s="178">
        <v>30508</v>
      </c>
      <c r="CT144" s="114">
        <f t="shared" si="97"/>
        <v>0.9997050824130812</v>
      </c>
      <c r="CU144" s="183">
        <v>31323</v>
      </c>
      <c r="CV144" s="178">
        <v>31314</v>
      </c>
      <c r="CW144" s="114">
        <f t="shared" si="98"/>
        <v>0.99971267120007667</v>
      </c>
    </row>
    <row r="145" spans="1:101">
      <c r="A145" t="s">
        <v>348</v>
      </c>
      <c r="B145" s="22" t="s">
        <v>61</v>
      </c>
      <c r="C145" s="125">
        <v>459</v>
      </c>
      <c r="D145" s="126">
        <v>449</v>
      </c>
      <c r="E145" s="114">
        <f t="shared" si="67"/>
        <v>0.97821350762527237</v>
      </c>
      <c r="F145" s="125">
        <v>459</v>
      </c>
      <c r="G145" s="126">
        <v>449</v>
      </c>
      <c r="H145" s="113">
        <f t="shared" si="68"/>
        <v>0.97821350762527237</v>
      </c>
      <c r="I145" s="125">
        <v>459</v>
      </c>
      <c r="J145" s="126">
        <v>449</v>
      </c>
      <c r="K145" s="114">
        <f t="shared" si="69"/>
        <v>0.97821350762527237</v>
      </c>
      <c r="L145" s="125">
        <v>459</v>
      </c>
      <c r="M145" s="126">
        <v>449</v>
      </c>
      <c r="N145" s="114">
        <f t="shared" si="70"/>
        <v>0.97821350762527237</v>
      </c>
      <c r="O145" s="81">
        <v>472</v>
      </c>
      <c r="P145" s="85">
        <v>462</v>
      </c>
      <c r="Q145" s="114">
        <f t="shared" si="71"/>
        <v>0.97881355932203384</v>
      </c>
      <c r="R145" s="125">
        <v>472</v>
      </c>
      <c r="S145" s="126">
        <v>462</v>
      </c>
      <c r="T145" s="114">
        <f t="shared" si="72"/>
        <v>0.97881355932203384</v>
      </c>
      <c r="U145" s="126">
        <v>472</v>
      </c>
      <c r="V145" s="126">
        <v>462</v>
      </c>
      <c r="W145" s="114">
        <f t="shared" si="73"/>
        <v>0.97881355932203384</v>
      </c>
      <c r="X145" s="125">
        <v>472</v>
      </c>
      <c r="Y145" s="126">
        <v>462</v>
      </c>
      <c r="Z145" s="114">
        <f t="shared" si="74"/>
        <v>0.97881355932203384</v>
      </c>
      <c r="AA145" s="125">
        <v>494</v>
      </c>
      <c r="AB145" s="126">
        <v>484</v>
      </c>
      <c r="AC145" s="114">
        <f t="shared" si="75"/>
        <v>0.97975708502024295</v>
      </c>
      <c r="AD145" s="182">
        <v>494</v>
      </c>
      <c r="AE145" s="177">
        <v>484</v>
      </c>
      <c r="AF145" s="114">
        <f t="shared" si="76"/>
        <v>0.97975708502024295</v>
      </c>
      <c r="AG145" s="183">
        <v>494</v>
      </c>
      <c r="AH145" s="178">
        <v>484</v>
      </c>
      <c r="AI145" s="114">
        <f t="shared" si="77"/>
        <v>0.97975708502024295</v>
      </c>
      <c r="AJ145" s="209">
        <v>494</v>
      </c>
      <c r="AK145" s="211">
        <v>484</v>
      </c>
      <c r="AL145" s="114">
        <f t="shared" si="78"/>
        <v>0.97975708502024295</v>
      </c>
      <c r="AM145" s="183">
        <v>519</v>
      </c>
      <c r="AN145" s="178">
        <v>509</v>
      </c>
      <c r="AO145" s="114">
        <f t="shared" si="79"/>
        <v>0.98073217726396922</v>
      </c>
      <c r="AP145" s="183">
        <v>519</v>
      </c>
      <c r="AQ145" s="178">
        <v>509</v>
      </c>
      <c r="AR145" s="114">
        <f t="shared" si="80"/>
        <v>0.98073217726396922</v>
      </c>
      <c r="AS145" s="183">
        <v>519</v>
      </c>
      <c r="AT145" s="178">
        <v>509</v>
      </c>
      <c r="AU145" s="114">
        <f t="shared" si="81"/>
        <v>0.98073217726396922</v>
      </c>
      <c r="AV145" s="183">
        <v>530</v>
      </c>
      <c r="AW145" s="178">
        <v>520</v>
      </c>
      <c r="AX145" s="114">
        <f t="shared" si="82"/>
        <v>0.98113207547169812</v>
      </c>
      <c r="AY145" s="183">
        <v>530</v>
      </c>
      <c r="AZ145" s="178">
        <v>520</v>
      </c>
      <c r="BA145" s="113">
        <f t="shared" si="83"/>
        <v>0.98113207547169812</v>
      </c>
      <c r="BB145" s="183">
        <v>530</v>
      </c>
      <c r="BC145" s="178">
        <v>520</v>
      </c>
      <c r="BD145" s="114">
        <f t="shared" si="84"/>
        <v>0.98113207547169812</v>
      </c>
      <c r="BE145" s="183">
        <v>530</v>
      </c>
      <c r="BF145" s="178">
        <v>520</v>
      </c>
      <c r="BG145" s="114">
        <f t="shared" si="85"/>
        <v>0.98113207547169812</v>
      </c>
      <c r="BH145" s="183">
        <v>546</v>
      </c>
      <c r="BI145" s="178">
        <v>536</v>
      </c>
      <c r="BJ145" s="113">
        <f t="shared" si="86"/>
        <v>0.98168498168498164</v>
      </c>
      <c r="BK145" s="183">
        <v>546</v>
      </c>
      <c r="BL145" s="178">
        <v>536</v>
      </c>
      <c r="BM145" s="113">
        <f t="shared" si="87"/>
        <v>0.98168498168498164</v>
      </c>
      <c r="BN145" s="183">
        <v>546</v>
      </c>
      <c r="BO145" s="178">
        <v>536</v>
      </c>
      <c r="BP145" s="114">
        <f t="shared" si="88"/>
        <v>0.98168498168498164</v>
      </c>
      <c r="BQ145" s="183">
        <v>571</v>
      </c>
      <c r="BR145" s="178">
        <v>561</v>
      </c>
      <c r="BS145" s="113">
        <f t="shared" si="89"/>
        <v>0.98248686514886163</v>
      </c>
      <c r="BT145" s="183">
        <v>571</v>
      </c>
      <c r="BU145" s="178">
        <v>561</v>
      </c>
      <c r="BV145" s="114">
        <f t="shared" si="90"/>
        <v>0.98248686514886163</v>
      </c>
      <c r="BW145" s="183">
        <v>550</v>
      </c>
      <c r="BX145" s="178">
        <v>540</v>
      </c>
      <c r="BY145" s="114">
        <f t="shared" si="66"/>
        <v>0.98181818181818181</v>
      </c>
      <c r="BZ145" s="183">
        <v>550</v>
      </c>
      <c r="CA145" s="178">
        <v>540</v>
      </c>
      <c r="CB145" s="114">
        <f t="shared" si="91"/>
        <v>0.98181818181818181</v>
      </c>
      <c r="CC145" s="183">
        <v>550</v>
      </c>
      <c r="CD145" s="178">
        <v>540</v>
      </c>
      <c r="CE145" s="114">
        <f t="shared" si="92"/>
        <v>0.98181818181818181</v>
      </c>
      <c r="CF145" s="183">
        <v>550</v>
      </c>
      <c r="CG145" s="178">
        <v>540</v>
      </c>
      <c r="CH145" s="113">
        <f t="shared" si="93"/>
        <v>0.98181818181818181</v>
      </c>
      <c r="CI145" s="183">
        <v>550</v>
      </c>
      <c r="CJ145" s="178">
        <v>540</v>
      </c>
      <c r="CK145" s="114">
        <f t="shared" si="94"/>
        <v>0.98181818181818181</v>
      </c>
      <c r="CL145" s="183">
        <v>550</v>
      </c>
      <c r="CM145" s="178">
        <v>540</v>
      </c>
      <c r="CN145" s="113">
        <f t="shared" si="95"/>
        <v>0.98181818181818181</v>
      </c>
      <c r="CO145" s="183">
        <v>549</v>
      </c>
      <c r="CP145" s="178">
        <v>539</v>
      </c>
      <c r="CQ145" s="113">
        <f t="shared" si="96"/>
        <v>0.98178506375227692</v>
      </c>
      <c r="CR145" s="183">
        <v>573</v>
      </c>
      <c r="CS145" s="178">
        <v>563</v>
      </c>
      <c r="CT145" s="114">
        <f t="shared" si="97"/>
        <v>0.98254799301919715</v>
      </c>
      <c r="CU145" s="183">
        <v>573</v>
      </c>
      <c r="CV145" s="178">
        <v>563</v>
      </c>
      <c r="CW145" s="114">
        <f t="shared" si="98"/>
        <v>0.98254799301919715</v>
      </c>
    </row>
    <row r="146" spans="1:101">
      <c r="A146" t="s">
        <v>349</v>
      </c>
      <c r="B146" s="22" t="s">
        <v>167</v>
      </c>
      <c r="C146" s="125">
        <v>1</v>
      </c>
      <c r="D146" s="126">
        <v>1</v>
      </c>
      <c r="E146" s="114">
        <f t="shared" si="67"/>
        <v>1</v>
      </c>
      <c r="F146" s="125">
        <v>1</v>
      </c>
      <c r="G146" s="126">
        <v>1</v>
      </c>
      <c r="H146" s="113">
        <f t="shared" si="68"/>
        <v>1</v>
      </c>
      <c r="I146" s="125">
        <v>1</v>
      </c>
      <c r="J146" s="126">
        <v>1</v>
      </c>
      <c r="K146" s="114">
        <f t="shared" si="69"/>
        <v>1</v>
      </c>
      <c r="L146" s="125">
        <v>1</v>
      </c>
      <c r="M146" s="126">
        <v>1</v>
      </c>
      <c r="N146" s="114">
        <f t="shared" si="70"/>
        <v>1</v>
      </c>
      <c r="O146" s="81">
        <v>1</v>
      </c>
      <c r="P146" s="85">
        <v>1</v>
      </c>
      <c r="Q146" s="114">
        <f t="shared" si="71"/>
        <v>1</v>
      </c>
      <c r="R146" s="125">
        <v>1</v>
      </c>
      <c r="S146" s="126">
        <v>1</v>
      </c>
      <c r="T146" s="114">
        <f t="shared" si="72"/>
        <v>1</v>
      </c>
      <c r="U146" s="126">
        <v>1</v>
      </c>
      <c r="V146" s="126">
        <v>1</v>
      </c>
      <c r="W146" s="114">
        <f t="shared" si="73"/>
        <v>1</v>
      </c>
      <c r="X146" s="125">
        <v>1</v>
      </c>
      <c r="Y146" s="126">
        <v>1</v>
      </c>
      <c r="Z146" s="114">
        <f t="shared" si="74"/>
        <v>1</v>
      </c>
      <c r="AA146" s="125">
        <v>1</v>
      </c>
      <c r="AB146" s="126">
        <v>1</v>
      </c>
      <c r="AC146" s="114">
        <f t="shared" si="75"/>
        <v>1</v>
      </c>
      <c r="AD146" s="182">
        <v>1</v>
      </c>
      <c r="AE146" s="177">
        <v>1</v>
      </c>
      <c r="AF146" s="114">
        <f t="shared" si="76"/>
        <v>1</v>
      </c>
      <c r="AG146" s="183">
        <v>1</v>
      </c>
      <c r="AH146" s="178">
        <v>1</v>
      </c>
      <c r="AI146" s="114">
        <f t="shared" si="77"/>
        <v>1</v>
      </c>
      <c r="AJ146" s="209">
        <v>1</v>
      </c>
      <c r="AK146" s="211">
        <v>1</v>
      </c>
      <c r="AL146" s="114">
        <f t="shared" si="78"/>
        <v>1</v>
      </c>
      <c r="AM146" s="183">
        <v>1</v>
      </c>
      <c r="AN146" s="178">
        <v>1</v>
      </c>
      <c r="AO146" s="114">
        <f t="shared" si="79"/>
        <v>1</v>
      </c>
      <c r="AP146" s="183">
        <v>1</v>
      </c>
      <c r="AQ146" s="178">
        <v>1</v>
      </c>
      <c r="AR146" s="114">
        <f t="shared" si="80"/>
        <v>1</v>
      </c>
      <c r="AS146" s="183">
        <v>1</v>
      </c>
      <c r="AT146" s="178">
        <v>1</v>
      </c>
      <c r="AU146" s="114">
        <f t="shared" si="81"/>
        <v>1</v>
      </c>
      <c r="AV146" s="183">
        <v>1</v>
      </c>
      <c r="AW146" s="178">
        <v>1</v>
      </c>
      <c r="AX146" s="114">
        <f t="shared" si="82"/>
        <v>1</v>
      </c>
      <c r="AY146" s="183">
        <v>1</v>
      </c>
      <c r="AZ146" s="178">
        <v>1</v>
      </c>
      <c r="BA146" s="113">
        <f t="shared" si="83"/>
        <v>1</v>
      </c>
      <c r="BB146" s="183">
        <v>1</v>
      </c>
      <c r="BC146" s="178">
        <v>1</v>
      </c>
      <c r="BD146" s="114">
        <f t="shared" si="84"/>
        <v>1</v>
      </c>
      <c r="BE146" s="183">
        <v>1</v>
      </c>
      <c r="BF146" s="178">
        <v>1</v>
      </c>
      <c r="BG146" s="114">
        <f t="shared" si="85"/>
        <v>1</v>
      </c>
      <c r="BH146" s="183">
        <v>1</v>
      </c>
      <c r="BI146" s="178">
        <v>1</v>
      </c>
      <c r="BJ146" s="113">
        <f t="shared" si="86"/>
        <v>1</v>
      </c>
      <c r="BK146" s="183">
        <v>1</v>
      </c>
      <c r="BL146" s="178">
        <v>1</v>
      </c>
      <c r="BM146" s="113">
        <f t="shared" si="87"/>
        <v>1</v>
      </c>
      <c r="BN146" s="183">
        <v>1</v>
      </c>
      <c r="BO146" s="178">
        <v>1</v>
      </c>
      <c r="BP146" s="114">
        <f t="shared" si="88"/>
        <v>1</v>
      </c>
      <c r="BQ146" s="183">
        <v>1</v>
      </c>
      <c r="BR146" s="178">
        <v>1</v>
      </c>
      <c r="BS146" s="113">
        <f t="shared" si="89"/>
        <v>1</v>
      </c>
      <c r="BT146" s="183">
        <v>1</v>
      </c>
      <c r="BU146" s="178">
        <v>1</v>
      </c>
      <c r="BV146" s="114">
        <f t="shared" si="90"/>
        <v>1</v>
      </c>
      <c r="BW146" s="183">
        <v>1</v>
      </c>
      <c r="BX146" s="178">
        <v>1</v>
      </c>
      <c r="BY146" s="114">
        <f t="shared" si="66"/>
        <v>1</v>
      </c>
      <c r="BZ146" s="183">
        <v>1</v>
      </c>
      <c r="CA146" s="178">
        <v>1</v>
      </c>
      <c r="CB146" s="114">
        <f t="shared" si="91"/>
        <v>1</v>
      </c>
      <c r="CC146" s="183">
        <v>1</v>
      </c>
      <c r="CD146" s="178">
        <v>1</v>
      </c>
      <c r="CE146" s="114">
        <f t="shared" si="92"/>
        <v>1</v>
      </c>
      <c r="CF146" s="183">
        <v>1</v>
      </c>
      <c r="CG146" s="178">
        <v>1</v>
      </c>
      <c r="CH146" s="113">
        <f t="shared" si="93"/>
        <v>1</v>
      </c>
      <c r="CI146" s="183">
        <v>1</v>
      </c>
      <c r="CJ146" s="178">
        <v>1</v>
      </c>
      <c r="CK146" s="114">
        <f t="shared" si="94"/>
        <v>1</v>
      </c>
      <c r="CL146" s="183">
        <v>1</v>
      </c>
      <c r="CM146" s="178">
        <v>1</v>
      </c>
      <c r="CN146" s="113">
        <f t="shared" si="95"/>
        <v>1</v>
      </c>
      <c r="CO146" s="183">
        <v>1</v>
      </c>
      <c r="CP146" s="178">
        <v>1</v>
      </c>
      <c r="CQ146" s="113">
        <f t="shared" si="96"/>
        <v>1</v>
      </c>
      <c r="CR146" s="183">
        <v>1</v>
      </c>
      <c r="CS146" s="178">
        <v>1</v>
      </c>
      <c r="CT146" s="114">
        <f t="shared" si="97"/>
        <v>1</v>
      </c>
      <c r="CU146" s="183">
        <v>1</v>
      </c>
      <c r="CV146" s="178">
        <v>1</v>
      </c>
      <c r="CW146" s="114">
        <f t="shared" si="98"/>
        <v>1</v>
      </c>
    </row>
    <row r="147" spans="1:101">
      <c r="A147" t="s">
        <v>350</v>
      </c>
      <c r="B147" s="22" t="s">
        <v>168</v>
      </c>
      <c r="C147" s="125">
        <v>402</v>
      </c>
      <c r="D147" s="126">
        <v>385</v>
      </c>
      <c r="E147" s="114">
        <f t="shared" si="67"/>
        <v>0.95771144278606968</v>
      </c>
      <c r="F147" s="125">
        <v>399</v>
      </c>
      <c r="G147" s="126">
        <v>382</v>
      </c>
      <c r="H147" s="113">
        <f t="shared" si="68"/>
        <v>0.95739348370927313</v>
      </c>
      <c r="I147" s="125">
        <v>400</v>
      </c>
      <c r="J147" s="126">
        <v>383</v>
      </c>
      <c r="K147" s="114">
        <f t="shared" si="69"/>
        <v>0.95750000000000002</v>
      </c>
      <c r="L147" s="125">
        <v>406</v>
      </c>
      <c r="M147" s="126">
        <v>389</v>
      </c>
      <c r="N147" s="114">
        <f t="shared" si="70"/>
        <v>0.95812807881773399</v>
      </c>
      <c r="O147" s="81">
        <v>405</v>
      </c>
      <c r="P147" s="85">
        <v>388</v>
      </c>
      <c r="Q147" s="114">
        <f t="shared" si="71"/>
        <v>0.9580246913580247</v>
      </c>
      <c r="R147" s="125">
        <v>400</v>
      </c>
      <c r="S147" s="126">
        <v>383</v>
      </c>
      <c r="T147" s="114">
        <f t="shared" si="72"/>
        <v>0.95750000000000002</v>
      </c>
      <c r="U147" s="126">
        <v>403</v>
      </c>
      <c r="V147" s="126">
        <v>386</v>
      </c>
      <c r="W147" s="114">
        <f t="shared" si="73"/>
        <v>0.95781637717121593</v>
      </c>
      <c r="X147" s="125">
        <v>412</v>
      </c>
      <c r="Y147" s="126">
        <v>395</v>
      </c>
      <c r="Z147" s="114">
        <f t="shared" si="74"/>
        <v>0.95873786407766992</v>
      </c>
      <c r="AA147" s="125">
        <v>411</v>
      </c>
      <c r="AB147" s="126">
        <v>394</v>
      </c>
      <c r="AC147" s="114">
        <f t="shared" si="75"/>
        <v>0.95863746958637475</v>
      </c>
      <c r="AD147" s="182">
        <v>409</v>
      </c>
      <c r="AE147" s="177">
        <v>392</v>
      </c>
      <c r="AF147" s="114">
        <f t="shared" si="76"/>
        <v>0.95843520782396086</v>
      </c>
      <c r="AG147" s="183">
        <v>406</v>
      </c>
      <c r="AH147" s="178">
        <v>389</v>
      </c>
      <c r="AI147" s="114">
        <f t="shared" si="77"/>
        <v>0.95812807881773399</v>
      </c>
      <c r="AJ147" s="209">
        <v>406</v>
      </c>
      <c r="AK147" s="211">
        <v>389</v>
      </c>
      <c r="AL147" s="114">
        <f t="shared" si="78"/>
        <v>0.95812807881773399</v>
      </c>
      <c r="AM147" s="183">
        <v>411</v>
      </c>
      <c r="AN147" s="178">
        <v>394</v>
      </c>
      <c r="AO147" s="114">
        <f t="shared" si="79"/>
        <v>0.95863746958637475</v>
      </c>
      <c r="AP147" s="183">
        <v>413</v>
      </c>
      <c r="AQ147" s="178">
        <v>396</v>
      </c>
      <c r="AR147" s="114">
        <f t="shared" si="80"/>
        <v>0.95883777239709445</v>
      </c>
      <c r="AS147" s="183">
        <v>413</v>
      </c>
      <c r="AT147" s="178">
        <v>396</v>
      </c>
      <c r="AU147" s="114">
        <f t="shared" si="81"/>
        <v>0.95883777239709445</v>
      </c>
      <c r="AV147" s="183">
        <v>412</v>
      </c>
      <c r="AW147" s="178">
        <v>395</v>
      </c>
      <c r="AX147" s="114">
        <f t="shared" si="82"/>
        <v>0.95873786407766992</v>
      </c>
      <c r="AY147" s="183">
        <v>412</v>
      </c>
      <c r="AZ147" s="178">
        <v>404</v>
      </c>
      <c r="BA147" s="113">
        <f t="shared" si="83"/>
        <v>0.98058252427184467</v>
      </c>
      <c r="BB147" s="183">
        <v>420</v>
      </c>
      <c r="BC147" s="178">
        <v>403</v>
      </c>
      <c r="BD147" s="114">
        <f t="shared" si="84"/>
        <v>0.95952380952380956</v>
      </c>
      <c r="BE147" s="183">
        <v>421</v>
      </c>
      <c r="BF147" s="178">
        <v>404</v>
      </c>
      <c r="BG147" s="114">
        <f t="shared" si="85"/>
        <v>0.95961995249406173</v>
      </c>
      <c r="BH147" s="183">
        <v>422</v>
      </c>
      <c r="BI147" s="178">
        <v>405</v>
      </c>
      <c r="BJ147" s="113">
        <f t="shared" si="86"/>
        <v>0.95971563981042651</v>
      </c>
      <c r="BK147" s="183">
        <v>426</v>
      </c>
      <c r="BL147" s="178">
        <v>409</v>
      </c>
      <c r="BM147" s="113">
        <f t="shared" si="87"/>
        <v>0.960093896713615</v>
      </c>
      <c r="BN147" s="183">
        <v>425</v>
      </c>
      <c r="BO147" s="178">
        <v>408</v>
      </c>
      <c r="BP147" s="114">
        <f t="shared" si="88"/>
        <v>0.96</v>
      </c>
      <c r="BQ147" s="183">
        <v>424</v>
      </c>
      <c r="BR147" s="178">
        <v>407</v>
      </c>
      <c r="BS147" s="113">
        <f t="shared" si="89"/>
        <v>0.95990566037735847</v>
      </c>
      <c r="BT147" s="183">
        <v>424</v>
      </c>
      <c r="BU147" s="178">
        <v>407</v>
      </c>
      <c r="BV147" s="114">
        <f t="shared" si="90"/>
        <v>0.95990566037735847</v>
      </c>
      <c r="BW147" s="183">
        <v>431</v>
      </c>
      <c r="BX147" s="178">
        <v>414</v>
      </c>
      <c r="BY147" s="114">
        <f t="shared" si="66"/>
        <v>0.96055684454756385</v>
      </c>
      <c r="BZ147" s="183">
        <v>430</v>
      </c>
      <c r="CA147" s="178">
        <v>413</v>
      </c>
      <c r="CB147" s="114">
        <f t="shared" si="91"/>
        <v>0.96046511627906972</v>
      </c>
      <c r="CC147" s="183">
        <v>425</v>
      </c>
      <c r="CD147" s="178">
        <v>408</v>
      </c>
      <c r="CE147" s="114">
        <f t="shared" si="92"/>
        <v>0.96</v>
      </c>
      <c r="CF147" s="183">
        <v>420</v>
      </c>
      <c r="CG147" s="178">
        <v>403</v>
      </c>
      <c r="CH147" s="113">
        <f t="shared" si="93"/>
        <v>0.95952380952380956</v>
      </c>
      <c r="CI147" s="183">
        <v>415</v>
      </c>
      <c r="CJ147" s="178">
        <v>398</v>
      </c>
      <c r="CK147" s="114">
        <f t="shared" si="94"/>
        <v>0.95903614457831321</v>
      </c>
      <c r="CL147" s="183">
        <v>419</v>
      </c>
      <c r="CM147" s="178">
        <v>403</v>
      </c>
      <c r="CN147" s="113">
        <f t="shared" si="95"/>
        <v>0.96181384248210022</v>
      </c>
      <c r="CO147" s="183">
        <v>419</v>
      </c>
      <c r="CP147" s="178">
        <v>403</v>
      </c>
      <c r="CQ147" s="113">
        <f t="shared" si="96"/>
        <v>0.96181384248210022</v>
      </c>
      <c r="CR147" s="183">
        <v>416</v>
      </c>
      <c r="CS147" s="178">
        <v>400</v>
      </c>
      <c r="CT147" s="114">
        <f t="shared" si="97"/>
        <v>0.96153846153846156</v>
      </c>
      <c r="CU147" s="183">
        <v>412</v>
      </c>
      <c r="CV147" s="178">
        <v>396</v>
      </c>
      <c r="CW147" s="114">
        <f t="shared" si="98"/>
        <v>0.96116504854368934</v>
      </c>
    </row>
    <row r="148" spans="1:101">
      <c r="A148" t="s">
        <v>351</v>
      </c>
      <c r="B148" s="22" t="s">
        <v>66</v>
      </c>
      <c r="C148" s="125">
        <v>454</v>
      </c>
      <c r="D148" s="126">
        <v>454</v>
      </c>
      <c r="E148" s="114">
        <f t="shared" si="67"/>
        <v>1</v>
      </c>
      <c r="F148" s="125">
        <v>454</v>
      </c>
      <c r="G148" s="126">
        <v>454</v>
      </c>
      <c r="H148" s="113">
        <f t="shared" si="68"/>
        <v>1</v>
      </c>
      <c r="I148" s="125">
        <v>454</v>
      </c>
      <c r="J148" s="126">
        <v>454</v>
      </c>
      <c r="K148" s="114">
        <f t="shared" si="69"/>
        <v>1</v>
      </c>
      <c r="L148" s="125">
        <v>454</v>
      </c>
      <c r="M148" s="126">
        <v>454</v>
      </c>
      <c r="N148" s="114">
        <f t="shared" si="70"/>
        <v>1</v>
      </c>
      <c r="O148" s="81">
        <v>465</v>
      </c>
      <c r="P148" s="85">
        <v>465</v>
      </c>
      <c r="Q148" s="114">
        <f t="shared" si="71"/>
        <v>1</v>
      </c>
      <c r="R148" s="125">
        <v>465</v>
      </c>
      <c r="S148" s="126">
        <v>465</v>
      </c>
      <c r="T148" s="114">
        <f t="shared" si="72"/>
        <v>1</v>
      </c>
      <c r="U148" s="126">
        <v>465</v>
      </c>
      <c r="V148" s="126">
        <v>465</v>
      </c>
      <c r="W148" s="114">
        <f t="shared" si="73"/>
        <v>1</v>
      </c>
      <c r="X148" s="125">
        <v>465</v>
      </c>
      <c r="Y148" s="126">
        <v>465</v>
      </c>
      <c r="Z148" s="114">
        <f t="shared" si="74"/>
        <v>1</v>
      </c>
      <c r="AA148" s="125">
        <v>468</v>
      </c>
      <c r="AB148" s="126">
        <v>468</v>
      </c>
      <c r="AC148" s="114">
        <f t="shared" si="75"/>
        <v>1</v>
      </c>
      <c r="AD148" s="182">
        <v>468</v>
      </c>
      <c r="AE148" s="177">
        <v>468</v>
      </c>
      <c r="AF148" s="114">
        <f t="shared" si="76"/>
        <v>1</v>
      </c>
      <c r="AG148" s="183">
        <v>468</v>
      </c>
      <c r="AH148" s="178">
        <v>468</v>
      </c>
      <c r="AI148" s="114">
        <f t="shared" si="77"/>
        <v>1</v>
      </c>
      <c r="AJ148" s="209">
        <v>468</v>
      </c>
      <c r="AK148" s="211">
        <v>468</v>
      </c>
      <c r="AL148" s="114">
        <f t="shared" si="78"/>
        <v>1</v>
      </c>
      <c r="AM148" s="183">
        <v>468</v>
      </c>
      <c r="AN148" s="178">
        <v>468</v>
      </c>
      <c r="AO148" s="114">
        <f t="shared" si="79"/>
        <v>1</v>
      </c>
      <c r="AP148" s="183">
        <v>468</v>
      </c>
      <c r="AQ148" s="178">
        <v>468</v>
      </c>
      <c r="AR148" s="114">
        <f t="shared" si="80"/>
        <v>1</v>
      </c>
      <c r="AS148" s="183">
        <v>468</v>
      </c>
      <c r="AT148" s="178">
        <v>468</v>
      </c>
      <c r="AU148" s="114">
        <f t="shared" si="81"/>
        <v>1</v>
      </c>
      <c r="AV148" s="183">
        <v>468</v>
      </c>
      <c r="AW148" s="178">
        <v>468</v>
      </c>
      <c r="AX148" s="114">
        <f t="shared" si="82"/>
        <v>1</v>
      </c>
      <c r="AY148" s="183">
        <v>468</v>
      </c>
      <c r="AZ148" s="178">
        <v>475</v>
      </c>
      <c r="BA148" s="113">
        <f t="shared" si="83"/>
        <v>1.0149572649572649</v>
      </c>
      <c r="BB148" s="183">
        <v>475</v>
      </c>
      <c r="BC148" s="178">
        <v>475</v>
      </c>
      <c r="BD148" s="114">
        <f t="shared" si="84"/>
        <v>1</v>
      </c>
      <c r="BE148" s="183">
        <v>475</v>
      </c>
      <c r="BF148" s="178">
        <v>475</v>
      </c>
      <c r="BG148" s="114">
        <f t="shared" si="85"/>
        <v>1</v>
      </c>
      <c r="BH148" s="183">
        <v>476</v>
      </c>
      <c r="BI148" s="178">
        <v>476</v>
      </c>
      <c r="BJ148" s="113">
        <f t="shared" si="86"/>
        <v>1</v>
      </c>
      <c r="BK148" s="183">
        <v>476</v>
      </c>
      <c r="BL148" s="178">
        <v>476</v>
      </c>
      <c r="BM148" s="113">
        <f t="shared" si="87"/>
        <v>1</v>
      </c>
      <c r="BN148" s="183">
        <v>476</v>
      </c>
      <c r="BO148" s="178">
        <v>476</v>
      </c>
      <c r="BP148" s="114">
        <f t="shared" si="88"/>
        <v>1</v>
      </c>
      <c r="BQ148" s="183">
        <v>476</v>
      </c>
      <c r="BR148" s="178">
        <v>476</v>
      </c>
      <c r="BS148" s="113">
        <f t="shared" si="89"/>
        <v>1</v>
      </c>
      <c r="BT148" s="183">
        <v>480</v>
      </c>
      <c r="BU148" s="178">
        <v>480</v>
      </c>
      <c r="BV148" s="114">
        <f t="shared" si="90"/>
        <v>1</v>
      </c>
      <c r="BW148" s="183">
        <v>480</v>
      </c>
      <c r="BX148" s="178">
        <v>480</v>
      </c>
      <c r="BY148" s="114">
        <f t="shared" si="66"/>
        <v>1</v>
      </c>
      <c r="BZ148" s="183">
        <v>480</v>
      </c>
      <c r="CA148" s="178">
        <v>480</v>
      </c>
      <c r="CB148" s="114">
        <f t="shared" si="91"/>
        <v>1</v>
      </c>
      <c r="CC148" s="183">
        <v>480</v>
      </c>
      <c r="CD148" s="178">
        <v>480</v>
      </c>
      <c r="CE148" s="114">
        <f t="shared" si="92"/>
        <v>1</v>
      </c>
      <c r="CF148" s="183">
        <v>480</v>
      </c>
      <c r="CG148" s="178">
        <v>480</v>
      </c>
      <c r="CH148" s="113">
        <f t="shared" si="93"/>
        <v>1</v>
      </c>
      <c r="CI148" s="183">
        <v>480</v>
      </c>
      <c r="CJ148" s="178">
        <v>480</v>
      </c>
      <c r="CK148" s="114">
        <f t="shared" si="94"/>
        <v>1</v>
      </c>
      <c r="CL148" s="183">
        <v>480</v>
      </c>
      <c r="CM148" s="178">
        <v>480</v>
      </c>
      <c r="CN148" s="113">
        <f t="shared" si="95"/>
        <v>1</v>
      </c>
      <c r="CO148" s="183">
        <v>480</v>
      </c>
      <c r="CP148" s="178">
        <v>480</v>
      </c>
      <c r="CQ148" s="113">
        <f t="shared" si="96"/>
        <v>1</v>
      </c>
      <c r="CR148" s="183">
        <v>480</v>
      </c>
      <c r="CS148" s="178">
        <v>480</v>
      </c>
      <c r="CT148" s="114">
        <f t="shared" si="97"/>
        <v>1</v>
      </c>
      <c r="CU148" s="183">
        <v>478</v>
      </c>
      <c r="CV148" s="178">
        <v>478</v>
      </c>
      <c r="CW148" s="114">
        <f t="shared" si="98"/>
        <v>1</v>
      </c>
    </row>
    <row r="149" spans="1:101">
      <c r="A149" t="s">
        <v>352</v>
      </c>
      <c r="B149" s="22" t="s">
        <v>68</v>
      </c>
      <c r="C149" s="125">
        <v>1651</v>
      </c>
      <c r="D149" s="126">
        <v>1650</v>
      </c>
      <c r="E149" s="114">
        <f t="shared" si="67"/>
        <v>0.99939430648092065</v>
      </c>
      <c r="F149" s="125">
        <v>1754</v>
      </c>
      <c r="G149" s="126">
        <v>1751</v>
      </c>
      <c r="H149" s="113">
        <f t="shared" si="68"/>
        <v>0.99828962371721774</v>
      </c>
      <c r="I149" s="125">
        <v>1583</v>
      </c>
      <c r="J149" s="126">
        <v>1582</v>
      </c>
      <c r="K149" s="114">
        <f t="shared" si="69"/>
        <v>0.99936828806064437</v>
      </c>
      <c r="L149" s="125">
        <v>1682</v>
      </c>
      <c r="M149" s="126">
        <v>1680</v>
      </c>
      <c r="N149" s="114">
        <f t="shared" si="70"/>
        <v>0.99881093935790721</v>
      </c>
      <c r="O149" s="125">
        <v>1763</v>
      </c>
      <c r="P149" s="126">
        <v>1759</v>
      </c>
      <c r="Q149" s="114">
        <f t="shared" si="71"/>
        <v>0.99773114010209873</v>
      </c>
      <c r="R149" s="125">
        <v>1631</v>
      </c>
      <c r="S149" s="126">
        <v>1630</v>
      </c>
      <c r="T149" s="114">
        <f t="shared" si="72"/>
        <v>0.99938687921520541</v>
      </c>
      <c r="U149" s="126">
        <v>1692</v>
      </c>
      <c r="V149" s="126">
        <v>1690</v>
      </c>
      <c r="W149" s="114">
        <f t="shared" si="73"/>
        <v>0.99881796690307334</v>
      </c>
      <c r="X149" s="125">
        <v>1768</v>
      </c>
      <c r="Y149" s="126">
        <v>1766</v>
      </c>
      <c r="Z149" s="114">
        <f t="shared" si="74"/>
        <v>0.99886877828054299</v>
      </c>
      <c r="AA149" s="125">
        <v>1696</v>
      </c>
      <c r="AB149" s="126">
        <v>1696</v>
      </c>
      <c r="AC149" s="114">
        <f t="shared" si="75"/>
        <v>1</v>
      </c>
      <c r="AD149" s="182">
        <v>1816</v>
      </c>
      <c r="AE149" s="177">
        <v>1816</v>
      </c>
      <c r="AF149" s="114">
        <f t="shared" si="76"/>
        <v>1</v>
      </c>
      <c r="AG149" s="183">
        <v>1874</v>
      </c>
      <c r="AH149" s="178">
        <v>1874</v>
      </c>
      <c r="AI149" s="114">
        <f t="shared" si="77"/>
        <v>1</v>
      </c>
      <c r="AJ149" s="209">
        <v>1948</v>
      </c>
      <c r="AK149" s="211">
        <v>1948</v>
      </c>
      <c r="AL149" s="114">
        <f t="shared" si="78"/>
        <v>1</v>
      </c>
      <c r="AM149" s="183">
        <v>2030</v>
      </c>
      <c r="AN149" s="178">
        <v>2030</v>
      </c>
      <c r="AO149" s="114">
        <f t="shared" si="79"/>
        <v>1</v>
      </c>
      <c r="AP149" s="183">
        <v>2112</v>
      </c>
      <c r="AQ149" s="178">
        <v>2112</v>
      </c>
      <c r="AR149" s="114">
        <f t="shared" si="80"/>
        <v>1</v>
      </c>
      <c r="AS149" s="183">
        <v>2183</v>
      </c>
      <c r="AT149" s="178">
        <v>2183</v>
      </c>
      <c r="AU149" s="114">
        <f t="shared" si="81"/>
        <v>1</v>
      </c>
      <c r="AV149" s="183">
        <v>2268</v>
      </c>
      <c r="AW149" s="178">
        <v>2268</v>
      </c>
      <c r="AX149" s="114">
        <f t="shared" si="82"/>
        <v>1</v>
      </c>
      <c r="AY149" s="183">
        <v>2268</v>
      </c>
      <c r="AZ149" s="178">
        <v>2343</v>
      </c>
      <c r="BA149" s="113">
        <f t="shared" si="83"/>
        <v>1.033068783068783</v>
      </c>
      <c r="BB149" s="183">
        <v>2415</v>
      </c>
      <c r="BC149" s="178">
        <v>2415</v>
      </c>
      <c r="BD149" s="114">
        <f t="shared" si="84"/>
        <v>1</v>
      </c>
      <c r="BE149" s="183">
        <v>2483</v>
      </c>
      <c r="BF149" s="178">
        <v>2482</v>
      </c>
      <c r="BG149" s="114">
        <f t="shared" si="85"/>
        <v>0.99959726137736604</v>
      </c>
      <c r="BH149" s="183">
        <v>2555</v>
      </c>
      <c r="BI149" s="178">
        <v>2554</v>
      </c>
      <c r="BJ149" s="113">
        <f t="shared" si="86"/>
        <v>0.99960861056751471</v>
      </c>
      <c r="BK149" s="183">
        <v>2618</v>
      </c>
      <c r="BL149" s="178">
        <v>2618</v>
      </c>
      <c r="BM149" s="113">
        <f t="shared" si="87"/>
        <v>1</v>
      </c>
      <c r="BN149" s="183">
        <v>2670</v>
      </c>
      <c r="BO149" s="178">
        <v>2670</v>
      </c>
      <c r="BP149" s="114">
        <f t="shared" si="88"/>
        <v>1</v>
      </c>
      <c r="BQ149" s="183">
        <v>2747</v>
      </c>
      <c r="BR149" s="178">
        <v>2747</v>
      </c>
      <c r="BS149" s="113">
        <f t="shared" si="89"/>
        <v>1</v>
      </c>
      <c r="BT149" s="183">
        <v>2819</v>
      </c>
      <c r="BU149" s="178">
        <v>2819</v>
      </c>
      <c r="BV149" s="114">
        <f t="shared" si="90"/>
        <v>1</v>
      </c>
      <c r="BW149" s="183">
        <v>2903</v>
      </c>
      <c r="BX149" s="178">
        <v>2903</v>
      </c>
      <c r="BY149" s="114">
        <f t="shared" si="66"/>
        <v>1</v>
      </c>
      <c r="BZ149" s="183">
        <v>2983</v>
      </c>
      <c r="CA149" s="178">
        <v>2983</v>
      </c>
      <c r="CB149" s="114">
        <f t="shared" si="91"/>
        <v>1</v>
      </c>
      <c r="CC149" s="183">
        <v>3052</v>
      </c>
      <c r="CD149" s="178">
        <v>3052</v>
      </c>
      <c r="CE149" s="114">
        <f t="shared" si="92"/>
        <v>1</v>
      </c>
      <c r="CF149" s="183">
        <v>3129</v>
      </c>
      <c r="CG149" s="178">
        <v>3129</v>
      </c>
      <c r="CH149" s="113">
        <f t="shared" si="93"/>
        <v>1</v>
      </c>
      <c r="CI149" s="183">
        <v>3204</v>
      </c>
      <c r="CJ149" s="178">
        <v>3204</v>
      </c>
      <c r="CK149" s="114">
        <f t="shared" si="94"/>
        <v>1</v>
      </c>
      <c r="CL149" s="183">
        <v>3284</v>
      </c>
      <c r="CM149" s="178">
        <v>3284</v>
      </c>
      <c r="CN149" s="113">
        <f t="shared" si="95"/>
        <v>1</v>
      </c>
      <c r="CO149" s="183">
        <v>3342</v>
      </c>
      <c r="CP149" s="178">
        <v>3342</v>
      </c>
      <c r="CQ149" s="113">
        <f t="shared" si="96"/>
        <v>1</v>
      </c>
      <c r="CR149" s="183">
        <v>3403</v>
      </c>
      <c r="CS149" s="178">
        <v>3403</v>
      </c>
      <c r="CT149" s="114">
        <f t="shared" si="97"/>
        <v>1</v>
      </c>
      <c r="CU149" s="183">
        <v>3498</v>
      </c>
      <c r="CV149" s="178">
        <v>3498</v>
      </c>
      <c r="CW149" s="114">
        <f t="shared" si="98"/>
        <v>1</v>
      </c>
    </row>
    <row r="150" spans="1:101">
      <c r="A150" t="s">
        <v>353</v>
      </c>
      <c r="B150" s="22" t="s">
        <v>70</v>
      </c>
      <c r="C150" s="125">
        <v>565</v>
      </c>
      <c r="D150" s="126">
        <v>556</v>
      </c>
      <c r="E150" s="114">
        <f t="shared" si="67"/>
        <v>0.98407079646017703</v>
      </c>
      <c r="F150" s="125">
        <v>565</v>
      </c>
      <c r="G150" s="126">
        <v>553</v>
      </c>
      <c r="H150" s="113">
        <f t="shared" si="68"/>
        <v>0.9787610619469026</v>
      </c>
      <c r="I150" s="125">
        <v>568</v>
      </c>
      <c r="J150" s="126">
        <v>553</v>
      </c>
      <c r="K150" s="114">
        <f t="shared" si="69"/>
        <v>0.97359154929577463</v>
      </c>
      <c r="L150" s="125">
        <v>571</v>
      </c>
      <c r="M150" s="126">
        <v>567</v>
      </c>
      <c r="N150" s="114">
        <f t="shared" si="70"/>
        <v>0.99299474605954463</v>
      </c>
      <c r="O150" s="81">
        <v>574</v>
      </c>
      <c r="P150" s="85">
        <v>569</v>
      </c>
      <c r="Q150" s="114">
        <f t="shared" si="71"/>
        <v>0.99128919860627174</v>
      </c>
      <c r="R150" s="125">
        <v>574</v>
      </c>
      <c r="S150" s="126">
        <v>569</v>
      </c>
      <c r="T150" s="114">
        <f t="shared" si="72"/>
        <v>0.99128919860627174</v>
      </c>
      <c r="U150" s="126">
        <v>565</v>
      </c>
      <c r="V150" s="126">
        <v>565</v>
      </c>
      <c r="W150" s="114">
        <f t="shared" si="73"/>
        <v>1</v>
      </c>
      <c r="X150" s="125">
        <v>559</v>
      </c>
      <c r="Y150" s="126">
        <v>559</v>
      </c>
      <c r="Z150" s="114">
        <f t="shared" si="74"/>
        <v>1</v>
      </c>
      <c r="AA150" s="125">
        <v>558</v>
      </c>
      <c r="AB150" s="126">
        <v>556</v>
      </c>
      <c r="AC150" s="114">
        <f t="shared" si="75"/>
        <v>0.99641577060931896</v>
      </c>
      <c r="AD150" s="182">
        <v>547</v>
      </c>
      <c r="AE150" s="177">
        <v>547</v>
      </c>
      <c r="AF150" s="114">
        <f t="shared" si="76"/>
        <v>1</v>
      </c>
      <c r="AG150" s="183">
        <v>543</v>
      </c>
      <c r="AH150" s="178">
        <v>543</v>
      </c>
      <c r="AI150" s="114">
        <f t="shared" si="77"/>
        <v>1</v>
      </c>
      <c r="AJ150" s="209">
        <v>541</v>
      </c>
      <c r="AK150" s="211">
        <v>541</v>
      </c>
      <c r="AL150" s="114">
        <f t="shared" si="78"/>
        <v>1</v>
      </c>
      <c r="AM150" s="183">
        <v>545</v>
      </c>
      <c r="AN150" s="178">
        <v>545</v>
      </c>
      <c r="AO150" s="114">
        <f t="shared" si="79"/>
        <v>1</v>
      </c>
      <c r="AP150" s="183">
        <v>546</v>
      </c>
      <c r="AQ150" s="178">
        <v>546</v>
      </c>
      <c r="AR150" s="114">
        <f t="shared" si="80"/>
        <v>1</v>
      </c>
      <c r="AS150" s="183">
        <v>551</v>
      </c>
      <c r="AT150" s="178">
        <v>551</v>
      </c>
      <c r="AU150" s="114">
        <f t="shared" si="81"/>
        <v>1</v>
      </c>
      <c r="AV150" s="183">
        <v>553</v>
      </c>
      <c r="AW150" s="178">
        <v>553</v>
      </c>
      <c r="AX150" s="114">
        <f t="shared" si="82"/>
        <v>1</v>
      </c>
      <c r="AY150" s="183">
        <v>553</v>
      </c>
      <c r="AZ150" s="178">
        <v>553</v>
      </c>
      <c r="BA150" s="113">
        <f t="shared" si="83"/>
        <v>1</v>
      </c>
      <c r="BB150" s="183">
        <v>547</v>
      </c>
      <c r="BC150" s="178">
        <v>547</v>
      </c>
      <c r="BD150" s="114">
        <f t="shared" si="84"/>
        <v>1</v>
      </c>
      <c r="BE150" s="183">
        <v>545</v>
      </c>
      <c r="BF150" s="178">
        <v>545</v>
      </c>
      <c r="BG150" s="114">
        <f t="shared" si="85"/>
        <v>1</v>
      </c>
      <c r="BH150" s="183">
        <v>547</v>
      </c>
      <c r="BI150" s="178">
        <v>547</v>
      </c>
      <c r="BJ150" s="113">
        <f t="shared" si="86"/>
        <v>1</v>
      </c>
      <c r="BK150" s="183">
        <v>539</v>
      </c>
      <c r="BL150" s="178">
        <v>539</v>
      </c>
      <c r="BM150" s="113">
        <f t="shared" si="87"/>
        <v>1</v>
      </c>
      <c r="BN150" s="183">
        <v>534</v>
      </c>
      <c r="BO150" s="178">
        <v>534</v>
      </c>
      <c r="BP150" s="114">
        <f t="shared" si="88"/>
        <v>1</v>
      </c>
      <c r="BQ150" s="183">
        <v>530</v>
      </c>
      <c r="BR150" s="178">
        <v>530</v>
      </c>
      <c r="BS150" s="113">
        <f t="shared" si="89"/>
        <v>1</v>
      </c>
      <c r="BT150" s="183">
        <v>532</v>
      </c>
      <c r="BU150" s="178">
        <v>532</v>
      </c>
      <c r="BV150" s="114">
        <f t="shared" si="90"/>
        <v>1</v>
      </c>
      <c r="BW150" s="183">
        <v>531</v>
      </c>
      <c r="BX150" s="178">
        <v>531</v>
      </c>
      <c r="BY150" s="114">
        <f t="shared" si="66"/>
        <v>1</v>
      </c>
      <c r="BZ150" s="183">
        <v>524</v>
      </c>
      <c r="CA150" s="178">
        <v>524</v>
      </c>
      <c r="CB150" s="114">
        <f t="shared" si="91"/>
        <v>1</v>
      </c>
      <c r="CC150" s="183">
        <v>521</v>
      </c>
      <c r="CD150" s="178">
        <v>521</v>
      </c>
      <c r="CE150" s="114">
        <f t="shared" si="92"/>
        <v>1</v>
      </c>
      <c r="CF150" s="183">
        <v>520</v>
      </c>
      <c r="CG150" s="178">
        <v>520</v>
      </c>
      <c r="CH150" s="113">
        <f t="shared" si="93"/>
        <v>1</v>
      </c>
      <c r="CI150" s="183">
        <v>519</v>
      </c>
      <c r="CJ150" s="178">
        <v>519</v>
      </c>
      <c r="CK150" s="114">
        <f t="shared" si="94"/>
        <v>1</v>
      </c>
      <c r="CL150" s="183">
        <v>521</v>
      </c>
      <c r="CM150" s="178">
        <v>521</v>
      </c>
      <c r="CN150" s="113">
        <f t="shared" si="95"/>
        <v>1</v>
      </c>
      <c r="CO150" s="183">
        <v>519</v>
      </c>
      <c r="CP150" s="178">
        <v>519</v>
      </c>
      <c r="CQ150" s="113">
        <f t="shared" si="96"/>
        <v>1</v>
      </c>
      <c r="CR150" s="183">
        <v>515</v>
      </c>
      <c r="CS150" s="178">
        <v>515</v>
      </c>
      <c r="CT150" s="114">
        <f t="shared" si="97"/>
        <v>1</v>
      </c>
      <c r="CU150" s="183">
        <v>513</v>
      </c>
      <c r="CV150" s="178">
        <v>513</v>
      </c>
      <c r="CW150" s="114">
        <f t="shared" si="98"/>
        <v>1</v>
      </c>
    </row>
    <row r="151" spans="1:101">
      <c r="A151" t="s">
        <v>354</v>
      </c>
      <c r="B151" s="22" t="s">
        <v>169</v>
      </c>
      <c r="C151" s="125">
        <v>26</v>
      </c>
      <c r="D151" s="126">
        <v>24</v>
      </c>
      <c r="E151" s="114">
        <f t="shared" si="67"/>
        <v>0.92307692307692313</v>
      </c>
      <c r="F151" s="125">
        <v>26</v>
      </c>
      <c r="G151" s="126">
        <v>24</v>
      </c>
      <c r="H151" s="113">
        <f t="shared" si="68"/>
        <v>0.92307692307692313</v>
      </c>
      <c r="I151" s="125">
        <v>26</v>
      </c>
      <c r="J151" s="126">
        <v>24</v>
      </c>
      <c r="K151" s="114">
        <f t="shared" si="69"/>
        <v>0.92307692307692313</v>
      </c>
      <c r="L151" s="125">
        <v>24</v>
      </c>
      <c r="M151" s="126">
        <v>24</v>
      </c>
      <c r="N151" s="114">
        <f t="shared" si="70"/>
        <v>1</v>
      </c>
      <c r="O151" s="81">
        <v>24</v>
      </c>
      <c r="P151" s="85">
        <v>24</v>
      </c>
      <c r="Q151" s="114">
        <f t="shared" si="71"/>
        <v>1</v>
      </c>
      <c r="R151" s="125">
        <v>24</v>
      </c>
      <c r="S151" s="126">
        <v>24</v>
      </c>
      <c r="T151" s="114">
        <f t="shared" si="72"/>
        <v>1</v>
      </c>
      <c r="U151" s="126">
        <v>24</v>
      </c>
      <c r="V151" s="126">
        <v>24</v>
      </c>
      <c r="W151" s="114">
        <f t="shared" si="73"/>
        <v>1</v>
      </c>
      <c r="X151" s="125">
        <v>24</v>
      </c>
      <c r="Y151" s="126">
        <v>24</v>
      </c>
      <c r="Z151" s="114">
        <f t="shared" si="74"/>
        <v>1</v>
      </c>
      <c r="AA151" s="125">
        <v>24</v>
      </c>
      <c r="AB151" s="126">
        <v>24</v>
      </c>
      <c r="AC151" s="114">
        <f t="shared" si="75"/>
        <v>1</v>
      </c>
      <c r="AD151" s="182">
        <v>24</v>
      </c>
      <c r="AE151" s="177">
        <v>24</v>
      </c>
      <c r="AF151" s="114">
        <f t="shared" si="76"/>
        <v>1</v>
      </c>
      <c r="AG151" s="183">
        <v>24</v>
      </c>
      <c r="AH151" s="178">
        <v>24</v>
      </c>
      <c r="AI151" s="114">
        <f t="shared" si="77"/>
        <v>1</v>
      </c>
      <c r="AJ151" s="209">
        <v>24</v>
      </c>
      <c r="AK151" s="211">
        <v>24</v>
      </c>
      <c r="AL151" s="114">
        <f t="shared" si="78"/>
        <v>1</v>
      </c>
      <c r="AM151" s="183">
        <v>24</v>
      </c>
      <c r="AN151" s="178">
        <v>24</v>
      </c>
      <c r="AO151" s="114">
        <f t="shared" si="79"/>
        <v>1</v>
      </c>
      <c r="AP151" s="183">
        <v>18</v>
      </c>
      <c r="AQ151" s="178">
        <v>18</v>
      </c>
      <c r="AR151" s="114">
        <f t="shared" si="80"/>
        <v>1</v>
      </c>
      <c r="AS151" s="183">
        <v>18</v>
      </c>
      <c r="AT151" s="178">
        <v>18</v>
      </c>
      <c r="AU151" s="114">
        <f t="shared" si="81"/>
        <v>1</v>
      </c>
      <c r="AV151" s="183">
        <v>18</v>
      </c>
      <c r="AW151" s="178">
        <v>18</v>
      </c>
      <c r="AX151" s="114">
        <f t="shared" si="82"/>
        <v>1</v>
      </c>
      <c r="AY151" s="183">
        <v>18</v>
      </c>
      <c r="AZ151" s="178">
        <v>18</v>
      </c>
      <c r="BA151" s="113">
        <f t="shared" si="83"/>
        <v>1</v>
      </c>
      <c r="BB151" s="183">
        <v>18</v>
      </c>
      <c r="BC151" s="178">
        <v>18</v>
      </c>
      <c r="BD151" s="114">
        <f t="shared" si="84"/>
        <v>1</v>
      </c>
      <c r="BE151" s="183">
        <v>18</v>
      </c>
      <c r="BF151" s="178">
        <v>18</v>
      </c>
      <c r="BG151" s="114">
        <f t="shared" si="85"/>
        <v>1</v>
      </c>
      <c r="BH151" s="183">
        <v>18</v>
      </c>
      <c r="BI151" s="178">
        <v>18</v>
      </c>
      <c r="BJ151" s="113">
        <f t="shared" si="86"/>
        <v>1</v>
      </c>
      <c r="BK151" s="183">
        <v>18</v>
      </c>
      <c r="BL151" s="178">
        <v>18</v>
      </c>
      <c r="BM151" s="113">
        <f t="shared" si="87"/>
        <v>1</v>
      </c>
      <c r="BN151" s="183">
        <v>18</v>
      </c>
      <c r="BO151" s="178">
        <v>18</v>
      </c>
      <c r="BP151" s="114">
        <f t="shared" si="88"/>
        <v>1</v>
      </c>
      <c r="BQ151" s="183">
        <v>18</v>
      </c>
      <c r="BR151" s="178">
        <v>18</v>
      </c>
      <c r="BS151" s="113">
        <f t="shared" si="89"/>
        <v>1</v>
      </c>
      <c r="BT151" s="183">
        <v>18</v>
      </c>
      <c r="BU151" s="178">
        <v>18</v>
      </c>
      <c r="BV151" s="114">
        <f t="shared" si="90"/>
        <v>1</v>
      </c>
      <c r="BW151" s="183">
        <v>18</v>
      </c>
      <c r="BX151" s="178">
        <v>18</v>
      </c>
      <c r="BY151" s="114">
        <f t="shared" si="66"/>
        <v>1</v>
      </c>
      <c r="BZ151" s="183">
        <v>18</v>
      </c>
      <c r="CA151" s="178">
        <v>18</v>
      </c>
      <c r="CB151" s="114">
        <f t="shared" si="91"/>
        <v>1</v>
      </c>
      <c r="CC151" s="183">
        <v>19</v>
      </c>
      <c r="CD151" s="178">
        <v>19</v>
      </c>
      <c r="CE151" s="114">
        <f t="shared" si="92"/>
        <v>1</v>
      </c>
      <c r="CF151" s="183">
        <v>19</v>
      </c>
      <c r="CG151" s="178">
        <v>19</v>
      </c>
      <c r="CH151" s="113">
        <f t="shared" si="93"/>
        <v>1</v>
      </c>
      <c r="CI151" s="183">
        <v>19</v>
      </c>
      <c r="CJ151" s="178">
        <v>19</v>
      </c>
      <c r="CK151" s="114">
        <f t="shared" si="94"/>
        <v>1</v>
      </c>
      <c r="CL151" s="183">
        <v>19</v>
      </c>
      <c r="CM151" s="178">
        <v>19</v>
      </c>
      <c r="CN151" s="113">
        <f t="shared" si="95"/>
        <v>1</v>
      </c>
      <c r="CO151" s="183">
        <v>19</v>
      </c>
      <c r="CP151" s="178">
        <v>19</v>
      </c>
      <c r="CQ151" s="113">
        <f t="shared" si="96"/>
        <v>1</v>
      </c>
      <c r="CR151" s="183">
        <v>19</v>
      </c>
      <c r="CS151" s="178">
        <v>19</v>
      </c>
      <c r="CT151" s="114">
        <f t="shared" si="97"/>
        <v>1</v>
      </c>
      <c r="CU151" s="183">
        <v>19</v>
      </c>
      <c r="CV151" s="178">
        <v>19</v>
      </c>
      <c r="CW151" s="114">
        <f t="shared" si="98"/>
        <v>1</v>
      </c>
    </row>
    <row r="152" spans="1:101">
      <c r="A152" t="s">
        <v>355</v>
      </c>
      <c r="B152" s="22" t="s">
        <v>197</v>
      </c>
      <c r="C152" s="125">
        <v>1439</v>
      </c>
      <c r="D152" s="126">
        <v>929</v>
      </c>
      <c r="E152" s="114">
        <f t="shared" si="67"/>
        <v>0.64558721334259905</v>
      </c>
      <c r="F152" s="125">
        <v>1450</v>
      </c>
      <c r="G152" s="126">
        <v>942</v>
      </c>
      <c r="H152" s="113">
        <f t="shared" si="68"/>
        <v>0.64965517241379311</v>
      </c>
      <c r="I152" s="125">
        <v>1456</v>
      </c>
      <c r="J152" s="126">
        <v>948</v>
      </c>
      <c r="K152" s="114">
        <f t="shared" si="69"/>
        <v>0.65109890109890112</v>
      </c>
      <c r="L152" s="125">
        <v>1469</v>
      </c>
      <c r="M152" s="126">
        <v>961</v>
      </c>
      <c r="N152" s="114">
        <f t="shared" si="70"/>
        <v>0.65418652144315859</v>
      </c>
      <c r="O152" s="125">
        <v>1482</v>
      </c>
      <c r="P152" s="85">
        <v>974</v>
      </c>
      <c r="Q152" s="114">
        <f t="shared" si="71"/>
        <v>0.65721997300944668</v>
      </c>
      <c r="R152" s="125">
        <v>1492</v>
      </c>
      <c r="S152" s="126">
        <v>984</v>
      </c>
      <c r="T152" s="114">
        <f t="shared" si="72"/>
        <v>0.65951742627345844</v>
      </c>
      <c r="U152" s="126">
        <v>1505</v>
      </c>
      <c r="V152" s="126">
        <v>997</v>
      </c>
      <c r="W152" s="114">
        <f t="shared" si="73"/>
        <v>0.66245847176079731</v>
      </c>
      <c r="X152" s="125">
        <v>1520</v>
      </c>
      <c r="Y152" s="126">
        <v>1012</v>
      </c>
      <c r="Z152" s="114">
        <f t="shared" si="74"/>
        <v>0.66578947368421049</v>
      </c>
      <c r="AA152" s="125">
        <v>1532</v>
      </c>
      <c r="AB152" s="126">
        <v>1027</v>
      </c>
      <c r="AC152" s="114">
        <f t="shared" si="75"/>
        <v>0.67036553524804177</v>
      </c>
      <c r="AD152" s="182">
        <v>1546</v>
      </c>
      <c r="AE152" s="177">
        <v>1041</v>
      </c>
      <c r="AF152" s="114">
        <f t="shared" si="76"/>
        <v>0.67335058214747734</v>
      </c>
      <c r="AG152" s="183">
        <v>1552</v>
      </c>
      <c r="AH152" s="178">
        <v>1047</v>
      </c>
      <c r="AI152" s="114">
        <f t="shared" si="77"/>
        <v>0.67461340206185572</v>
      </c>
      <c r="AJ152" s="209">
        <v>1569</v>
      </c>
      <c r="AK152" s="211">
        <v>1066</v>
      </c>
      <c r="AL152" s="114">
        <f t="shared" si="78"/>
        <v>0.67941363926067555</v>
      </c>
      <c r="AM152" s="183">
        <v>1580</v>
      </c>
      <c r="AN152" s="178">
        <v>1077</v>
      </c>
      <c r="AO152" s="114">
        <f t="shared" si="79"/>
        <v>0.68164556962025313</v>
      </c>
      <c r="AP152" s="183">
        <v>1591</v>
      </c>
      <c r="AQ152" s="178">
        <v>1088</v>
      </c>
      <c r="AR152" s="114">
        <f t="shared" si="80"/>
        <v>0.68384663733500939</v>
      </c>
      <c r="AS152" s="183">
        <v>1602</v>
      </c>
      <c r="AT152" s="178">
        <v>1099</v>
      </c>
      <c r="AU152" s="114">
        <f t="shared" si="81"/>
        <v>0.68601747815230962</v>
      </c>
      <c r="AV152" s="183">
        <v>1612</v>
      </c>
      <c r="AW152" s="178">
        <v>1109</v>
      </c>
      <c r="AX152" s="114">
        <f t="shared" si="82"/>
        <v>0.68796526054590568</v>
      </c>
      <c r="AY152" s="183">
        <v>1612</v>
      </c>
      <c r="AZ152" s="178">
        <v>1120</v>
      </c>
      <c r="BA152" s="113">
        <f t="shared" si="83"/>
        <v>0.69478908188585609</v>
      </c>
      <c r="BB152" s="183">
        <v>1625</v>
      </c>
      <c r="BC152" s="178">
        <v>1122</v>
      </c>
      <c r="BD152" s="114">
        <f t="shared" si="84"/>
        <v>0.69046153846153846</v>
      </c>
      <c r="BE152" s="183">
        <v>1639</v>
      </c>
      <c r="BF152" s="178">
        <v>1136</v>
      </c>
      <c r="BG152" s="114">
        <f t="shared" si="85"/>
        <v>0.69310555216595482</v>
      </c>
      <c r="BH152" s="183">
        <v>1653</v>
      </c>
      <c r="BI152" s="178">
        <v>1150</v>
      </c>
      <c r="BJ152" s="113">
        <f t="shared" si="86"/>
        <v>0.6957047791893527</v>
      </c>
      <c r="BK152" s="183">
        <v>955</v>
      </c>
      <c r="BL152" s="178">
        <v>561</v>
      </c>
      <c r="BM152" s="113">
        <f t="shared" si="87"/>
        <v>0.58743455497382202</v>
      </c>
      <c r="BN152" s="183">
        <v>1561</v>
      </c>
      <c r="BO152" s="178">
        <v>1168</v>
      </c>
      <c r="BP152" s="114">
        <f t="shared" si="88"/>
        <v>0.74823830877642539</v>
      </c>
      <c r="BQ152" s="183">
        <v>1567</v>
      </c>
      <c r="BR152" s="178">
        <v>1174</v>
      </c>
      <c r="BS152" s="113">
        <f t="shared" si="89"/>
        <v>0.74920229738353539</v>
      </c>
      <c r="BT152" s="183">
        <v>1585</v>
      </c>
      <c r="BU152" s="178">
        <v>1192</v>
      </c>
      <c r="BV152" s="114">
        <f t="shared" si="90"/>
        <v>0.75205047318611984</v>
      </c>
      <c r="BW152" s="183">
        <v>1592</v>
      </c>
      <c r="BX152" s="178">
        <v>1199</v>
      </c>
      <c r="BY152" s="114">
        <f t="shared" si="66"/>
        <v>0.75314070351758799</v>
      </c>
      <c r="BZ152" s="183">
        <v>1726</v>
      </c>
      <c r="CA152" s="178">
        <v>1220</v>
      </c>
      <c r="CB152" s="114">
        <f t="shared" si="91"/>
        <v>0.70683661645422946</v>
      </c>
      <c r="CC152" s="183">
        <v>1738</v>
      </c>
      <c r="CD152" s="178">
        <v>1232</v>
      </c>
      <c r="CE152" s="114">
        <f t="shared" si="92"/>
        <v>0.70886075949367089</v>
      </c>
      <c r="CF152" s="183">
        <v>1753</v>
      </c>
      <c r="CG152" s="178">
        <v>1247</v>
      </c>
      <c r="CH152" s="113">
        <f t="shared" si="93"/>
        <v>0.71135196805476331</v>
      </c>
      <c r="CI152" s="183">
        <v>1764</v>
      </c>
      <c r="CJ152" s="178">
        <v>1258</v>
      </c>
      <c r="CK152" s="114">
        <f t="shared" si="94"/>
        <v>0.71315192743764177</v>
      </c>
      <c r="CL152" s="183">
        <v>1748</v>
      </c>
      <c r="CM152" s="178">
        <v>1248</v>
      </c>
      <c r="CN152" s="113">
        <f t="shared" si="95"/>
        <v>0.71395881006864992</v>
      </c>
      <c r="CO152" s="183">
        <v>1764</v>
      </c>
      <c r="CP152" s="178">
        <v>1245</v>
      </c>
      <c r="CQ152" s="113">
        <f t="shared" si="96"/>
        <v>0.70578231292517002</v>
      </c>
      <c r="CR152" s="183">
        <v>1671</v>
      </c>
      <c r="CS152" s="178">
        <v>1632</v>
      </c>
      <c r="CT152" s="114">
        <f t="shared" si="97"/>
        <v>0.97666068222621183</v>
      </c>
      <c r="CU152" s="183">
        <v>1674</v>
      </c>
      <c r="CV152" s="178">
        <v>1635</v>
      </c>
      <c r="CW152" s="114">
        <f t="shared" si="98"/>
        <v>0.97670250896057342</v>
      </c>
    </row>
    <row r="153" spans="1:101">
      <c r="A153" t="s">
        <v>356</v>
      </c>
      <c r="B153" s="22" t="s">
        <v>98</v>
      </c>
      <c r="C153" s="125">
        <v>1115</v>
      </c>
      <c r="D153" s="126">
        <v>1026</v>
      </c>
      <c r="E153" s="114">
        <f t="shared" si="67"/>
        <v>0.92017937219730939</v>
      </c>
      <c r="F153" s="125">
        <v>1121</v>
      </c>
      <c r="G153" s="126">
        <v>1030</v>
      </c>
      <c r="H153" s="113">
        <f t="shared" si="68"/>
        <v>0.91882247992863519</v>
      </c>
      <c r="I153" s="125">
        <v>1119</v>
      </c>
      <c r="J153" s="126">
        <v>1028</v>
      </c>
      <c r="K153" s="114">
        <f t="shared" si="69"/>
        <v>0.9186773905272565</v>
      </c>
      <c r="L153" s="125">
        <v>1118</v>
      </c>
      <c r="M153" s="126">
        <v>1027</v>
      </c>
      <c r="N153" s="114">
        <f t="shared" si="70"/>
        <v>0.91860465116279066</v>
      </c>
      <c r="O153" s="125">
        <v>1126</v>
      </c>
      <c r="P153" s="126">
        <v>1036</v>
      </c>
      <c r="Q153" s="114">
        <f t="shared" si="71"/>
        <v>0.92007104795737127</v>
      </c>
      <c r="R153" s="125">
        <v>1120</v>
      </c>
      <c r="S153" s="126">
        <v>1029</v>
      </c>
      <c r="T153" s="114">
        <f t="shared" si="72"/>
        <v>0.91874999999999996</v>
      </c>
      <c r="U153" s="126">
        <v>1123</v>
      </c>
      <c r="V153" s="126">
        <v>1032</v>
      </c>
      <c r="W153" s="114">
        <f t="shared" si="73"/>
        <v>0.91896705253784505</v>
      </c>
      <c r="X153" s="125">
        <v>1120</v>
      </c>
      <c r="Y153" s="126">
        <v>1029</v>
      </c>
      <c r="Z153" s="114">
        <f t="shared" si="74"/>
        <v>0.91874999999999996</v>
      </c>
      <c r="AA153" s="125">
        <v>1126</v>
      </c>
      <c r="AB153" s="126">
        <v>1034</v>
      </c>
      <c r="AC153" s="114">
        <f t="shared" si="75"/>
        <v>0.91829484902309055</v>
      </c>
      <c r="AD153" s="183">
        <v>1124</v>
      </c>
      <c r="AE153" s="178">
        <v>1032</v>
      </c>
      <c r="AF153" s="114">
        <f t="shared" si="76"/>
        <v>0.91814946619217086</v>
      </c>
      <c r="AG153" s="183">
        <v>1124</v>
      </c>
      <c r="AH153" s="178">
        <v>1032</v>
      </c>
      <c r="AI153" s="114">
        <f t="shared" si="77"/>
        <v>0.91814946619217086</v>
      </c>
      <c r="AJ153" s="209">
        <v>989</v>
      </c>
      <c r="AK153" s="211">
        <v>906</v>
      </c>
      <c r="AL153" s="114">
        <f t="shared" si="78"/>
        <v>0.91607684529828104</v>
      </c>
      <c r="AM153" s="183">
        <v>991</v>
      </c>
      <c r="AN153" s="178">
        <v>904</v>
      </c>
      <c r="AO153" s="114">
        <f t="shared" si="79"/>
        <v>0.91220988900100908</v>
      </c>
      <c r="AP153" s="183">
        <v>1035</v>
      </c>
      <c r="AQ153" s="178">
        <v>947</v>
      </c>
      <c r="AR153" s="114">
        <f t="shared" si="80"/>
        <v>0.91497584541062804</v>
      </c>
      <c r="AS153" s="183">
        <v>1145</v>
      </c>
      <c r="AT153" s="178">
        <v>1049</v>
      </c>
      <c r="AU153" s="114">
        <f t="shared" si="81"/>
        <v>0.91615720524017463</v>
      </c>
      <c r="AV153" s="183">
        <v>1150</v>
      </c>
      <c r="AW153" s="178">
        <v>1055</v>
      </c>
      <c r="AX153" s="114">
        <f t="shared" si="82"/>
        <v>0.91739130434782612</v>
      </c>
      <c r="AY153" s="183">
        <v>1150</v>
      </c>
      <c r="AZ153" s="178">
        <v>1082</v>
      </c>
      <c r="BA153" s="113">
        <f t="shared" si="83"/>
        <v>0.94086956521739129</v>
      </c>
      <c r="BB153" s="183">
        <v>1190</v>
      </c>
      <c r="BC153" s="178">
        <v>1085</v>
      </c>
      <c r="BD153" s="114">
        <f t="shared" si="84"/>
        <v>0.91176470588235292</v>
      </c>
      <c r="BE153" s="183">
        <v>1202</v>
      </c>
      <c r="BF153" s="178">
        <v>1097</v>
      </c>
      <c r="BG153" s="114">
        <f t="shared" si="85"/>
        <v>0.91264559068219631</v>
      </c>
      <c r="BH153" s="183">
        <v>1213</v>
      </c>
      <c r="BI153" s="178">
        <v>1108</v>
      </c>
      <c r="BJ153" s="113">
        <f t="shared" si="86"/>
        <v>0.91343775762572132</v>
      </c>
      <c r="BK153" s="183">
        <v>1226</v>
      </c>
      <c r="BL153" s="178">
        <v>1121</v>
      </c>
      <c r="BM153" s="113">
        <f t="shared" si="87"/>
        <v>0.91435562805872761</v>
      </c>
      <c r="BN153" s="183">
        <v>1231</v>
      </c>
      <c r="BO153" s="178">
        <v>1124</v>
      </c>
      <c r="BP153" s="114">
        <f t="shared" si="88"/>
        <v>0.91307879772542644</v>
      </c>
      <c r="BQ153" s="183">
        <v>1228</v>
      </c>
      <c r="BR153" s="178">
        <v>1120</v>
      </c>
      <c r="BS153" s="113">
        <f t="shared" si="89"/>
        <v>0.91205211726384361</v>
      </c>
      <c r="BT153" s="183">
        <v>1258</v>
      </c>
      <c r="BU153" s="178">
        <v>1148</v>
      </c>
      <c r="BV153" s="114">
        <f t="shared" si="90"/>
        <v>0.91255961844197142</v>
      </c>
      <c r="BW153" s="183">
        <v>1262</v>
      </c>
      <c r="BX153" s="178">
        <v>1148</v>
      </c>
      <c r="BY153" s="114">
        <f t="shared" si="66"/>
        <v>0.90966719492868464</v>
      </c>
      <c r="BZ153" s="183">
        <v>1267</v>
      </c>
      <c r="CA153" s="178">
        <v>1153</v>
      </c>
      <c r="CB153" s="114">
        <f t="shared" si="91"/>
        <v>0.91002367797947914</v>
      </c>
      <c r="CC153" s="183">
        <v>1273</v>
      </c>
      <c r="CD153" s="178">
        <v>1267</v>
      </c>
      <c r="CE153" s="114">
        <f t="shared" si="92"/>
        <v>0.99528672427336995</v>
      </c>
      <c r="CF153" s="183">
        <v>1264</v>
      </c>
      <c r="CG153" s="178">
        <v>1258</v>
      </c>
      <c r="CH153" s="113">
        <f t="shared" si="93"/>
        <v>0.995253164556962</v>
      </c>
      <c r="CI153" s="183">
        <v>1257</v>
      </c>
      <c r="CJ153" s="178">
        <v>1251</v>
      </c>
      <c r="CK153" s="114">
        <f t="shared" si="94"/>
        <v>0.99522673031026254</v>
      </c>
      <c r="CL153" s="183">
        <v>1293</v>
      </c>
      <c r="CM153" s="178">
        <v>1287</v>
      </c>
      <c r="CN153" s="113">
        <f t="shared" si="95"/>
        <v>0.9953596287703016</v>
      </c>
      <c r="CO153" s="183">
        <v>1286</v>
      </c>
      <c r="CP153" s="178">
        <v>1280</v>
      </c>
      <c r="CQ153" s="113">
        <f t="shared" si="96"/>
        <v>0.99533437013996895</v>
      </c>
      <c r="CR153" s="183">
        <v>1278</v>
      </c>
      <c r="CS153" s="178">
        <v>1272</v>
      </c>
      <c r="CT153" s="114">
        <f t="shared" si="97"/>
        <v>0.99530516431924887</v>
      </c>
      <c r="CU153" s="183">
        <v>1322</v>
      </c>
      <c r="CV153" s="178">
        <v>1322</v>
      </c>
      <c r="CW153" s="114">
        <f t="shared" si="98"/>
        <v>1</v>
      </c>
    </row>
    <row r="154" spans="1:101">
      <c r="A154" t="s">
        <v>357</v>
      </c>
      <c r="B154" s="22" t="s">
        <v>71</v>
      </c>
      <c r="C154" s="125">
        <v>8512</v>
      </c>
      <c r="D154" s="126">
        <v>8512</v>
      </c>
      <c r="E154" s="114">
        <f t="shared" si="67"/>
        <v>1</v>
      </c>
      <c r="F154" s="125">
        <v>8318</v>
      </c>
      <c r="G154" s="126">
        <v>8318</v>
      </c>
      <c r="H154" s="113">
        <f t="shared" si="68"/>
        <v>1</v>
      </c>
      <c r="I154" s="125">
        <v>8178</v>
      </c>
      <c r="J154" s="126">
        <v>8178</v>
      </c>
      <c r="K154" s="114">
        <f t="shared" si="69"/>
        <v>1</v>
      </c>
      <c r="L154" s="125">
        <v>9103</v>
      </c>
      <c r="M154" s="126">
        <v>9103</v>
      </c>
      <c r="N154" s="114">
        <f t="shared" si="70"/>
        <v>1</v>
      </c>
      <c r="O154" s="125">
        <v>8991</v>
      </c>
      <c r="P154" s="126">
        <v>8991</v>
      </c>
      <c r="Q154" s="114">
        <f t="shared" si="71"/>
        <v>1</v>
      </c>
      <c r="R154" s="125">
        <v>8904</v>
      </c>
      <c r="S154" s="126">
        <v>8904</v>
      </c>
      <c r="T154" s="114">
        <f t="shared" si="72"/>
        <v>1</v>
      </c>
      <c r="U154" s="126">
        <v>9532</v>
      </c>
      <c r="V154" s="126">
        <v>9532</v>
      </c>
      <c r="W154" s="114">
        <f t="shared" si="73"/>
        <v>1</v>
      </c>
      <c r="X154" s="125">
        <v>9386</v>
      </c>
      <c r="Y154" s="126">
        <v>9386</v>
      </c>
      <c r="Z154" s="114">
        <f t="shared" si="74"/>
        <v>1</v>
      </c>
      <c r="AA154" s="125">
        <v>9233</v>
      </c>
      <c r="AB154" s="126">
        <v>9233</v>
      </c>
      <c r="AC154" s="114">
        <f t="shared" si="75"/>
        <v>1</v>
      </c>
      <c r="AD154" s="182">
        <v>9850</v>
      </c>
      <c r="AE154" s="177">
        <v>9850</v>
      </c>
      <c r="AF154" s="114">
        <f t="shared" si="76"/>
        <v>1</v>
      </c>
      <c r="AG154" s="183">
        <v>9595</v>
      </c>
      <c r="AH154" s="178">
        <v>9595</v>
      </c>
      <c r="AI154" s="114">
        <f t="shared" si="77"/>
        <v>1</v>
      </c>
      <c r="AJ154" s="209">
        <v>9542</v>
      </c>
      <c r="AK154" s="211">
        <v>9542</v>
      </c>
      <c r="AL154" s="114">
        <f t="shared" si="78"/>
        <v>1</v>
      </c>
      <c r="AM154" s="183">
        <v>10758</v>
      </c>
      <c r="AN154" s="178">
        <v>10758</v>
      </c>
      <c r="AO154" s="114">
        <f t="shared" si="79"/>
        <v>1</v>
      </c>
      <c r="AP154" s="183">
        <v>10432</v>
      </c>
      <c r="AQ154" s="178">
        <v>10432</v>
      </c>
      <c r="AR154" s="114">
        <f t="shared" si="80"/>
        <v>1</v>
      </c>
      <c r="AS154" s="183">
        <v>10189</v>
      </c>
      <c r="AT154" s="178">
        <v>10189</v>
      </c>
      <c r="AU154" s="114">
        <f t="shared" si="81"/>
        <v>1</v>
      </c>
      <c r="AV154" s="183">
        <v>10723</v>
      </c>
      <c r="AW154" s="178">
        <v>10723</v>
      </c>
      <c r="AX154" s="114">
        <f t="shared" si="82"/>
        <v>1</v>
      </c>
      <c r="AY154" s="183">
        <v>10723</v>
      </c>
      <c r="AZ154" s="178">
        <v>10455</v>
      </c>
      <c r="BA154" s="113">
        <f t="shared" si="83"/>
        <v>0.97500699431129345</v>
      </c>
      <c r="BB154" s="183">
        <v>10203</v>
      </c>
      <c r="BC154" s="178">
        <v>10203</v>
      </c>
      <c r="BD154" s="114">
        <f t="shared" si="84"/>
        <v>1</v>
      </c>
      <c r="BE154" s="183">
        <v>10698</v>
      </c>
      <c r="BF154" s="178">
        <v>10698</v>
      </c>
      <c r="BG154" s="114">
        <f t="shared" si="85"/>
        <v>1</v>
      </c>
      <c r="BH154" s="183">
        <v>10506</v>
      </c>
      <c r="BI154" s="178">
        <v>10506</v>
      </c>
      <c r="BJ154" s="113">
        <f t="shared" si="86"/>
        <v>1</v>
      </c>
      <c r="BK154" s="183">
        <v>10311</v>
      </c>
      <c r="BL154" s="178">
        <v>10311</v>
      </c>
      <c r="BM154" s="113">
        <f t="shared" si="87"/>
        <v>1</v>
      </c>
      <c r="BN154" s="183">
        <v>10970</v>
      </c>
      <c r="BO154" s="178">
        <v>10970</v>
      </c>
      <c r="BP154" s="114">
        <f t="shared" si="88"/>
        <v>1</v>
      </c>
      <c r="BQ154" s="183">
        <v>10771</v>
      </c>
      <c r="BR154" s="178">
        <v>10771</v>
      </c>
      <c r="BS154" s="113">
        <f t="shared" si="89"/>
        <v>1</v>
      </c>
      <c r="BT154" s="183">
        <v>10689</v>
      </c>
      <c r="BU154" s="178">
        <v>10689</v>
      </c>
      <c r="BV154" s="114">
        <f t="shared" si="90"/>
        <v>1</v>
      </c>
      <c r="BW154" s="183">
        <v>12029</v>
      </c>
      <c r="BX154" s="178">
        <v>12029</v>
      </c>
      <c r="BY154" s="114">
        <f t="shared" si="66"/>
        <v>1</v>
      </c>
      <c r="BZ154" s="183">
        <v>11761</v>
      </c>
      <c r="CA154" s="178">
        <v>11761</v>
      </c>
      <c r="CB154" s="114">
        <f t="shared" si="91"/>
        <v>1</v>
      </c>
      <c r="CC154" s="183">
        <v>11514</v>
      </c>
      <c r="CD154" s="178">
        <v>11514</v>
      </c>
      <c r="CE154" s="114">
        <f t="shared" si="92"/>
        <v>1</v>
      </c>
      <c r="CF154" s="183">
        <v>12083</v>
      </c>
      <c r="CG154" s="178">
        <v>12083</v>
      </c>
      <c r="CH154" s="113">
        <f t="shared" si="93"/>
        <v>1</v>
      </c>
      <c r="CI154" s="183">
        <v>11833</v>
      </c>
      <c r="CJ154" s="178">
        <v>11833</v>
      </c>
      <c r="CK154" s="114">
        <f t="shared" si="94"/>
        <v>1</v>
      </c>
      <c r="CL154" s="183">
        <v>11695</v>
      </c>
      <c r="CM154" s="178">
        <v>11695</v>
      </c>
      <c r="CN154" s="113">
        <f t="shared" si="95"/>
        <v>1</v>
      </c>
      <c r="CO154" s="183">
        <v>12343</v>
      </c>
      <c r="CP154" s="178">
        <v>12343</v>
      </c>
      <c r="CQ154" s="113">
        <f t="shared" si="96"/>
        <v>1</v>
      </c>
      <c r="CR154" s="183">
        <v>12207</v>
      </c>
      <c r="CS154" s="178">
        <v>12207</v>
      </c>
      <c r="CT154" s="114">
        <f t="shared" si="97"/>
        <v>1</v>
      </c>
      <c r="CU154" s="183">
        <v>12162</v>
      </c>
      <c r="CV154" s="178">
        <v>12162</v>
      </c>
      <c r="CW154" s="114">
        <f t="shared" si="98"/>
        <v>1</v>
      </c>
    </row>
    <row r="155" spans="1:101">
      <c r="A155" t="s">
        <v>358</v>
      </c>
      <c r="B155" s="22" t="s">
        <v>170</v>
      </c>
      <c r="C155" s="125">
        <v>417</v>
      </c>
      <c r="D155" s="126">
        <v>377</v>
      </c>
      <c r="E155" s="114">
        <f t="shared" si="67"/>
        <v>0.90407673860911275</v>
      </c>
      <c r="F155" s="125">
        <v>418</v>
      </c>
      <c r="G155" s="126">
        <v>378</v>
      </c>
      <c r="H155" s="113">
        <f t="shared" si="68"/>
        <v>0.90430622009569372</v>
      </c>
      <c r="I155" s="125">
        <v>418</v>
      </c>
      <c r="J155" s="126">
        <v>378</v>
      </c>
      <c r="K155" s="114">
        <f t="shared" si="69"/>
        <v>0.90430622009569372</v>
      </c>
      <c r="L155" s="125">
        <v>414</v>
      </c>
      <c r="M155" s="126">
        <v>381</v>
      </c>
      <c r="N155" s="114">
        <f t="shared" si="70"/>
        <v>0.92028985507246375</v>
      </c>
      <c r="O155" s="81">
        <v>418</v>
      </c>
      <c r="P155" s="85">
        <v>385</v>
      </c>
      <c r="Q155" s="114">
        <f t="shared" si="71"/>
        <v>0.92105263157894735</v>
      </c>
      <c r="R155" s="125">
        <v>424</v>
      </c>
      <c r="S155" s="126">
        <v>391</v>
      </c>
      <c r="T155" s="114">
        <f t="shared" si="72"/>
        <v>0.92216981132075471</v>
      </c>
      <c r="U155" s="126">
        <v>426</v>
      </c>
      <c r="V155" s="126">
        <v>393</v>
      </c>
      <c r="W155" s="114">
        <f t="shared" si="73"/>
        <v>0.92253521126760563</v>
      </c>
      <c r="X155" s="125">
        <v>427</v>
      </c>
      <c r="Y155" s="126">
        <v>394</v>
      </c>
      <c r="Z155" s="114">
        <f t="shared" si="74"/>
        <v>0.92271662763466045</v>
      </c>
      <c r="AA155" s="125">
        <v>427</v>
      </c>
      <c r="AB155" s="126">
        <v>394</v>
      </c>
      <c r="AC155" s="114">
        <f t="shared" si="75"/>
        <v>0.92271662763466045</v>
      </c>
      <c r="AD155" s="182">
        <v>427</v>
      </c>
      <c r="AE155" s="177">
        <v>394</v>
      </c>
      <c r="AF155" s="114">
        <f t="shared" si="76"/>
        <v>0.92271662763466045</v>
      </c>
      <c r="AG155" s="183">
        <v>427</v>
      </c>
      <c r="AH155" s="178">
        <v>394</v>
      </c>
      <c r="AI155" s="114">
        <f t="shared" si="77"/>
        <v>0.92271662763466045</v>
      </c>
      <c r="AJ155" s="209">
        <v>428</v>
      </c>
      <c r="AK155" s="211">
        <v>395</v>
      </c>
      <c r="AL155" s="114">
        <f t="shared" si="78"/>
        <v>0.92289719626168221</v>
      </c>
      <c r="AM155" s="183">
        <v>429</v>
      </c>
      <c r="AN155" s="178">
        <v>396</v>
      </c>
      <c r="AO155" s="114">
        <f t="shared" si="79"/>
        <v>0.92307692307692313</v>
      </c>
      <c r="AP155" s="183">
        <v>430</v>
      </c>
      <c r="AQ155" s="178">
        <v>397</v>
      </c>
      <c r="AR155" s="114">
        <f t="shared" si="80"/>
        <v>0.92325581395348832</v>
      </c>
      <c r="AS155" s="183">
        <v>431</v>
      </c>
      <c r="AT155" s="178">
        <v>398</v>
      </c>
      <c r="AU155" s="114">
        <f t="shared" si="81"/>
        <v>0.92343387470997684</v>
      </c>
      <c r="AV155" s="183">
        <v>431</v>
      </c>
      <c r="AW155" s="178">
        <v>398</v>
      </c>
      <c r="AX155" s="114">
        <f t="shared" si="82"/>
        <v>0.92343387470997684</v>
      </c>
      <c r="AY155" s="183">
        <v>431</v>
      </c>
      <c r="AZ155" s="178">
        <v>403</v>
      </c>
      <c r="BA155" s="113">
        <f t="shared" si="83"/>
        <v>0.93503480278422269</v>
      </c>
      <c r="BB155" s="183">
        <v>436</v>
      </c>
      <c r="BC155" s="178">
        <v>403</v>
      </c>
      <c r="BD155" s="114">
        <f t="shared" si="84"/>
        <v>0.92431192660550454</v>
      </c>
      <c r="BE155" s="183">
        <v>436</v>
      </c>
      <c r="BF155" s="178">
        <v>403</v>
      </c>
      <c r="BG155" s="114">
        <f t="shared" si="85"/>
        <v>0.92431192660550454</v>
      </c>
      <c r="BH155" s="183">
        <v>436</v>
      </c>
      <c r="BI155" s="178">
        <v>403</v>
      </c>
      <c r="BJ155" s="113">
        <f t="shared" si="86"/>
        <v>0.92431192660550454</v>
      </c>
      <c r="BK155" s="183">
        <v>436</v>
      </c>
      <c r="BL155" s="178">
        <v>403</v>
      </c>
      <c r="BM155" s="113">
        <f t="shared" si="87"/>
        <v>0.92431192660550454</v>
      </c>
      <c r="BN155" s="183">
        <v>436</v>
      </c>
      <c r="BO155" s="178">
        <v>403</v>
      </c>
      <c r="BP155" s="114">
        <f t="shared" si="88"/>
        <v>0.92431192660550454</v>
      </c>
      <c r="BQ155" s="183">
        <v>439</v>
      </c>
      <c r="BR155" s="178">
        <v>406</v>
      </c>
      <c r="BS155" s="113">
        <f t="shared" si="89"/>
        <v>0.9248291571753986</v>
      </c>
      <c r="BT155" s="183">
        <v>439</v>
      </c>
      <c r="BU155" s="178">
        <v>406</v>
      </c>
      <c r="BV155" s="114">
        <f t="shared" si="90"/>
        <v>0.9248291571753986</v>
      </c>
      <c r="BW155" s="183">
        <v>439</v>
      </c>
      <c r="BX155" s="178">
        <v>406</v>
      </c>
      <c r="BY155" s="114">
        <f t="shared" si="66"/>
        <v>0.9248291571753986</v>
      </c>
      <c r="BZ155" s="183">
        <v>440</v>
      </c>
      <c r="CA155" s="178">
        <v>407</v>
      </c>
      <c r="CB155" s="114">
        <f t="shared" si="91"/>
        <v>0.92500000000000004</v>
      </c>
      <c r="CC155" s="183">
        <v>440</v>
      </c>
      <c r="CD155" s="178">
        <v>407</v>
      </c>
      <c r="CE155" s="114">
        <f t="shared" si="92"/>
        <v>0.92500000000000004</v>
      </c>
      <c r="CF155" s="183">
        <v>440</v>
      </c>
      <c r="CG155" s="178">
        <v>407</v>
      </c>
      <c r="CH155" s="113">
        <f t="shared" si="93"/>
        <v>0.92500000000000004</v>
      </c>
      <c r="CI155" s="183">
        <v>440</v>
      </c>
      <c r="CJ155" s="178">
        <v>407</v>
      </c>
      <c r="CK155" s="114">
        <f t="shared" si="94"/>
        <v>0.92500000000000004</v>
      </c>
      <c r="CL155" s="183">
        <v>440</v>
      </c>
      <c r="CM155" s="178">
        <v>407</v>
      </c>
      <c r="CN155" s="113">
        <f t="shared" si="95"/>
        <v>0.92500000000000004</v>
      </c>
      <c r="CO155" s="183">
        <v>440</v>
      </c>
      <c r="CP155" s="178">
        <v>407</v>
      </c>
      <c r="CQ155" s="113">
        <f t="shared" si="96"/>
        <v>0.92500000000000004</v>
      </c>
      <c r="CR155" s="183">
        <v>440</v>
      </c>
      <c r="CS155" s="178">
        <v>407</v>
      </c>
      <c r="CT155" s="114">
        <f t="shared" si="97"/>
        <v>0.92500000000000004</v>
      </c>
      <c r="CU155" s="183">
        <v>441</v>
      </c>
      <c r="CV155" s="178">
        <v>408</v>
      </c>
      <c r="CW155" s="114">
        <f t="shared" si="98"/>
        <v>0.92517006802721091</v>
      </c>
    </row>
    <row r="156" spans="1:101">
      <c r="A156" t="s">
        <v>359</v>
      </c>
      <c r="B156" s="22" t="s">
        <v>67</v>
      </c>
      <c r="C156" s="125">
        <v>53</v>
      </c>
      <c r="D156" s="126">
        <v>53</v>
      </c>
      <c r="E156" s="114">
        <f t="shared" si="67"/>
        <v>1</v>
      </c>
      <c r="F156" s="125">
        <v>53</v>
      </c>
      <c r="G156" s="126">
        <v>53</v>
      </c>
      <c r="H156" s="113">
        <f t="shared" si="68"/>
        <v>1</v>
      </c>
      <c r="I156" s="125">
        <v>53</v>
      </c>
      <c r="J156" s="126">
        <v>53</v>
      </c>
      <c r="K156" s="114">
        <f t="shared" si="69"/>
        <v>1</v>
      </c>
      <c r="L156" s="125">
        <v>53</v>
      </c>
      <c r="M156" s="126">
        <v>53</v>
      </c>
      <c r="N156" s="114">
        <f t="shared" si="70"/>
        <v>1</v>
      </c>
      <c r="O156" s="81">
        <v>53</v>
      </c>
      <c r="P156" s="85">
        <v>53</v>
      </c>
      <c r="Q156" s="114">
        <f t="shared" si="71"/>
        <v>1</v>
      </c>
      <c r="R156" s="125">
        <v>53</v>
      </c>
      <c r="S156" s="126">
        <v>53</v>
      </c>
      <c r="T156" s="114">
        <f t="shared" si="72"/>
        <v>1</v>
      </c>
      <c r="U156" s="126">
        <v>54</v>
      </c>
      <c r="V156" s="126">
        <v>54</v>
      </c>
      <c r="W156" s="114">
        <f t="shared" si="73"/>
        <v>1</v>
      </c>
      <c r="X156" s="125">
        <v>54</v>
      </c>
      <c r="Y156" s="126">
        <v>54</v>
      </c>
      <c r="Z156" s="114">
        <f t="shared" si="74"/>
        <v>1</v>
      </c>
      <c r="AA156" s="125">
        <v>54</v>
      </c>
      <c r="AB156" s="126">
        <v>54</v>
      </c>
      <c r="AC156" s="114">
        <f t="shared" si="75"/>
        <v>1</v>
      </c>
      <c r="AD156" s="182">
        <v>54</v>
      </c>
      <c r="AE156" s="177">
        <v>54</v>
      </c>
      <c r="AF156" s="114">
        <f t="shared" si="76"/>
        <v>1</v>
      </c>
      <c r="AG156" s="183">
        <v>54</v>
      </c>
      <c r="AH156" s="178">
        <v>54</v>
      </c>
      <c r="AI156" s="114">
        <f t="shared" si="77"/>
        <v>1</v>
      </c>
      <c r="AJ156" s="209">
        <v>54</v>
      </c>
      <c r="AK156" s="211">
        <v>54</v>
      </c>
      <c r="AL156" s="114">
        <f t="shared" si="78"/>
        <v>1</v>
      </c>
      <c r="AM156" s="183">
        <v>54</v>
      </c>
      <c r="AN156" s="178">
        <v>54</v>
      </c>
      <c r="AO156" s="114">
        <f t="shared" si="79"/>
        <v>1</v>
      </c>
      <c r="AP156" s="183">
        <v>54</v>
      </c>
      <c r="AQ156" s="178">
        <v>54</v>
      </c>
      <c r="AR156" s="114">
        <f t="shared" si="80"/>
        <v>1</v>
      </c>
      <c r="AS156" s="183">
        <v>54</v>
      </c>
      <c r="AT156" s="178">
        <v>54</v>
      </c>
      <c r="AU156" s="114">
        <f t="shared" si="81"/>
        <v>1</v>
      </c>
      <c r="AV156" s="183">
        <v>54</v>
      </c>
      <c r="AW156" s="178">
        <v>54</v>
      </c>
      <c r="AX156" s="114">
        <f t="shared" si="82"/>
        <v>1</v>
      </c>
      <c r="AY156" s="183">
        <v>54</v>
      </c>
      <c r="AZ156" s="178">
        <v>54</v>
      </c>
      <c r="BA156" s="113">
        <f t="shared" si="83"/>
        <v>1</v>
      </c>
      <c r="BB156" s="183">
        <v>54</v>
      </c>
      <c r="BC156" s="178">
        <v>54</v>
      </c>
      <c r="BD156" s="114">
        <f t="shared" si="84"/>
        <v>1</v>
      </c>
      <c r="BE156" s="183">
        <v>55</v>
      </c>
      <c r="BF156" s="178">
        <v>55</v>
      </c>
      <c r="BG156" s="114">
        <f t="shared" si="85"/>
        <v>1</v>
      </c>
      <c r="BH156" s="183">
        <v>55</v>
      </c>
      <c r="BI156" s="178">
        <v>55</v>
      </c>
      <c r="BJ156" s="113">
        <f t="shared" si="86"/>
        <v>1</v>
      </c>
      <c r="BK156" s="183">
        <v>55</v>
      </c>
      <c r="BL156" s="178">
        <v>55</v>
      </c>
      <c r="BM156" s="113">
        <f t="shared" si="87"/>
        <v>1</v>
      </c>
      <c r="BN156" s="183">
        <v>55</v>
      </c>
      <c r="BO156" s="178">
        <v>55</v>
      </c>
      <c r="BP156" s="114">
        <f t="shared" si="88"/>
        <v>1</v>
      </c>
      <c r="BQ156" s="183">
        <v>55</v>
      </c>
      <c r="BR156" s="178">
        <v>55</v>
      </c>
      <c r="BS156" s="113">
        <f t="shared" si="89"/>
        <v>1</v>
      </c>
      <c r="BT156" s="183">
        <v>56</v>
      </c>
      <c r="BU156" s="178">
        <v>56</v>
      </c>
      <c r="BV156" s="114">
        <f t="shared" si="90"/>
        <v>1</v>
      </c>
      <c r="BW156" s="183">
        <v>56</v>
      </c>
      <c r="BX156" s="178">
        <v>56</v>
      </c>
      <c r="BY156" s="114">
        <f t="shared" si="66"/>
        <v>1</v>
      </c>
      <c r="BZ156" s="183">
        <v>56</v>
      </c>
      <c r="CA156" s="178">
        <v>56</v>
      </c>
      <c r="CB156" s="114">
        <f t="shared" si="91"/>
        <v>1</v>
      </c>
      <c r="CC156" s="183">
        <v>56</v>
      </c>
      <c r="CD156" s="178">
        <v>56</v>
      </c>
      <c r="CE156" s="114">
        <f t="shared" si="92"/>
        <v>1</v>
      </c>
      <c r="CF156" s="183">
        <v>56</v>
      </c>
      <c r="CG156" s="178">
        <v>56</v>
      </c>
      <c r="CH156" s="113">
        <f t="shared" si="93"/>
        <v>1</v>
      </c>
      <c r="CI156" s="183">
        <v>56</v>
      </c>
      <c r="CJ156" s="178">
        <v>56</v>
      </c>
      <c r="CK156" s="114">
        <f t="shared" si="94"/>
        <v>1</v>
      </c>
      <c r="CL156" s="183">
        <v>56</v>
      </c>
      <c r="CM156" s="178">
        <v>56</v>
      </c>
      <c r="CN156" s="113">
        <f t="shared" si="95"/>
        <v>1</v>
      </c>
      <c r="CO156" s="183">
        <v>58</v>
      </c>
      <c r="CP156" s="178">
        <v>58</v>
      </c>
      <c r="CQ156" s="113">
        <f t="shared" si="96"/>
        <v>1</v>
      </c>
      <c r="CR156" s="183">
        <v>58</v>
      </c>
      <c r="CS156" s="178">
        <v>58</v>
      </c>
      <c r="CT156" s="114">
        <f t="shared" si="97"/>
        <v>1</v>
      </c>
      <c r="CU156" s="183">
        <v>58</v>
      </c>
      <c r="CV156" s="178">
        <v>58</v>
      </c>
      <c r="CW156" s="114">
        <f t="shared" si="98"/>
        <v>1</v>
      </c>
    </row>
    <row r="157" spans="1:101">
      <c r="A157" t="s">
        <v>360</v>
      </c>
      <c r="B157" s="22" t="s">
        <v>72</v>
      </c>
      <c r="C157" s="125">
        <v>11558</v>
      </c>
      <c r="D157" s="126">
        <v>11558</v>
      </c>
      <c r="E157" s="114">
        <f t="shared" si="67"/>
        <v>1</v>
      </c>
      <c r="F157" s="125">
        <v>10123</v>
      </c>
      <c r="G157" s="126">
        <v>10123</v>
      </c>
      <c r="H157" s="113">
        <f t="shared" si="68"/>
        <v>1</v>
      </c>
      <c r="I157" s="125">
        <v>9859</v>
      </c>
      <c r="J157" s="126">
        <v>9859</v>
      </c>
      <c r="K157" s="114">
        <f t="shared" si="69"/>
        <v>1</v>
      </c>
      <c r="L157" s="125">
        <v>9493</v>
      </c>
      <c r="M157" s="126">
        <v>9493</v>
      </c>
      <c r="N157" s="114">
        <f t="shared" si="70"/>
        <v>1</v>
      </c>
      <c r="O157" s="125">
        <v>9142</v>
      </c>
      <c r="P157" s="126">
        <v>9142</v>
      </c>
      <c r="Q157" s="114">
        <f t="shared" si="71"/>
        <v>1</v>
      </c>
      <c r="R157" s="125">
        <v>8782</v>
      </c>
      <c r="S157" s="126">
        <v>8782</v>
      </c>
      <c r="T157" s="114">
        <f t="shared" si="72"/>
        <v>1</v>
      </c>
      <c r="U157" s="126">
        <v>8394</v>
      </c>
      <c r="V157" s="126">
        <v>8394</v>
      </c>
      <c r="W157" s="114">
        <f t="shared" si="73"/>
        <v>1</v>
      </c>
      <c r="X157" s="125">
        <v>8055</v>
      </c>
      <c r="Y157" s="126">
        <v>8055</v>
      </c>
      <c r="Z157" s="114">
        <f t="shared" si="74"/>
        <v>1</v>
      </c>
      <c r="AA157" s="125">
        <v>7711</v>
      </c>
      <c r="AB157" s="126">
        <v>7711</v>
      </c>
      <c r="AC157" s="114">
        <f t="shared" si="75"/>
        <v>1</v>
      </c>
      <c r="AD157" s="182">
        <v>7186</v>
      </c>
      <c r="AE157" s="177">
        <v>7186</v>
      </c>
      <c r="AF157" s="114">
        <f t="shared" si="76"/>
        <v>1</v>
      </c>
      <c r="AG157" s="183">
        <v>6929</v>
      </c>
      <c r="AH157" s="178">
        <v>6929</v>
      </c>
      <c r="AI157" s="114">
        <f t="shared" si="77"/>
        <v>1</v>
      </c>
      <c r="AJ157" s="209">
        <v>11684</v>
      </c>
      <c r="AK157" s="211">
        <v>11684</v>
      </c>
      <c r="AL157" s="114">
        <f t="shared" si="78"/>
        <v>1</v>
      </c>
      <c r="AM157" s="183">
        <v>10707</v>
      </c>
      <c r="AN157" s="178">
        <v>10707</v>
      </c>
      <c r="AO157" s="114">
        <f t="shared" si="79"/>
        <v>1</v>
      </c>
      <c r="AP157" s="183">
        <v>11080</v>
      </c>
      <c r="AQ157" s="178">
        <v>11080</v>
      </c>
      <c r="AR157" s="114">
        <f t="shared" si="80"/>
        <v>1</v>
      </c>
      <c r="AS157" s="183">
        <v>10700</v>
      </c>
      <c r="AT157" s="178">
        <v>10700</v>
      </c>
      <c r="AU157" s="114">
        <f t="shared" si="81"/>
        <v>1</v>
      </c>
      <c r="AV157" s="183">
        <v>10314</v>
      </c>
      <c r="AW157" s="178">
        <v>10314</v>
      </c>
      <c r="AX157" s="114">
        <f t="shared" si="82"/>
        <v>1</v>
      </c>
      <c r="AY157" s="183">
        <v>10314</v>
      </c>
      <c r="AZ157" s="178">
        <v>9885</v>
      </c>
      <c r="BA157" s="113">
        <f t="shared" si="83"/>
        <v>0.95840605002908663</v>
      </c>
      <c r="BB157" s="183">
        <v>9526</v>
      </c>
      <c r="BC157" s="178">
        <v>9526</v>
      </c>
      <c r="BD157" s="114">
        <f t="shared" si="84"/>
        <v>1</v>
      </c>
      <c r="BE157" s="183">
        <v>9125</v>
      </c>
      <c r="BF157" s="178">
        <v>9125</v>
      </c>
      <c r="BG157" s="114">
        <f t="shared" si="85"/>
        <v>1</v>
      </c>
      <c r="BH157" s="183">
        <v>8766</v>
      </c>
      <c r="BI157" s="178">
        <v>8766</v>
      </c>
      <c r="BJ157" s="113">
        <f t="shared" si="86"/>
        <v>1</v>
      </c>
      <c r="BK157" s="183">
        <v>8317</v>
      </c>
      <c r="BL157" s="178">
        <v>8317</v>
      </c>
      <c r="BM157" s="113">
        <f t="shared" si="87"/>
        <v>1</v>
      </c>
      <c r="BN157" s="183">
        <v>7837</v>
      </c>
      <c r="BO157" s="178">
        <v>7837</v>
      </c>
      <c r="BP157" s="114">
        <f t="shared" si="88"/>
        <v>1</v>
      </c>
      <c r="BQ157" s="183">
        <v>7448</v>
      </c>
      <c r="BR157" s="178">
        <v>7448</v>
      </c>
      <c r="BS157" s="113">
        <f t="shared" si="89"/>
        <v>1</v>
      </c>
      <c r="BT157" s="183">
        <v>13225</v>
      </c>
      <c r="BU157" s="178">
        <v>13225</v>
      </c>
      <c r="BV157" s="114">
        <f t="shared" si="90"/>
        <v>1</v>
      </c>
      <c r="BW157" s="183">
        <v>12632</v>
      </c>
      <c r="BX157" s="178">
        <v>12632</v>
      </c>
      <c r="BY157" s="114">
        <f t="shared" si="66"/>
        <v>1</v>
      </c>
      <c r="BZ157" s="183">
        <v>12188</v>
      </c>
      <c r="CA157" s="178">
        <v>12188</v>
      </c>
      <c r="CB157" s="114">
        <f t="shared" si="91"/>
        <v>1</v>
      </c>
      <c r="CC157" s="183">
        <v>11953</v>
      </c>
      <c r="CD157" s="178">
        <v>11953</v>
      </c>
      <c r="CE157" s="114">
        <f t="shared" si="92"/>
        <v>1</v>
      </c>
      <c r="CF157" s="183">
        <v>11488</v>
      </c>
      <c r="CG157" s="178">
        <v>11488</v>
      </c>
      <c r="CH157" s="113">
        <f t="shared" si="93"/>
        <v>1</v>
      </c>
      <c r="CI157" s="183">
        <v>10925</v>
      </c>
      <c r="CJ157" s="178">
        <v>10925</v>
      </c>
      <c r="CK157" s="114">
        <f t="shared" si="94"/>
        <v>1</v>
      </c>
      <c r="CL157" s="183">
        <v>10463</v>
      </c>
      <c r="CM157" s="178">
        <v>10463</v>
      </c>
      <c r="CN157" s="113">
        <f t="shared" si="95"/>
        <v>1</v>
      </c>
      <c r="CO157" s="183">
        <v>10012</v>
      </c>
      <c r="CP157" s="178">
        <v>10012</v>
      </c>
      <c r="CQ157" s="113">
        <f t="shared" si="96"/>
        <v>1</v>
      </c>
      <c r="CR157" s="183">
        <v>9531</v>
      </c>
      <c r="CS157" s="178">
        <v>9531</v>
      </c>
      <c r="CT157" s="114">
        <f t="shared" si="97"/>
        <v>1</v>
      </c>
      <c r="CU157" s="183">
        <v>9019</v>
      </c>
      <c r="CV157" s="178">
        <v>9019</v>
      </c>
      <c r="CW157" s="114">
        <f t="shared" si="98"/>
        <v>1</v>
      </c>
    </row>
    <row r="158" spans="1:101">
      <c r="A158" t="s">
        <v>361</v>
      </c>
      <c r="B158" s="22" t="s">
        <v>69</v>
      </c>
      <c r="C158" s="125">
        <v>518</v>
      </c>
      <c r="D158" s="126">
        <v>312</v>
      </c>
      <c r="E158" s="114">
        <f t="shared" si="67"/>
        <v>0.60231660231660233</v>
      </c>
      <c r="F158" s="125">
        <v>518</v>
      </c>
      <c r="G158" s="126">
        <v>312</v>
      </c>
      <c r="H158" s="113">
        <f t="shared" si="68"/>
        <v>0.60231660231660233</v>
      </c>
      <c r="I158" s="125">
        <v>518</v>
      </c>
      <c r="J158" s="126">
        <v>312</v>
      </c>
      <c r="K158" s="114">
        <f t="shared" si="69"/>
        <v>0.60231660231660233</v>
      </c>
      <c r="L158" s="125">
        <v>518</v>
      </c>
      <c r="M158" s="126">
        <v>312</v>
      </c>
      <c r="N158" s="114">
        <f t="shared" si="70"/>
        <v>0.60231660231660233</v>
      </c>
      <c r="O158" s="81">
        <v>453</v>
      </c>
      <c r="P158" s="85">
        <v>453</v>
      </c>
      <c r="Q158" s="114">
        <f t="shared" si="71"/>
        <v>1</v>
      </c>
      <c r="R158" s="125">
        <v>453</v>
      </c>
      <c r="S158" s="126">
        <v>453</v>
      </c>
      <c r="T158" s="114">
        <f t="shared" si="72"/>
        <v>1</v>
      </c>
      <c r="U158" s="126">
        <v>453</v>
      </c>
      <c r="V158" s="126">
        <v>453</v>
      </c>
      <c r="W158" s="114">
        <f t="shared" si="73"/>
        <v>1</v>
      </c>
      <c r="X158" s="125">
        <v>453</v>
      </c>
      <c r="Y158" s="126">
        <v>453</v>
      </c>
      <c r="Z158" s="114">
        <f t="shared" si="74"/>
        <v>1</v>
      </c>
      <c r="AA158" s="125">
        <v>453</v>
      </c>
      <c r="AB158" s="126">
        <v>453</v>
      </c>
      <c r="AC158" s="114">
        <f t="shared" si="75"/>
        <v>1</v>
      </c>
      <c r="AD158" s="182">
        <v>453</v>
      </c>
      <c r="AE158" s="177">
        <v>453</v>
      </c>
      <c r="AF158" s="114">
        <f t="shared" si="76"/>
        <v>1</v>
      </c>
      <c r="AG158" s="183">
        <v>504</v>
      </c>
      <c r="AH158" s="178">
        <v>504</v>
      </c>
      <c r="AI158" s="114">
        <f t="shared" si="77"/>
        <v>1</v>
      </c>
      <c r="AJ158" s="209">
        <v>504</v>
      </c>
      <c r="AK158" s="211">
        <v>504</v>
      </c>
      <c r="AL158" s="114">
        <f t="shared" si="78"/>
        <v>1</v>
      </c>
      <c r="AM158" s="183">
        <v>504</v>
      </c>
      <c r="AN158" s="178">
        <v>504</v>
      </c>
      <c r="AO158" s="114">
        <f t="shared" si="79"/>
        <v>1</v>
      </c>
      <c r="AP158" s="183">
        <v>594</v>
      </c>
      <c r="AQ158" s="178">
        <v>594</v>
      </c>
      <c r="AR158" s="114">
        <f t="shared" si="80"/>
        <v>1</v>
      </c>
      <c r="AS158" s="183">
        <v>594</v>
      </c>
      <c r="AT158" s="178">
        <v>594</v>
      </c>
      <c r="AU158" s="114">
        <f t="shared" si="81"/>
        <v>1</v>
      </c>
      <c r="AV158" s="183">
        <v>594</v>
      </c>
      <c r="AW158" s="178">
        <v>594</v>
      </c>
      <c r="AX158" s="114">
        <f t="shared" si="82"/>
        <v>1</v>
      </c>
      <c r="AY158" s="183">
        <v>594</v>
      </c>
      <c r="AZ158" s="178">
        <v>620</v>
      </c>
      <c r="BA158" s="113">
        <f t="shared" si="83"/>
        <v>1.0437710437710437</v>
      </c>
      <c r="BB158" s="183">
        <v>620</v>
      </c>
      <c r="BC158" s="178">
        <v>620</v>
      </c>
      <c r="BD158" s="114">
        <f t="shared" si="84"/>
        <v>1</v>
      </c>
      <c r="BE158" s="183">
        <v>691</v>
      </c>
      <c r="BF158" s="178">
        <v>688</v>
      </c>
      <c r="BG158" s="114">
        <f t="shared" si="85"/>
        <v>0.99565846599131691</v>
      </c>
      <c r="BH158" s="183">
        <v>691</v>
      </c>
      <c r="BI158" s="178">
        <v>688</v>
      </c>
      <c r="BJ158" s="113">
        <f t="shared" si="86"/>
        <v>0.99565846599131691</v>
      </c>
      <c r="BK158" s="183">
        <v>691</v>
      </c>
      <c r="BL158" s="178">
        <v>688</v>
      </c>
      <c r="BM158" s="113">
        <f t="shared" si="87"/>
        <v>0.99565846599131691</v>
      </c>
      <c r="BN158" s="183">
        <v>691</v>
      </c>
      <c r="BO158" s="178">
        <v>688</v>
      </c>
      <c r="BP158" s="114">
        <f t="shared" si="88"/>
        <v>0.99565846599131691</v>
      </c>
      <c r="BQ158" s="183">
        <v>725</v>
      </c>
      <c r="BR158" s="178">
        <v>667</v>
      </c>
      <c r="BS158" s="113">
        <f t="shared" si="89"/>
        <v>0.92</v>
      </c>
      <c r="BT158" s="183">
        <v>725</v>
      </c>
      <c r="BU158" s="178">
        <v>667</v>
      </c>
      <c r="BV158" s="114">
        <f t="shared" si="90"/>
        <v>0.92</v>
      </c>
      <c r="BW158" s="183">
        <v>727</v>
      </c>
      <c r="BX158" s="178">
        <v>669</v>
      </c>
      <c r="BY158" s="114">
        <f t="shared" si="66"/>
        <v>0.92022008253094911</v>
      </c>
      <c r="BZ158" s="183">
        <v>727</v>
      </c>
      <c r="CA158" s="178">
        <v>669</v>
      </c>
      <c r="CB158" s="114">
        <f t="shared" si="91"/>
        <v>0.92022008253094911</v>
      </c>
      <c r="CC158" s="183">
        <v>727</v>
      </c>
      <c r="CD158" s="178">
        <v>669</v>
      </c>
      <c r="CE158" s="114">
        <f t="shared" si="92"/>
        <v>0.92022008253094911</v>
      </c>
      <c r="CF158" s="183">
        <v>727</v>
      </c>
      <c r="CG158" s="178">
        <v>669</v>
      </c>
      <c r="CH158" s="113">
        <f t="shared" si="93"/>
        <v>0.92022008253094911</v>
      </c>
      <c r="CI158" s="183">
        <v>796</v>
      </c>
      <c r="CJ158" s="178">
        <v>796</v>
      </c>
      <c r="CK158" s="114">
        <f t="shared" si="94"/>
        <v>1</v>
      </c>
      <c r="CL158" s="183">
        <v>796</v>
      </c>
      <c r="CM158" s="178">
        <v>796</v>
      </c>
      <c r="CN158" s="113">
        <f t="shared" si="95"/>
        <v>1</v>
      </c>
      <c r="CO158" s="183">
        <v>796</v>
      </c>
      <c r="CP158" s="178">
        <v>796</v>
      </c>
      <c r="CQ158" s="113">
        <f t="shared" si="96"/>
        <v>1</v>
      </c>
      <c r="CR158" s="183">
        <v>847</v>
      </c>
      <c r="CS158" s="178">
        <v>847</v>
      </c>
      <c r="CT158" s="114">
        <f t="shared" si="97"/>
        <v>1</v>
      </c>
      <c r="CU158" s="183">
        <v>847</v>
      </c>
      <c r="CV158" s="178">
        <v>847</v>
      </c>
      <c r="CW158" s="114">
        <f t="shared" si="98"/>
        <v>1</v>
      </c>
    </row>
    <row r="159" spans="1:101">
      <c r="A159" t="s">
        <v>362</v>
      </c>
      <c r="B159" s="22" t="s">
        <v>73</v>
      </c>
      <c r="C159" s="125">
        <v>123</v>
      </c>
      <c r="D159" s="126">
        <v>123</v>
      </c>
      <c r="E159" s="114">
        <f t="shared" si="67"/>
        <v>1</v>
      </c>
      <c r="F159" s="125">
        <v>127</v>
      </c>
      <c r="G159" s="126">
        <v>127</v>
      </c>
      <c r="H159" s="113">
        <f t="shared" si="68"/>
        <v>1</v>
      </c>
      <c r="I159" s="125">
        <v>130</v>
      </c>
      <c r="J159" s="126">
        <v>130</v>
      </c>
      <c r="K159" s="114">
        <f t="shared" si="69"/>
        <v>1</v>
      </c>
      <c r="L159" s="125">
        <v>121</v>
      </c>
      <c r="M159" s="126">
        <v>121</v>
      </c>
      <c r="N159" s="114">
        <f t="shared" si="70"/>
        <v>1</v>
      </c>
      <c r="O159" s="81">
        <v>125</v>
      </c>
      <c r="P159" s="85">
        <v>125</v>
      </c>
      <c r="Q159" s="114">
        <f t="shared" si="71"/>
        <v>1</v>
      </c>
      <c r="R159" s="125">
        <v>128</v>
      </c>
      <c r="S159" s="126">
        <v>128</v>
      </c>
      <c r="T159" s="114">
        <f t="shared" si="72"/>
        <v>1</v>
      </c>
      <c r="U159" s="126">
        <v>122</v>
      </c>
      <c r="V159" s="126">
        <v>122</v>
      </c>
      <c r="W159" s="114">
        <f t="shared" si="73"/>
        <v>1</v>
      </c>
      <c r="X159" s="125">
        <v>126</v>
      </c>
      <c r="Y159" s="126">
        <v>126</v>
      </c>
      <c r="Z159" s="114">
        <f t="shared" si="74"/>
        <v>1</v>
      </c>
      <c r="AA159" s="125">
        <v>128</v>
      </c>
      <c r="AB159" s="126">
        <v>128</v>
      </c>
      <c r="AC159" s="114">
        <f t="shared" si="75"/>
        <v>1</v>
      </c>
      <c r="AD159" s="182">
        <v>121</v>
      </c>
      <c r="AE159" s="177">
        <v>121</v>
      </c>
      <c r="AF159" s="114">
        <f t="shared" si="76"/>
        <v>1</v>
      </c>
      <c r="AG159" s="183">
        <v>125</v>
      </c>
      <c r="AH159" s="178">
        <v>125</v>
      </c>
      <c r="AI159" s="114">
        <f t="shared" si="77"/>
        <v>1</v>
      </c>
      <c r="AJ159" s="209">
        <v>130</v>
      </c>
      <c r="AK159" s="211">
        <v>130</v>
      </c>
      <c r="AL159" s="114">
        <f t="shared" si="78"/>
        <v>1</v>
      </c>
      <c r="AM159" s="183">
        <v>121</v>
      </c>
      <c r="AN159" s="178">
        <v>121</v>
      </c>
      <c r="AO159" s="114">
        <f t="shared" si="79"/>
        <v>1</v>
      </c>
      <c r="AP159" s="183">
        <v>125</v>
      </c>
      <c r="AQ159" s="178">
        <v>125</v>
      </c>
      <c r="AR159" s="114">
        <f t="shared" si="80"/>
        <v>1</v>
      </c>
      <c r="AS159" s="183">
        <v>128</v>
      </c>
      <c r="AT159" s="178">
        <v>128</v>
      </c>
      <c r="AU159" s="114">
        <f t="shared" si="81"/>
        <v>1</v>
      </c>
      <c r="AV159" s="183">
        <v>122</v>
      </c>
      <c r="AW159" s="178">
        <v>122</v>
      </c>
      <c r="AX159" s="114">
        <f t="shared" si="82"/>
        <v>1</v>
      </c>
      <c r="AY159" s="183">
        <v>122</v>
      </c>
      <c r="AZ159" s="178">
        <v>126</v>
      </c>
      <c r="BA159" s="113">
        <f t="shared" si="83"/>
        <v>1.0327868852459017</v>
      </c>
      <c r="BB159" s="183">
        <v>129</v>
      </c>
      <c r="BC159" s="178">
        <v>129</v>
      </c>
      <c r="BD159" s="114">
        <f t="shared" si="84"/>
        <v>1</v>
      </c>
      <c r="BE159" s="183">
        <v>118</v>
      </c>
      <c r="BF159" s="178">
        <v>118</v>
      </c>
      <c r="BG159" s="114">
        <f t="shared" si="85"/>
        <v>1</v>
      </c>
      <c r="BH159" s="183">
        <v>124</v>
      </c>
      <c r="BI159" s="178">
        <v>124</v>
      </c>
      <c r="BJ159" s="113">
        <f t="shared" si="86"/>
        <v>1</v>
      </c>
      <c r="BK159" s="183">
        <v>128</v>
      </c>
      <c r="BL159" s="178">
        <v>128</v>
      </c>
      <c r="BM159" s="113">
        <f t="shared" si="87"/>
        <v>1</v>
      </c>
      <c r="BN159" s="183">
        <v>119</v>
      </c>
      <c r="BO159" s="178">
        <v>119</v>
      </c>
      <c r="BP159" s="114">
        <f t="shared" si="88"/>
        <v>1</v>
      </c>
      <c r="BQ159" s="183">
        <v>125</v>
      </c>
      <c r="BR159" s="178">
        <v>125</v>
      </c>
      <c r="BS159" s="113">
        <f t="shared" si="89"/>
        <v>1</v>
      </c>
      <c r="BT159" s="183">
        <v>128</v>
      </c>
      <c r="BU159" s="178">
        <v>128</v>
      </c>
      <c r="BV159" s="114">
        <f t="shared" si="90"/>
        <v>1</v>
      </c>
      <c r="BW159" s="183">
        <v>121</v>
      </c>
      <c r="BX159" s="178">
        <v>121</v>
      </c>
      <c r="BY159" s="114">
        <f t="shared" si="66"/>
        <v>1</v>
      </c>
      <c r="BZ159" s="183">
        <v>121</v>
      </c>
      <c r="CA159" s="178">
        <v>121</v>
      </c>
      <c r="CB159" s="114">
        <f t="shared" si="91"/>
        <v>1</v>
      </c>
      <c r="CC159" s="183">
        <v>125</v>
      </c>
      <c r="CD159" s="178">
        <v>125</v>
      </c>
      <c r="CE159" s="114">
        <f t="shared" si="92"/>
        <v>1</v>
      </c>
      <c r="CF159" s="183">
        <v>117</v>
      </c>
      <c r="CG159" s="178">
        <v>117</v>
      </c>
      <c r="CH159" s="113">
        <f t="shared" si="93"/>
        <v>1</v>
      </c>
      <c r="CI159" s="183">
        <v>123</v>
      </c>
      <c r="CJ159" s="178">
        <v>123</v>
      </c>
      <c r="CK159" s="114">
        <f t="shared" si="94"/>
        <v>1</v>
      </c>
      <c r="CL159" s="183">
        <v>129</v>
      </c>
      <c r="CM159" s="178">
        <v>129</v>
      </c>
      <c r="CN159" s="113">
        <f t="shared" si="95"/>
        <v>1</v>
      </c>
      <c r="CO159" s="183">
        <v>120</v>
      </c>
      <c r="CP159" s="178">
        <v>120</v>
      </c>
      <c r="CQ159" s="113">
        <f t="shared" si="96"/>
        <v>1</v>
      </c>
      <c r="CR159" s="183">
        <v>126</v>
      </c>
      <c r="CS159" s="178">
        <v>126</v>
      </c>
      <c r="CT159" s="114">
        <f t="shared" si="97"/>
        <v>1</v>
      </c>
      <c r="CU159" s="183">
        <v>135</v>
      </c>
      <c r="CV159" s="178">
        <v>135</v>
      </c>
      <c r="CW159" s="114">
        <f t="shared" si="98"/>
        <v>1</v>
      </c>
    </row>
    <row r="160" spans="1:101">
      <c r="A160" t="s">
        <v>363</v>
      </c>
      <c r="B160" s="22" t="s">
        <v>74</v>
      </c>
      <c r="C160" s="125">
        <v>3035</v>
      </c>
      <c r="D160" s="126">
        <v>3035</v>
      </c>
      <c r="E160" s="114">
        <f t="shared" si="67"/>
        <v>1</v>
      </c>
      <c r="F160" s="125">
        <v>3039</v>
      </c>
      <c r="G160" s="126">
        <v>3039</v>
      </c>
      <c r="H160" s="113">
        <f t="shared" si="68"/>
        <v>1</v>
      </c>
      <c r="I160" s="125">
        <v>3059</v>
      </c>
      <c r="J160" s="126">
        <v>3059</v>
      </c>
      <c r="K160" s="114">
        <f t="shared" si="69"/>
        <v>1</v>
      </c>
      <c r="L160" s="125">
        <v>3093</v>
      </c>
      <c r="M160" s="126">
        <v>3093</v>
      </c>
      <c r="N160" s="114">
        <f t="shared" si="70"/>
        <v>1</v>
      </c>
      <c r="O160" s="125">
        <v>3118</v>
      </c>
      <c r="P160" s="126">
        <v>3118</v>
      </c>
      <c r="Q160" s="114">
        <f t="shared" si="71"/>
        <v>1</v>
      </c>
      <c r="R160" s="125">
        <v>3131</v>
      </c>
      <c r="S160" s="126">
        <v>3131</v>
      </c>
      <c r="T160" s="114">
        <f t="shared" si="72"/>
        <v>1</v>
      </c>
      <c r="U160" s="126">
        <v>3108</v>
      </c>
      <c r="V160" s="126">
        <v>3108</v>
      </c>
      <c r="W160" s="114">
        <f t="shared" si="73"/>
        <v>1</v>
      </c>
      <c r="X160" s="125">
        <v>3130</v>
      </c>
      <c r="Y160" s="126">
        <v>3130</v>
      </c>
      <c r="Z160" s="114">
        <f t="shared" si="74"/>
        <v>1</v>
      </c>
      <c r="AA160" s="125">
        <v>3140</v>
      </c>
      <c r="AB160" s="126">
        <v>3140</v>
      </c>
      <c r="AC160" s="114">
        <f t="shared" si="75"/>
        <v>1</v>
      </c>
      <c r="AD160" s="182">
        <v>3137</v>
      </c>
      <c r="AE160" s="177">
        <v>3137</v>
      </c>
      <c r="AF160" s="114">
        <f t="shared" si="76"/>
        <v>1</v>
      </c>
      <c r="AG160" s="183">
        <v>3145</v>
      </c>
      <c r="AH160" s="178">
        <v>3145</v>
      </c>
      <c r="AI160" s="114">
        <f t="shared" si="77"/>
        <v>1</v>
      </c>
      <c r="AJ160" s="209">
        <v>3155</v>
      </c>
      <c r="AK160" s="211">
        <v>3155</v>
      </c>
      <c r="AL160" s="114">
        <f t="shared" si="78"/>
        <v>1</v>
      </c>
      <c r="AM160" s="183">
        <v>3163</v>
      </c>
      <c r="AN160" s="178">
        <v>3163</v>
      </c>
      <c r="AO160" s="114">
        <f t="shared" si="79"/>
        <v>1</v>
      </c>
      <c r="AP160" s="183">
        <v>3173</v>
      </c>
      <c r="AQ160" s="178">
        <v>3173</v>
      </c>
      <c r="AR160" s="114">
        <f t="shared" si="80"/>
        <v>1</v>
      </c>
      <c r="AS160" s="183">
        <v>3147</v>
      </c>
      <c r="AT160" s="178">
        <v>3147</v>
      </c>
      <c r="AU160" s="114">
        <f t="shared" si="81"/>
        <v>1</v>
      </c>
      <c r="AV160" s="183">
        <v>3165</v>
      </c>
      <c r="AW160" s="178">
        <v>3165</v>
      </c>
      <c r="AX160" s="114">
        <f t="shared" si="82"/>
        <v>1</v>
      </c>
      <c r="AY160" s="183">
        <v>3165</v>
      </c>
      <c r="AZ160" s="178">
        <v>3168</v>
      </c>
      <c r="BA160" s="113">
        <f t="shared" si="83"/>
        <v>1.0009478672985781</v>
      </c>
      <c r="BB160" s="183">
        <v>3180</v>
      </c>
      <c r="BC160" s="178">
        <v>3180</v>
      </c>
      <c r="BD160" s="114">
        <f t="shared" si="84"/>
        <v>1</v>
      </c>
      <c r="BE160" s="183">
        <v>3188</v>
      </c>
      <c r="BF160" s="178">
        <v>3188</v>
      </c>
      <c r="BG160" s="114">
        <f t="shared" si="85"/>
        <v>1</v>
      </c>
      <c r="BH160" s="183">
        <v>3207</v>
      </c>
      <c r="BI160" s="178">
        <v>3207</v>
      </c>
      <c r="BJ160" s="113">
        <f t="shared" si="86"/>
        <v>1</v>
      </c>
      <c r="BK160" s="183">
        <v>3201</v>
      </c>
      <c r="BL160" s="178">
        <v>3201</v>
      </c>
      <c r="BM160" s="113">
        <f t="shared" si="87"/>
        <v>1</v>
      </c>
      <c r="BN160" s="183">
        <v>3188</v>
      </c>
      <c r="BO160" s="178">
        <v>3188</v>
      </c>
      <c r="BP160" s="114">
        <f t="shared" si="88"/>
        <v>1</v>
      </c>
      <c r="BQ160" s="183">
        <v>3194</v>
      </c>
      <c r="BR160" s="178">
        <v>3194</v>
      </c>
      <c r="BS160" s="113">
        <f t="shared" si="89"/>
        <v>1</v>
      </c>
      <c r="BT160" s="183">
        <v>3194</v>
      </c>
      <c r="BU160" s="178">
        <v>3194</v>
      </c>
      <c r="BV160" s="114">
        <f t="shared" si="90"/>
        <v>1</v>
      </c>
      <c r="BW160" s="183">
        <v>3214</v>
      </c>
      <c r="BX160" s="178">
        <v>3214</v>
      </c>
      <c r="BY160" s="114">
        <f t="shared" si="66"/>
        <v>1</v>
      </c>
      <c r="BZ160" s="183">
        <v>3212</v>
      </c>
      <c r="CA160" s="178">
        <v>3212</v>
      </c>
      <c r="CB160" s="114">
        <f t="shared" si="91"/>
        <v>1</v>
      </c>
      <c r="CC160" s="183">
        <v>3213</v>
      </c>
      <c r="CD160" s="178">
        <v>3213</v>
      </c>
      <c r="CE160" s="114">
        <f t="shared" si="92"/>
        <v>1</v>
      </c>
      <c r="CF160" s="183">
        <v>3195</v>
      </c>
      <c r="CG160" s="178">
        <v>3195</v>
      </c>
      <c r="CH160" s="113">
        <f t="shared" si="93"/>
        <v>1</v>
      </c>
      <c r="CI160" s="183">
        <v>3212</v>
      </c>
      <c r="CJ160" s="178">
        <v>3212</v>
      </c>
      <c r="CK160" s="114">
        <f t="shared" si="94"/>
        <v>1</v>
      </c>
      <c r="CL160" s="183">
        <v>3193</v>
      </c>
      <c r="CM160" s="178">
        <v>3193</v>
      </c>
      <c r="CN160" s="113">
        <f t="shared" si="95"/>
        <v>1</v>
      </c>
      <c r="CO160" s="183">
        <v>3191</v>
      </c>
      <c r="CP160" s="178">
        <v>3191</v>
      </c>
      <c r="CQ160" s="113">
        <f t="shared" si="96"/>
        <v>1</v>
      </c>
      <c r="CR160" s="183">
        <v>3191</v>
      </c>
      <c r="CS160" s="178">
        <v>3191</v>
      </c>
      <c r="CT160" s="114">
        <f t="shared" si="97"/>
        <v>1</v>
      </c>
      <c r="CU160" s="183">
        <v>3195</v>
      </c>
      <c r="CV160" s="178">
        <v>3195</v>
      </c>
      <c r="CW160" s="114">
        <f t="shared" si="98"/>
        <v>1</v>
      </c>
    </row>
    <row r="161" spans="1:101">
      <c r="A161" t="s">
        <v>364</v>
      </c>
      <c r="B161" s="22" t="s">
        <v>76</v>
      </c>
      <c r="C161" s="125">
        <v>1411</v>
      </c>
      <c r="D161" s="126">
        <v>1399</v>
      </c>
      <c r="E161" s="114">
        <f t="shared" si="67"/>
        <v>0.99149539333805814</v>
      </c>
      <c r="F161" s="125">
        <v>1390</v>
      </c>
      <c r="G161" s="126">
        <v>1379</v>
      </c>
      <c r="H161" s="113">
        <f t="shared" si="68"/>
        <v>0.99208633093525178</v>
      </c>
      <c r="I161" s="125">
        <v>1381</v>
      </c>
      <c r="J161" s="126">
        <v>1370</v>
      </c>
      <c r="K161" s="114">
        <f t="shared" si="69"/>
        <v>0.99203475742215785</v>
      </c>
      <c r="L161" s="125">
        <v>1368</v>
      </c>
      <c r="M161" s="126">
        <v>1357</v>
      </c>
      <c r="N161" s="114">
        <f t="shared" si="70"/>
        <v>0.99195906432748537</v>
      </c>
      <c r="O161" s="125">
        <v>1357</v>
      </c>
      <c r="P161" s="126">
        <v>1346</v>
      </c>
      <c r="Q161" s="114">
        <f t="shared" si="71"/>
        <v>0.99189388356669128</v>
      </c>
      <c r="R161" s="125">
        <v>1345</v>
      </c>
      <c r="S161" s="126">
        <v>1334</v>
      </c>
      <c r="T161" s="114">
        <f t="shared" si="72"/>
        <v>0.99182156133828991</v>
      </c>
      <c r="U161" s="126">
        <v>1356</v>
      </c>
      <c r="V161" s="126">
        <v>1345</v>
      </c>
      <c r="W161" s="114">
        <f t="shared" si="73"/>
        <v>0.99188790560471973</v>
      </c>
      <c r="X161" s="125">
        <v>1330</v>
      </c>
      <c r="Y161" s="126">
        <v>1319</v>
      </c>
      <c r="Z161" s="114">
        <f t="shared" si="74"/>
        <v>0.99172932330827068</v>
      </c>
      <c r="AA161" s="125">
        <v>1348</v>
      </c>
      <c r="AB161" s="126">
        <v>1337</v>
      </c>
      <c r="AC161" s="114">
        <f t="shared" si="75"/>
        <v>0.99183976261127593</v>
      </c>
      <c r="AD161" s="182">
        <v>1354</v>
      </c>
      <c r="AE161" s="177">
        <v>1343</v>
      </c>
      <c r="AF161" s="114">
        <f t="shared" si="76"/>
        <v>0.99187592319054652</v>
      </c>
      <c r="AG161" s="183">
        <v>1339</v>
      </c>
      <c r="AH161" s="178">
        <v>1328</v>
      </c>
      <c r="AI161" s="114">
        <f t="shared" si="77"/>
        <v>0.99178491411501124</v>
      </c>
      <c r="AJ161" s="209">
        <v>1336</v>
      </c>
      <c r="AK161" s="211">
        <v>1325</v>
      </c>
      <c r="AL161" s="114">
        <f t="shared" si="78"/>
        <v>0.99176646706586824</v>
      </c>
      <c r="AM161" s="183">
        <v>1356</v>
      </c>
      <c r="AN161" s="178">
        <v>1345</v>
      </c>
      <c r="AO161" s="114">
        <f t="shared" si="79"/>
        <v>0.99188790560471973</v>
      </c>
      <c r="AP161" s="183">
        <v>1349</v>
      </c>
      <c r="AQ161" s="178">
        <v>1338</v>
      </c>
      <c r="AR161" s="114">
        <f t="shared" si="80"/>
        <v>0.99184581171237951</v>
      </c>
      <c r="AS161" s="183">
        <v>1366</v>
      </c>
      <c r="AT161" s="178">
        <v>1355</v>
      </c>
      <c r="AU161" s="114">
        <f t="shared" si="81"/>
        <v>0.99194729136163984</v>
      </c>
      <c r="AV161" s="183">
        <v>1411</v>
      </c>
      <c r="AW161" s="178">
        <v>1400</v>
      </c>
      <c r="AX161" s="114">
        <f t="shared" si="82"/>
        <v>0.99220411055988655</v>
      </c>
      <c r="AY161" s="183">
        <v>1411</v>
      </c>
      <c r="AZ161" s="178">
        <v>1393</v>
      </c>
      <c r="BA161" s="113">
        <f t="shared" si="83"/>
        <v>0.98724309000708721</v>
      </c>
      <c r="BB161" s="183">
        <v>1387</v>
      </c>
      <c r="BC161" s="178">
        <v>1377</v>
      </c>
      <c r="BD161" s="114">
        <f t="shared" si="84"/>
        <v>0.99279019466474405</v>
      </c>
      <c r="BE161" s="183">
        <v>1390</v>
      </c>
      <c r="BF161" s="178">
        <v>1380</v>
      </c>
      <c r="BG161" s="114">
        <f t="shared" si="85"/>
        <v>0.9928057553956835</v>
      </c>
      <c r="BH161" s="183">
        <v>1374</v>
      </c>
      <c r="BI161" s="178">
        <v>1364</v>
      </c>
      <c r="BJ161" s="113">
        <f t="shared" si="86"/>
        <v>0.99272197962154296</v>
      </c>
      <c r="BK161" s="183">
        <v>1368</v>
      </c>
      <c r="BL161" s="178">
        <v>1358</v>
      </c>
      <c r="BM161" s="113">
        <f t="shared" si="87"/>
        <v>0.99269005847953218</v>
      </c>
      <c r="BN161" s="183">
        <v>1365</v>
      </c>
      <c r="BO161" s="178">
        <v>1355</v>
      </c>
      <c r="BP161" s="114">
        <f t="shared" si="88"/>
        <v>0.9926739926739927</v>
      </c>
      <c r="BQ161" s="183">
        <v>1370</v>
      </c>
      <c r="BR161" s="178">
        <v>1360</v>
      </c>
      <c r="BS161" s="113">
        <f t="shared" si="89"/>
        <v>0.99270072992700731</v>
      </c>
      <c r="BT161" s="183">
        <v>1362</v>
      </c>
      <c r="BU161" s="178">
        <v>1352</v>
      </c>
      <c r="BV161" s="114">
        <f t="shared" si="90"/>
        <v>0.9926578560939795</v>
      </c>
      <c r="BW161" s="183">
        <v>1376</v>
      </c>
      <c r="BX161" s="178">
        <v>1366</v>
      </c>
      <c r="BY161" s="114">
        <f t="shared" si="66"/>
        <v>0.99273255813953487</v>
      </c>
      <c r="BZ161" s="183">
        <v>1359</v>
      </c>
      <c r="CA161" s="178">
        <v>1349</v>
      </c>
      <c r="CB161" s="114">
        <f t="shared" si="91"/>
        <v>0.99264164827078738</v>
      </c>
      <c r="CC161" s="183">
        <v>1359</v>
      </c>
      <c r="CD161" s="178">
        <v>1349</v>
      </c>
      <c r="CE161" s="114">
        <f t="shared" si="92"/>
        <v>0.99264164827078738</v>
      </c>
      <c r="CF161" s="183">
        <v>1338</v>
      </c>
      <c r="CG161" s="178">
        <v>1328</v>
      </c>
      <c r="CH161" s="113">
        <f t="shared" si="93"/>
        <v>0.99252615844544101</v>
      </c>
      <c r="CI161" s="183">
        <v>1338</v>
      </c>
      <c r="CJ161" s="178">
        <v>1328</v>
      </c>
      <c r="CK161" s="114">
        <f t="shared" si="94"/>
        <v>0.99252615844544101</v>
      </c>
      <c r="CL161" s="183">
        <v>1314</v>
      </c>
      <c r="CM161" s="178">
        <v>1305</v>
      </c>
      <c r="CN161" s="113">
        <f t="shared" si="95"/>
        <v>0.99315068493150682</v>
      </c>
      <c r="CO161" s="183">
        <v>1301</v>
      </c>
      <c r="CP161" s="178">
        <v>1292</v>
      </c>
      <c r="CQ161" s="113">
        <f t="shared" si="96"/>
        <v>0.99308224442736359</v>
      </c>
      <c r="CR161" s="183">
        <v>1296</v>
      </c>
      <c r="CS161" s="178">
        <v>1287</v>
      </c>
      <c r="CT161" s="114">
        <f t="shared" si="97"/>
        <v>0.99305555555555558</v>
      </c>
      <c r="CU161" s="183">
        <v>1285</v>
      </c>
      <c r="CV161" s="178">
        <v>1276</v>
      </c>
      <c r="CW161" s="114">
        <f t="shared" si="98"/>
        <v>0.99299610894941637</v>
      </c>
    </row>
    <row r="162" spans="1:101">
      <c r="A162" t="s">
        <v>365</v>
      </c>
      <c r="B162" s="22" t="s">
        <v>99</v>
      </c>
      <c r="C162" s="125">
        <v>10627</v>
      </c>
      <c r="D162" s="126">
        <v>10627</v>
      </c>
      <c r="E162" s="114">
        <f t="shared" si="67"/>
        <v>1</v>
      </c>
      <c r="F162" s="125">
        <v>10640</v>
      </c>
      <c r="G162" s="126">
        <v>10640</v>
      </c>
      <c r="H162" s="113">
        <f t="shared" si="68"/>
        <v>1</v>
      </c>
      <c r="I162" s="125">
        <v>10669</v>
      </c>
      <c r="J162" s="126">
        <v>10669</v>
      </c>
      <c r="K162" s="114">
        <f t="shared" si="69"/>
        <v>1</v>
      </c>
      <c r="L162" s="125">
        <v>10717</v>
      </c>
      <c r="M162" s="126">
        <v>10717</v>
      </c>
      <c r="N162" s="114">
        <f t="shared" si="70"/>
        <v>1</v>
      </c>
      <c r="O162" s="125">
        <v>10806</v>
      </c>
      <c r="P162" s="126">
        <v>10806</v>
      </c>
      <c r="Q162" s="114">
        <f t="shared" si="71"/>
        <v>1</v>
      </c>
      <c r="R162" s="125">
        <v>10836</v>
      </c>
      <c r="S162" s="126">
        <v>10836</v>
      </c>
      <c r="T162" s="114">
        <f t="shared" si="72"/>
        <v>1</v>
      </c>
      <c r="U162" s="126">
        <v>10904</v>
      </c>
      <c r="V162" s="126">
        <v>10904</v>
      </c>
      <c r="W162" s="114">
        <f t="shared" si="73"/>
        <v>1</v>
      </c>
      <c r="X162" s="125">
        <v>10951</v>
      </c>
      <c r="Y162" s="126">
        <v>10951</v>
      </c>
      <c r="Z162" s="114">
        <f t="shared" si="74"/>
        <v>1</v>
      </c>
      <c r="AA162" s="125">
        <v>11011</v>
      </c>
      <c r="AB162" s="126">
        <v>11011</v>
      </c>
      <c r="AC162" s="114">
        <f t="shared" si="75"/>
        <v>1</v>
      </c>
      <c r="AD162" s="182">
        <v>11127</v>
      </c>
      <c r="AE162" s="177">
        <v>11127</v>
      </c>
      <c r="AF162" s="114">
        <f t="shared" si="76"/>
        <v>1</v>
      </c>
      <c r="AG162" s="183">
        <v>11201</v>
      </c>
      <c r="AH162" s="178">
        <v>11201</v>
      </c>
      <c r="AI162" s="114">
        <f t="shared" si="77"/>
        <v>1</v>
      </c>
      <c r="AJ162" s="209">
        <v>11330</v>
      </c>
      <c r="AK162" s="211">
        <v>11330</v>
      </c>
      <c r="AL162" s="114">
        <f t="shared" si="78"/>
        <v>1</v>
      </c>
      <c r="AM162" s="183">
        <v>11450</v>
      </c>
      <c r="AN162" s="178">
        <v>11450</v>
      </c>
      <c r="AO162" s="114">
        <f t="shared" si="79"/>
        <v>1</v>
      </c>
      <c r="AP162" s="183">
        <v>11525</v>
      </c>
      <c r="AQ162" s="178">
        <v>11525</v>
      </c>
      <c r="AR162" s="114">
        <f t="shared" si="80"/>
        <v>1</v>
      </c>
      <c r="AS162" s="183">
        <v>11533</v>
      </c>
      <c r="AT162" s="178">
        <v>11533</v>
      </c>
      <c r="AU162" s="114">
        <f t="shared" si="81"/>
        <v>1</v>
      </c>
      <c r="AV162" s="183">
        <v>11458</v>
      </c>
      <c r="AW162" s="178">
        <v>11458</v>
      </c>
      <c r="AX162" s="114">
        <f t="shared" si="82"/>
        <v>1</v>
      </c>
      <c r="AY162" s="183">
        <v>11458</v>
      </c>
      <c r="AZ162" s="178">
        <v>11520</v>
      </c>
      <c r="BA162" s="113">
        <f t="shared" si="83"/>
        <v>1.0054110665037528</v>
      </c>
      <c r="BB162" s="183">
        <v>11516</v>
      </c>
      <c r="BC162" s="178">
        <v>11516</v>
      </c>
      <c r="BD162" s="114">
        <f t="shared" si="84"/>
        <v>1</v>
      </c>
      <c r="BE162" s="183">
        <v>11497</v>
      </c>
      <c r="BF162" s="178">
        <v>11497</v>
      </c>
      <c r="BG162" s="114">
        <f t="shared" si="85"/>
        <v>1</v>
      </c>
      <c r="BH162" s="183">
        <v>11511</v>
      </c>
      <c r="BI162" s="178">
        <v>11511</v>
      </c>
      <c r="BJ162" s="113">
        <f t="shared" si="86"/>
        <v>1</v>
      </c>
      <c r="BK162" s="183">
        <v>11652</v>
      </c>
      <c r="BL162" s="178">
        <v>11652</v>
      </c>
      <c r="BM162" s="113">
        <f t="shared" si="87"/>
        <v>1</v>
      </c>
      <c r="BN162" s="183">
        <v>11715</v>
      </c>
      <c r="BO162" s="178">
        <v>11715</v>
      </c>
      <c r="BP162" s="114">
        <f t="shared" si="88"/>
        <v>1</v>
      </c>
      <c r="BQ162" s="183">
        <v>11778</v>
      </c>
      <c r="BR162" s="178">
        <v>11778</v>
      </c>
      <c r="BS162" s="113">
        <f t="shared" si="89"/>
        <v>1</v>
      </c>
      <c r="BT162" s="183">
        <v>11926</v>
      </c>
      <c r="BU162" s="178">
        <v>11926</v>
      </c>
      <c r="BV162" s="114">
        <f t="shared" si="90"/>
        <v>1</v>
      </c>
      <c r="BW162" s="183">
        <v>12015</v>
      </c>
      <c r="BX162" s="178">
        <v>12015</v>
      </c>
      <c r="BY162" s="114">
        <f t="shared" si="66"/>
        <v>1</v>
      </c>
      <c r="BZ162" s="183">
        <v>12028</v>
      </c>
      <c r="CA162" s="178">
        <v>12028</v>
      </c>
      <c r="CB162" s="114">
        <f t="shared" si="91"/>
        <v>1</v>
      </c>
      <c r="CC162" s="183">
        <v>12108</v>
      </c>
      <c r="CD162" s="178">
        <v>12108</v>
      </c>
      <c r="CE162" s="114">
        <f t="shared" si="92"/>
        <v>1</v>
      </c>
      <c r="CF162" s="183">
        <v>12201</v>
      </c>
      <c r="CG162" s="178">
        <v>12201</v>
      </c>
      <c r="CH162" s="113">
        <f t="shared" si="93"/>
        <v>1</v>
      </c>
      <c r="CI162" s="183">
        <v>12334</v>
      </c>
      <c r="CJ162" s="178">
        <v>12334</v>
      </c>
      <c r="CK162" s="114">
        <f t="shared" si="94"/>
        <v>1</v>
      </c>
      <c r="CL162" s="183">
        <v>12440</v>
      </c>
      <c r="CM162" s="178">
        <v>12440</v>
      </c>
      <c r="CN162" s="113">
        <f t="shared" si="95"/>
        <v>1</v>
      </c>
      <c r="CO162" s="183">
        <v>12548</v>
      </c>
      <c r="CP162" s="178">
        <v>12548</v>
      </c>
      <c r="CQ162" s="113">
        <f t="shared" si="96"/>
        <v>1</v>
      </c>
      <c r="CR162" s="183">
        <v>12798</v>
      </c>
      <c r="CS162" s="178">
        <v>12798</v>
      </c>
      <c r="CT162" s="114">
        <f t="shared" si="97"/>
        <v>1</v>
      </c>
      <c r="CU162" s="183">
        <v>12891</v>
      </c>
      <c r="CV162" s="178">
        <v>12891</v>
      </c>
      <c r="CW162" s="114">
        <f t="shared" si="98"/>
        <v>1</v>
      </c>
    </row>
    <row r="163" spans="1:101">
      <c r="A163" t="s">
        <v>366</v>
      </c>
      <c r="B163" s="22" t="s">
        <v>171</v>
      </c>
      <c r="C163" s="125">
        <v>35</v>
      </c>
      <c r="D163" s="126">
        <v>35</v>
      </c>
      <c r="E163" s="114">
        <f t="shared" si="67"/>
        <v>1</v>
      </c>
      <c r="F163" s="125">
        <v>35</v>
      </c>
      <c r="G163" s="126">
        <v>35</v>
      </c>
      <c r="H163" s="113">
        <f t="shared" si="68"/>
        <v>1</v>
      </c>
      <c r="I163" s="125">
        <v>36</v>
      </c>
      <c r="J163" s="126">
        <v>36</v>
      </c>
      <c r="K163" s="114">
        <f t="shared" si="69"/>
        <v>1</v>
      </c>
      <c r="L163" s="125">
        <v>36</v>
      </c>
      <c r="M163" s="126">
        <v>36</v>
      </c>
      <c r="N163" s="114">
        <f t="shared" si="70"/>
        <v>1</v>
      </c>
      <c r="O163" s="81">
        <v>37</v>
      </c>
      <c r="P163" s="85">
        <v>37</v>
      </c>
      <c r="Q163" s="114">
        <f t="shared" si="71"/>
        <v>1</v>
      </c>
      <c r="R163" s="125">
        <v>38</v>
      </c>
      <c r="S163" s="126">
        <v>38</v>
      </c>
      <c r="T163" s="114">
        <f t="shared" si="72"/>
        <v>1</v>
      </c>
      <c r="U163" s="126">
        <v>38</v>
      </c>
      <c r="V163" s="126">
        <v>38</v>
      </c>
      <c r="W163" s="114">
        <f t="shared" si="73"/>
        <v>1</v>
      </c>
      <c r="X163" s="125">
        <v>38</v>
      </c>
      <c r="Y163" s="126">
        <v>38</v>
      </c>
      <c r="Z163" s="114">
        <f t="shared" si="74"/>
        <v>1</v>
      </c>
      <c r="AA163" s="125">
        <v>39</v>
      </c>
      <c r="AB163" s="126">
        <v>39</v>
      </c>
      <c r="AC163" s="114">
        <f t="shared" si="75"/>
        <v>1</v>
      </c>
      <c r="AD163" s="182">
        <v>39</v>
      </c>
      <c r="AE163" s="177">
        <v>39</v>
      </c>
      <c r="AF163" s="114">
        <f t="shared" si="76"/>
        <v>1</v>
      </c>
      <c r="AG163" s="183">
        <v>39</v>
      </c>
      <c r="AH163" s="178">
        <v>39</v>
      </c>
      <c r="AI163" s="114">
        <f t="shared" si="77"/>
        <v>1</v>
      </c>
      <c r="AJ163" s="209">
        <v>39</v>
      </c>
      <c r="AK163" s="211">
        <v>39</v>
      </c>
      <c r="AL163" s="114">
        <f t="shared" si="78"/>
        <v>1</v>
      </c>
      <c r="AM163" s="183">
        <v>39</v>
      </c>
      <c r="AN163" s="178">
        <v>39</v>
      </c>
      <c r="AO163" s="114">
        <f t="shared" si="79"/>
        <v>1</v>
      </c>
      <c r="AP163" s="183">
        <v>39</v>
      </c>
      <c r="AQ163" s="178">
        <v>39</v>
      </c>
      <c r="AR163" s="114">
        <f t="shared" si="80"/>
        <v>1</v>
      </c>
      <c r="AS163" s="183">
        <v>39</v>
      </c>
      <c r="AT163" s="178">
        <v>39</v>
      </c>
      <c r="AU163" s="114">
        <f t="shared" si="81"/>
        <v>1</v>
      </c>
      <c r="AV163" s="183">
        <v>39</v>
      </c>
      <c r="AW163" s="178">
        <v>39</v>
      </c>
      <c r="AX163" s="114">
        <f t="shared" si="82"/>
        <v>1</v>
      </c>
      <c r="AY163" s="183">
        <v>39</v>
      </c>
      <c r="AZ163" s="178">
        <v>39</v>
      </c>
      <c r="BA163" s="113">
        <f t="shared" si="83"/>
        <v>1</v>
      </c>
      <c r="BB163" s="183">
        <v>40</v>
      </c>
      <c r="BC163" s="178">
        <v>40</v>
      </c>
      <c r="BD163" s="114">
        <f t="shared" si="84"/>
        <v>1</v>
      </c>
      <c r="BE163" s="183">
        <v>40</v>
      </c>
      <c r="BF163" s="178">
        <v>40</v>
      </c>
      <c r="BG163" s="114">
        <f t="shared" si="85"/>
        <v>1</v>
      </c>
      <c r="BH163" s="183">
        <v>41</v>
      </c>
      <c r="BI163" s="178">
        <v>41</v>
      </c>
      <c r="BJ163" s="113">
        <f t="shared" si="86"/>
        <v>1</v>
      </c>
      <c r="BK163" s="183">
        <v>41</v>
      </c>
      <c r="BL163" s="178">
        <v>41</v>
      </c>
      <c r="BM163" s="113">
        <f t="shared" si="87"/>
        <v>1</v>
      </c>
      <c r="BN163" s="183">
        <v>41</v>
      </c>
      <c r="BO163" s="178">
        <v>41</v>
      </c>
      <c r="BP163" s="114">
        <f t="shared" si="88"/>
        <v>1</v>
      </c>
      <c r="BQ163" s="183">
        <v>41</v>
      </c>
      <c r="BR163" s="178">
        <v>41</v>
      </c>
      <c r="BS163" s="113">
        <f t="shared" si="89"/>
        <v>1</v>
      </c>
      <c r="BT163" s="183">
        <v>41</v>
      </c>
      <c r="BU163" s="178">
        <v>41</v>
      </c>
      <c r="BV163" s="114">
        <f t="shared" si="90"/>
        <v>1</v>
      </c>
      <c r="BW163" s="183">
        <v>41</v>
      </c>
      <c r="BX163" s="178">
        <v>41</v>
      </c>
      <c r="BY163" s="114">
        <f t="shared" si="66"/>
        <v>1</v>
      </c>
      <c r="BZ163" s="183">
        <v>41</v>
      </c>
      <c r="CA163" s="178">
        <v>41</v>
      </c>
      <c r="CB163" s="114">
        <f t="shared" si="91"/>
        <v>1</v>
      </c>
      <c r="CC163" s="183">
        <v>41</v>
      </c>
      <c r="CD163" s="178">
        <v>41</v>
      </c>
      <c r="CE163" s="114">
        <f t="shared" si="92"/>
        <v>1</v>
      </c>
      <c r="CF163" s="183">
        <v>40</v>
      </c>
      <c r="CG163" s="178">
        <v>40</v>
      </c>
      <c r="CH163" s="113">
        <f t="shared" si="93"/>
        <v>1</v>
      </c>
      <c r="CI163" s="183">
        <v>40</v>
      </c>
      <c r="CJ163" s="178">
        <v>40</v>
      </c>
      <c r="CK163" s="114">
        <f t="shared" si="94"/>
        <v>1</v>
      </c>
      <c r="CL163" s="183">
        <v>42</v>
      </c>
      <c r="CM163" s="178">
        <v>42</v>
      </c>
      <c r="CN163" s="113">
        <f t="shared" si="95"/>
        <v>1</v>
      </c>
      <c r="CO163" s="183">
        <v>44</v>
      </c>
      <c r="CP163" s="178">
        <v>44</v>
      </c>
      <c r="CQ163" s="113">
        <f t="shared" si="96"/>
        <v>1</v>
      </c>
      <c r="CR163" s="183">
        <v>45</v>
      </c>
      <c r="CS163" s="178">
        <v>45</v>
      </c>
      <c r="CT163" s="114">
        <f t="shared" si="97"/>
        <v>1</v>
      </c>
      <c r="CU163" s="183">
        <v>46</v>
      </c>
      <c r="CV163" s="178">
        <v>46</v>
      </c>
      <c r="CW163" s="114">
        <f t="shared" si="98"/>
        <v>1</v>
      </c>
    </row>
    <row r="164" spans="1:101">
      <c r="A164" t="s">
        <v>367</v>
      </c>
      <c r="B164" s="22" t="s">
        <v>75</v>
      </c>
      <c r="C164" s="125">
        <v>397</v>
      </c>
      <c r="D164" s="126">
        <v>0</v>
      </c>
      <c r="E164" s="114">
        <f t="shared" si="67"/>
        <v>0</v>
      </c>
      <c r="F164" s="125">
        <v>397</v>
      </c>
      <c r="G164" s="126">
        <v>0</v>
      </c>
      <c r="H164" s="113">
        <f t="shared" si="68"/>
        <v>0</v>
      </c>
      <c r="I164" s="125">
        <v>401</v>
      </c>
      <c r="J164" s="126">
        <v>0</v>
      </c>
      <c r="K164" s="114">
        <f t="shared" si="69"/>
        <v>0</v>
      </c>
      <c r="L164" s="125">
        <v>401</v>
      </c>
      <c r="M164" s="126">
        <v>0</v>
      </c>
      <c r="N164" s="114">
        <f t="shared" si="70"/>
        <v>0</v>
      </c>
      <c r="O164" s="81">
        <v>373</v>
      </c>
      <c r="P164" s="85">
        <v>330</v>
      </c>
      <c r="Q164" s="114">
        <f t="shared" si="71"/>
        <v>0.88471849865951746</v>
      </c>
      <c r="R164" s="125">
        <v>372</v>
      </c>
      <c r="S164" s="126">
        <v>329</v>
      </c>
      <c r="T164" s="114">
        <f t="shared" si="72"/>
        <v>0.88440860215053763</v>
      </c>
      <c r="U164" s="126">
        <v>377</v>
      </c>
      <c r="V164" s="126">
        <v>339</v>
      </c>
      <c r="W164" s="114">
        <f t="shared" si="73"/>
        <v>0.89920424403183019</v>
      </c>
      <c r="X164" s="125">
        <v>378</v>
      </c>
      <c r="Y164" s="126">
        <v>339</v>
      </c>
      <c r="Z164" s="114">
        <f t="shared" si="74"/>
        <v>0.89682539682539686</v>
      </c>
      <c r="AA164" s="125">
        <v>378</v>
      </c>
      <c r="AB164" s="126">
        <v>339</v>
      </c>
      <c r="AC164" s="114">
        <f t="shared" si="75"/>
        <v>0.89682539682539686</v>
      </c>
      <c r="AD164" s="183">
        <v>387</v>
      </c>
      <c r="AE164" s="178">
        <v>350</v>
      </c>
      <c r="AF164" s="114">
        <f t="shared" si="76"/>
        <v>0.90439276485788112</v>
      </c>
      <c r="AG164" s="183">
        <v>387</v>
      </c>
      <c r="AH164" s="178">
        <v>350</v>
      </c>
      <c r="AI164" s="114">
        <f t="shared" si="77"/>
        <v>0.90439276485788112</v>
      </c>
      <c r="AJ164" s="209">
        <v>385</v>
      </c>
      <c r="AK164" s="211">
        <v>350</v>
      </c>
      <c r="AL164" s="114">
        <f t="shared" si="78"/>
        <v>0.90909090909090906</v>
      </c>
      <c r="AM164" s="183">
        <v>393</v>
      </c>
      <c r="AN164" s="178">
        <v>361</v>
      </c>
      <c r="AO164" s="114">
        <f t="shared" si="79"/>
        <v>0.9185750636132316</v>
      </c>
      <c r="AP164" s="183">
        <v>395</v>
      </c>
      <c r="AQ164" s="178">
        <v>363</v>
      </c>
      <c r="AR164" s="114">
        <f t="shared" si="80"/>
        <v>0.91898734177215191</v>
      </c>
      <c r="AS164" s="183">
        <v>405</v>
      </c>
      <c r="AT164" s="178">
        <v>373</v>
      </c>
      <c r="AU164" s="114">
        <f t="shared" si="81"/>
        <v>0.92098765432098761</v>
      </c>
      <c r="AV164" s="183">
        <v>415</v>
      </c>
      <c r="AW164" s="178">
        <v>384</v>
      </c>
      <c r="AX164" s="114">
        <f t="shared" si="82"/>
        <v>0.92530120481927713</v>
      </c>
      <c r="AY164" s="183">
        <v>415</v>
      </c>
      <c r="AZ164" s="178">
        <v>386</v>
      </c>
      <c r="BA164" s="113">
        <f t="shared" si="83"/>
        <v>0.9301204819277108</v>
      </c>
      <c r="BB164" s="183">
        <v>420</v>
      </c>
      <c r="BC164" s="178">
        <v>389</v>
      </c>
      <c r="BD164" s="114">
        <f t="shared" si="84"/>
        <v>0.92619047619047623</v>
      </c>
      <c r="BE164" s="183">
        <v>441</v>
      </c>
      <c r="BF164" s="178">
        <v>410</v>
      </c>
      <c r="BG164" s="114">
        <f t="shared" si="85"/>
        <v>0.92970521541950113</v>
      </c>
      <c r="BH164" s="183">
        <v>441</v>
      </c>
      <c r="BI164" s="178">
        <v>410</v>
      </c>
      <c r="BJ164" s="113">
        <f t="shared" si="86"/>
        <v>0.92970521541950113</v>
      </c>
      <c r="BK164" s="183">
        <v>448</v>
      </c>
      <c r="BL164" s="178">
        <v>417</v>
      </c>
      <c r="BM164" s="113">
        <f t="shared" si="87"/>
        <v>0.9308035714285714</v>
      </c>
      <c r="BN164" s="183">
        <v>452</v>
      </c>
      <c r="BO164" s="178">
        <v>421</v>
      </c>
      <c r="BP164" s="114">
        <f t="shared" si="88"/>
        <v>0.93141592920353977</v>
      </c>
      <c r="BQ164" s="183">
        <v>455</v>
      </c>
      <c r="BR164" s="178">
        <v>423</v>
      </c>
      <c r="BS164" s="113">
        <f t="shared" si="89"/>
        <v>0.9296703296703297</v>
      </c>
      <c r="BT164" s="183">
        <v>460</v>
      </c>
      <c r="BU164" s="178">
        <v>428</v>
      </c>
      <c r="BV164" s="114">
        <f t="shared" si="90"/>
        <v>0.93043478260869561</v>
      </c>
      <c r="BW164" s="183">
        <v>466</v>
      </c>
      <c r="BX164" s="178">
        <v>434</v>
      </c>
      <c r="BY164" s="114">
        <f t="shared" si="66"/>
        <v>0.93133047210300424</v>
      </c>
      <c r="BZ164" s="183">
        <v>465</v>
      </c>
      <c r="CA164" s="178">
        <v>434</v>
      </c>
      <c r="CB164" s="114">
        <f t="shared" si="91"/>
        <v>0.93333333333333335</v>
      </c>
      <c r="CC164" s="183">
        <v>467</v>
      </c>
      <c r="CD164" s="178">
        <v>436</v>
      </c>
      <c r="CE164" s="114">
        <f t="shared" si="92"/>
        <v>0.93361884368308357</v>
      </c>
      <c r="CF164" s="183">
        <v>470</v>
      </c>
      <c r="CG164" s="178">
        <v>439</v>
      </c>
      <c r="CH164" s="113">
        <f t="shared" si="93"/>
        <v>0.93404255319148932</v>
      </c>
      <c r="CI164" s="183">
        <v>475</v>
      </c>
      <c r="CJ164" s="178">
        <v>446</v>
      </c>
      <c r="CK164" s="114">
        <f t="shared" si="94"/>
        <v>0.93894736842105264</v>
      </c>
      <c r="CL164" s="183">
        <v>475</v>
      </c>
      <c r="CM164" s="178">
        <v>446</v>
      </c>
      <c r="CN164" s="113">
        <f t="shared" si="95"/>
        <v>0.93894736842105264</v>
      </c>
      <c r="CO164" s="183">
        <v>479</v>
      </c>
      <c r="CP164" s="178">
        <v>450</v>
      </c>
      <c r="CQ164" s="113">
        <f t="shared" si="96"/>
        <v>0.93945720250521925</v>
      </c>
      <c r="CR164" s="183">
        <v>481</v>
      </c>
      <c r="CS164" s="178">
        <v>452</v>
      </c>
      <c r="CT164" s="114">
        <f t="shared" si="97"/>
        <v>0.93970893970893976</v>
      </c>
      <c r="CU164" s="183">
        <v>483</v>
      </c>
      <c r="CV164" s="178">
        <v>454</v>
      </c>
      <c r="CW164" s="114">
        <f t="shared" si="98"/>
        <v>0.93995859213250521</v>
      </c>
    </row>
    <row r="165" spans="1:101">
      <c r="A165" t="s">
        <v>368</v>
      </c>
      <c r="B165" s="22" t="s">
        <v>172</v>
      </c>
      <c r="C165" s="125">
        <v>1</v>
      </c>
      <c r="D165" s="126">
        <v>1</v>
      </c>
      <c r="E165" s="114">
        <f t="shared" si="67"/>
        <v>1</v>
      </c>
      <c r="F165" s="125">
        <v>1</v>
      </c>
      <c r="G165" s="126">
        <v>1</v>
      </c>
      <c r="H165" s="113">
        <f t="shared" si="68"/>
        <v>1</v>
      </c>
      <c r="I165" s="125">
        <v>1</v>
      </c>
      <c r="J165" s="126">
        <v>1</v>
      </c>
      <c r="K165" s="114">
        <f t="shared" si="69"/>
        <v>1</v>
      </c>
      <c r="L165" s="125">
        <v>1</v>
      </c>
      <c r="M165" s="126">
        <v>1</v>
      </c>
      <c r="N165" s="114">
        <f t="shared" si="70"/>
        <v>1</v>
      </c>
      <c r="O165" s="81">
        <v>1</v>
      </c>
      <c r="P165" s="85">
        <v>1</v>
      </c>
      <c r="Q165" s="114">
        <f t="shared" si="71"/>
        <v>1</v>
      </c>
      <c r="R165" s="125">
        <v>1</v>
      </c>
      <c r="S165" s="126">
        <v>1</v>
      </c>
      <c r="T165" s="114">
        <f t="shared" si="72"/>
        <v>1</v>
      </c>
      <c r="U165" s="126">
        <v>1</v>
      </c>
      <c r="V165" s="126">
        <v>1</v>
      </c>
      <c r="W165" s="114">
        <f t="shared" si="73"/>
        <v>1</v>
      </c>
      <c r="X165" s="125">
        <v>1</v>
      </c>
      <c r="Y165" s="126">
        <v>1</v>
      </c>
      <c r="Z165" s="114">
        <f t="shared" si="74"/>
        <v>1</v>
      </c>
      <c r="AA165" s="125">
        <v>1</v>
      </c>
      <c r="AB165" s="126">
        <v>1</v>
      </c>
      <c r="AC165" s="114">
        <f t="shared" si="75"/>
        <v>1</v>
      </c>
      <c r="AD165" s="183">
        <v>1</v>
      </c>
      <c r="AE165" s="178">
        <v>1</v>
      </c>
      <c r="AF165" s="114">
        <f t="shared" si="76"/>
        <v>1</v>
      </c>
      <c r="AG165" s="183">
        <v>1</v>
      </c>
      <c r="AH165" s="178">
        <v>1</v>
      </c>
      <c r="AI165" s="114">
        <f t="shared" si="77"/>
        <v>1</v>
      </c>
      <c r="AJ165" s="209">
        <v>1</v>
      </c>
      <c r="AK165" s="211">
        <v>1</v>
      </c>
      <c r="AL165" s="114">
        <f t="shared" si="78"/>
        <v>1</v>
      </c>
      <c r="AM165" s="183">
        <v>1</v>
      </c>
      <c r="AN165" s="178">
        <v>1</v>
      </c>
      <c r="AO165" s="114">
        <f t="shared" si="79"/>
        <v>1</v>
      </c>
      <c r="AP165" s="183">
        <v>1</v>
      </c>
      <c r="AQ165" s="178">
        <v>1</v>
      </c>
      <c r="AR165" s="114">
        <f t="shared" si="80"/>
        <v>1</v>
      </c>
      <c r="AS165" s="183">
        <v>1</v>
      </c>
      <c r="AT165" s="178">
        <v>1</v>
      </c>
      <c r="AU165" s="114">
        <f t="shared" si="81"/>
        <v>1</v>
      </c>
      <c r="AV165" s="183">
        <v>1</v>
      </c>
      <c r="AW165" s="178">
        <v>1</v>
      </c>
      <c r="AX165" s="114">
        <f t="shared" si="82"/>
        <v>1</v>
      </c>
      <c r="AY165" s="183">
        <v>1</v>
      </c>
      <c r="AZ165" s="178">
        <v>1</v>
      </c>
      <c r="BA165" s="113">
        <f t="shared" si="83"/>
        <v>1</v>
      </c>
      <c r="BB165" s="183">
        <v>1</v>
      </c>
      <c r="BC165" s="178">
        <v>1</v>
      </c>
      <c r="BD165" s="114">
        <f t="shared" si="84"/>
        <v>1</v>
      </c>
      <c r="BE165" s="183">
        <v>1</v>
      </c>
      <c r="BF165" s="178">
        <v>1</v>
      </c>
      <c r="BG165" s="114">
        <f t="shared" si="85"/>
        <v>1</v>
      </c>
      <c r="BH165" s="183">
        <v>1</v>
      </c>
      <c r="BI165" s="178">
        <v>1</v>
      </c>
      <c r="BJ165" s="113">
        <f t="shared" si="86"/>
        <v>1</v>
      </c>
      <c r="BK165" s="183">
        <v>1</v>
      </c>
      <c r="BL165" s="178">
        <v>1</v>
      </c>
      <c r="BM165" s="113">
        <f t="shared" si="87"/>
        <v>1</v>
      </c>
      <c r="BN165" s="183">
        <v>1</v>
      </c>
      <c r="BO165" s="178">
        <v>1</v>
      </c>
      <c r="BP165" s="114">
        <f t="shared" si="88"/>
        <v>1</v>
      </c>
      <c r="BQ165" s="183">
        <v>1</v>
      </c>
      <c r="BR165" s="178">
        <v>1</v>
      </c>
      <c r="BS165" s="113">
        <f t="shared" si="89"/>
        <v>1</v>
      </c>
      <c r="BT165" s="183">
        <v>1</v>
      </c>
      <c r="BU165" s="178">
        <v>1</v>
      </c>
      <c r="BV165" s="114">
        <f t="shared" si="90"/>
        <v>1</v>
      </c>
      <c r="BW165" s="183">
        <v>1</v>
      </c>
      <c r="BX165" s="178">
        <v>1</v>
      </c>
      <c r="BY165" s="114">
        <f t="shared" si="66"/>
        <v>1</v>
      </c>
      <c r="BZ165" s="183">
        <v>1</v>
      </c>
      <c r="CA165" s="178">
        <v>1</v>
      </c>
      <c r="CB165" s="114">
        <f t="shared" si="91"/>
        <v>1</v>
      </c>
      <c r="CC165" s="183">
        <v>1</v>
      </c>
      <c r="CD165" s="178">
        <v>1</v>
      </c>
      <c r="CE165" s="114">
        <f t="shared" si="92"/>
        <v>1</v>
      </c>
      <c r="CF165" s="183">
        <v>1</v>
      </c>
      <c r="CG165" s="178">
        <v>1</v>
      </c>
      <c r="CH165" s="113">
        <f t="shared" si="93"/>
        <v>1</v>
      </c>
      <c r="CI165" s="183">
        <v>1</v>
      </c>
      <c r="CJ165" s="178">
        <v>1</v>
      </c>
      <c r="CK165" s="114">
        <f t="shared" si="94"/>
        <v>1</v>
      </c>
      <c r="CL165" s="183">
        <v>1</v>
      </c>
      <c r="CM165" s="178">
        <v>1</v>
      </c>
      <c r="CN165" s="113">
        <f t="shared" si="95"/>
        <v>1</v>
      </c>
      <c r="CO165" s="183">
        <v>1</v>
      </c>
      <c r="CP165" s="178">
        <v>1</v>
      </c>
      <c r="CQ165" s="113">
        <f t="shared" si="96"/>
        <v>1</v>
      </c>
      <c r="CR165" s="183">
        <v>1</v>
      </c>
      <c r="CS165" s="178">
        <v>1</v>
      </c>
      <c r="CT165" s="114">
        <f t="shared" si="97"/>
        <v>1</v>
      </c>
      <c r="CU165" s="183">
        <v>1</v>
      </c>
      <c r="CV165" s="178">
        <v>1</v>
      </c>
      <c r="CW165" s="114">
        <f t="shared" si="98"/>
        <v>1</v>
      </c>
    </row>
    <row r="166" spans="1:101">
      <c r="A166" t="s">
        <v>369</v>
      </c>
      <c r="B166" s="22" t="s">
        <v>77</v>
      </c>
      <c r="C166" s="125">
        <v>745</v>
      </c>
      <c r="D166" s="126">
        <v>745</v>
      </c>
      <c r="E166" s="114">
        <f t="shared" si="67"/>
        <v>1</v>
      </c>
      <c r="F166" s="125">
        <v>746</v>
      </c>
      <c r="G166" s="126">
        <v>742</v>
      </c>
      <c r="H166" s="113">
        <f t="shared" si="68"/>
        <v>0.99463806970509383</v>
      </c>
      <c r="I166" s="125">
        <v>747</v>
      </c>
      <c r="J166" s="126">
        <v>743</v>
      </c>
      <c r="K166" s="114">
        <f t="shared" si="69"/>
        <v>0.99464524765729589</v>
      </c>
      <c r="L166" s="125">
        <v>748</v>
      </c>
      <c r="M166" s="126">
        <v>744</v>
      </c>
      <c r="N166" s="114">
        <f t="shared" si="70"/>
        <v>0.99465240641711228</v>
      </c>
      <c r="O166" s="81">
        <v>750</v>
      </c>
      <c r="P166" s="85">
        <v>746</v>
      </c>
      <c r="Q166" s="114">
        <f t="shared" si="71"/>
        <v>0.9946666666666667</v>
      </c>
      <c r="R166" s="125">
        <v>750</v>
      </c>
      <c r="S166" s="126">
        <v>746</v>
      </c>
      <c r="T166" s="114">
        <f t="shared" si="72"/>
        <v>0.9946666666666667</v>
      </c>
      <c r="U166" s="126">
        <v>752</v>
      </c>
      <c r="V166" s="126">
        <v>748</v>
      </c>
      <c r="W166" s="114">
        <f t="shared" si="73"/>
        <v>0.99468085106382975</v>
      </c>
      <c r="X166" s="125">
        <v>755</v>
      </c>
      <c r="Y166" s="126">
        <v>751</v>
      </c>
      <c r="Z166" s="114">
        <f t="shared" si="74"/>
        <v>0.9947019867549669</v>
      </c>
      <c r="AA166" s="125">
        <v>756</v>
      </c>
      <c r="AB166" s="126">
        <v>752</v>
      </c>
      <c r="AC166" s="114">
        <f t="shared" si="75"/>
        <v>0.99470899470899465</v>
      </c>
      <c r="AD166" s="183">
        <v>756</v>
      </c>
      <c r="AE166" s="178">
        <v>752</v>
      </c>
      <c r="AF166" s="114">
        <f t="shared" si="76"/>
        <v>0.99470899470899465</v>
      </c>
      <c r="AG166" s="183">
        <v>756</v>
      </c>
      <c r="AH166" s="178">
        <v>752</v>
      </c>
      <c r="AI166" s="114">
        <f t="shared" si="77"/>
        <v>0.99470899470899465</v>
      </c>
      <c r="AJ166" s="209">
        <v>758</v>
      </c>
      <c r="AK166" s="211">
        <v>754</v>
      </c>
      <c r="AL166" s="114">
        <f t="shared" si="78"/>
        <v>0.99472295514511877</v>
      </c>
      <c r="AM166" s="183">
        <v>760</v>
      </c>
      <c r="AN166" s="178">
        <v>756</v>
      </c>
      <c r="AO166" s="114">
        <f t="shared" si="79"/>
        <v>0.99473684210526314</v>
      </c>
      <c r="AP166" s="183">
        <v>761</v>
      </c>
      <c r="AQ166" s="178">
        <v>757</v>
      </c>
      <c r="AR166" s="114">
        <f t="shared" si="80"/>
        <v>0.99474375821287775</v>
      </c>
      <c r="AS166" s="183">
        <v>761</v>
      </c>
      <c r="AT166" s="178">
        <v>757</v>
      </c>
      <c r="AU166" s="114">
        <f t="shared" si="81"/>
        <v>0.99474375821287775</v>
      </c>
      <c r="AV166" s="183">
        <v>768</v>
      </c>
      <c r="AW166" s="178">
        <v>764</v>
      </c>
      <c r="AX166" s="114">
        <f t="shared" si="82"/>
        <v>0.99479166666666663</v>
      </c>
      <c r="AY166" s="183">
        <v>768</v>
      </c>
      <c r="AZ166" s="178">
        <v>764</v>
      </c>
      <c r="BA166" s="113">
        <f t="shared" si="83"/>
        <v>0.99479166666666663</v>
      </c>
      <c r="BB166" s="183">
        <v>769</v>
      </c>
      <c r="BC166" s="178">
        <v>765</v>
      </c>
      <c r="BD166" s="114">
        <f t="shared" si="84"/>
        <v>0.99479843953185954</v>
      </c>
      <c r="BE166" s="183">
        <v>769</v>
      </c>
      <c r="BF166" s="178">
        <v>765</v>
      </c>
      <c r="BG166" s="114">
        <f t="shared" si="85"/>
        <v>0.99479843953185954</v>
      </c>
      <c r="BH166" s="183">
        <v>769</v>
      </c>
      <c r="BI166" s="178">
        <v>765</v>
      </c>
      <c r="BJ166" s="113">
        <f t="shared" si="86"/>
        <v>0.99479843953185954</v>
      </c>
      <c r="BK166" s="183">
        <v>770</v>
      </c>
      <c r="BL166" s="178">
        <v>766</v>
      </c>
      <c r="BM166" s="113">
        <f t="shared" si="87"/>
        <v>0.9948051948051948</v>
      </c>
      <c r="BN166" s="183">
        <v>770</v>
      </c>
      <c r="BO166" s="178">
        <v>766</v>
      </c>
      <c r="BP166" s="114">
        <f t="shared" si="88"/>
        <v>0.9948051948051948</v>
      </c>
      <c r="BQ166" s="183">
        <v>771</v>
      </c>
      <c r="BR166" s="178">
        <v>767</v>
      </c>
      <c r="BS166" s="113">
        <f t="shared" si="89"/>
        <v>0.99481193255512324</v>
      </c>
      <c r="BT166" s="183">
        <v>772</v>
      </c>
      <c r="BU166" s="178">
        <v>768</v>
      </c>
      <c r="BV166" s="114">
        <f t="shared" si="90"/>
        <v>0.99481865284974091</v>
      </c>
      <c r="BW166" s="183">
        <v>774</v>
      </c>
      <c r="BX166" s="178">
        <v>770</v>
      </c>
      <c r="BY166" s="114">
        <f t="shared" si="66"/>
        <v>0.9948320413436692</v>
      </c>
      <c r="BZ166" s="183">
        <v>774</v>
      </c>
      <c r="CA166" s="178">
        <v>770</v>
      </c>
      <c r="CB166" s="114">
        <f t="shared" si="91"/>
        <v>0.9948320413436692</v>
      </c>
      <c r="CC166" s="183">
        <v>776</v>
      </c>
      <c r="CD166" s="178">
        <v>772</v>
      </c>
      <c r="CE166" s="114">
        <f t="shared" si="92"/>
        <v>0.99484536082474229</v>
      </c>
      <c r="CF166" s="183">
        <v>776</v>
      </c>
      <c r="CG166" s="178">
        <v>772</v>
      </c>
      <c r="CH166" s="113">
        <f t="shared" si="93"/>
        <v>0.99484536082474229</v>
      </c>
      <c r="CI166" s="183">
        <v>776</v>
      </c>
      <c r="CJ166" s="178">
        <v>772</v>
      </c>
      <c r="CK166" s="114">
        <f t="shared" si="94"/>
        <v>0.99484536082474229</v>
      </c>
      <c r="CL166" s="183">
        <v>777</v>
      </c>
      <c r="CM166" s="178">
        <v>773</v>
      </c>
      <c r="CN166" s="113">
        <f t="shared" si="95"/>
        <v>0.99485199485199483</v>
      </c>
      <c r="CO166" s="183">
        <v>777</v>
      </c>
      <c r="CP166" s="178">
        <v>773</v>
      </c>
      <c r="CQ166" s="113">
        <f t="shared" si="96"/>
        <v>0.99485199485199483</v>
      </c>
      <c r="CR166" s="183">
        <v>777</v>
      </c>
      <c r="CS166" s="178">
        <v>773</v>
      </c>
      <c r="CT166" s="114">
        <f t="shared" si="97"/>
        <v>0.99485199485199483</v>
      </c>
      <c r="CU166" s="183">
        <v>777</v>
      </c>
      <c r="CV166" s="178">
        <v>773</v>
      </c>
      <c r="CW166" s="114">
        <f t="shared" si="98"/>
        <v>0.99485199485199483</v>
      </c>
    </row>
    <row r="167" spans="1:101">
      <c r="A167" t="s">
        <v>370</v>
      </c>
      <c r="B167" s="22" t="s">
        <v>198</v>
      </c>
      <c r="C167" s="125">
        <v>3</v>
      </c>
      <c r="D167" s="126">
        <v>3</v>
      </c>
      <c r="E167" s="114">
        <f t="shared" si="67"/>
        <v>1</v>
      </c>
      <c r="F167" s="125">
        <v>3</v>
      </c>
      <c r="G167" s="126">
        <v>3</v>
      </c>
      <c r="H167" s="113">
        <f t="shared" si="68"/>
        <v>1</v>
      </c>
      <c r="I167" s="125">
        <v>3</v>
      </c>
      <c r="J167" s="126">
        <v>3</v>
      </c>
      <c r="K167" s="114">
        <f t="shared" si="69"/>
        <v>1</v>
      </c>
      <c r="L167" s="125">
        <v>3</v>
      </c>
      <c r="M167" s="126">
        <v>3</v>
      </c>
      <c r="N167" s="114">
        <f t="shared" si="70"/>
        <v>1</v>
      </c>
      <c r="O167" s="81">
        <v>3</v>
      </c>
      <c r="P167" s="85">
        <v>3</v>
      </c>
      <c r="Q167" s="114">
        <f t="shared" si="71"/>
        <v>1</v>
      </c>
      <c r="R167" s="125">
        <v>3</v>
      </c>
      <c r="S167" s="126">
        <v>3</v>
      </c>
      <c r="T167" s="114">
        <f t="shared" si="72"/>
        <v>1</v>
      </c>
      <c r="U167" s="126">
        <v>3</v>
      </c>
      <c r="V167" s="126">
        <v>3</v>
      </c>
      <c r="W167" s="114">
        <f t="shared" si="73"/>
        <v>1</v>
      </c>
      <c r="X167" s="125">
        <v>3</v>
      </c>
      <c r="Y167" s="126">
        <v>3</v>
      </c>
      <c r="Z167" s="114">
        <f t="shared" si="74"/>
        <v>1</v>
      </c>
      <c r="AA167" s="125">
        <v>3</v>
      </c>
      <c r="AB167" s="126">
        <v>3</v>
      </c>
      <c r="AC167" s="114">
        <f t="shared" si="75"/>
        <v>1</v>
      </c>
      <c r="AD167" s="182">
        <v>3</v>
      </c>
      <c r="AE167" s="177">
        <v>3</v>
      </c>
      <c r="AF167" s="114">
        <f t="shared" si="76"/>
        <v>1</v>
      </c>
      <c r="AG167" s="183">
        <v>3</v>
      </c>
      <c r="AH167" s="178">
        <v>3</v>
      </c>
      <c r="AI167" s="114">
        <f t="shared" si="77"/>
        <v>1</v>
      </c>
      <c r="AJ167" s="209">
        <v>3</v>
      </c>
      <c r="AK167" s="211">
        <v>3</v>
      </c>
      <c r="AL167" s="114">
        <f t="shared" si="78"/>
        <v>1</v>
      </c>
      <c r="AM167" s="183">
        <v>3</v>
      </c>
      <c r="AN167" s="178">
        <v>3</v>
      </c>
      <c r="AO167" s="114">
        <f t="shared" si="79"/>
        <v>1</v>
      </c>
      <c r="AP167" s="183">
        <v>3</v>
      </c>
      <c r="AQ167" s="178">
        <v>3</v>
      </c>
      <c r="AR167" s="114">
        <f t="shared" si="80"/>
        <v>1</v>
      </c>
      <c r="AS167" s="183">
        <v>3</v>
      </c>
      <c r="AT167" s="178">
        <v>3</v>
      </c>
      <c r="AU167" s="114">
        <f t="shared" si="81"/>
        <v>1</v>
      </c>
      <c r="AV167" s="183">
        <v>3</v>
      </c>
      <c r="AW167" s="178">
        <v>3</v>
      </c>
      <c r="AX167" s="114">
        <f t="shared" si="82"/>
        <v>1</v>
      </c>
      <c r="AY167" s="183">
        <v>3</v>
      </c>
      <c r="AZ167" s="178">
        <v>3</v>
      </c>
      <c r="BA167" s="113">
        <f t="shared" si="83"/>
        <v>1</v>
      </c>
      <c r="BB167" s="183">
        <v>3</v>
      </c>
      <c r="BC167" s="178">
        <v>3</v>
      </c>
      <c r="BD167" s="114">
        <f t="shared" si="84"/>
        <v>1</v>
      </c>
      <c r="BE167" s="183">
        <v>3</v>
      </c>
      <c r="BF167" s="178">
        <v>3</v>
      </c>
      <c r="BG167" s="114">
        <f t="shared" si="85"/>
        <v>1</v>
      </c>
      <c r="BH167" s="183">
        <v>3</v>
      </c>
      <c r="BI167" s="178">
        <v>3</v>
      </c>
      <c r="BJ167" s="113">
        <f t="shared" si="86"/>
        <v>1</v>
      </c>
      <c r="BK167" s="183">
        <v>3</v>
      </c>
      <c r="BL167" s="178">
        <v>3</v>
      </c>
      <c r="BM167" s="113">
        <f t="shared" si="87"/>
        <v>1</v>
      </c>
      <c r="BN167" s="183">
        <v>3</v>
      </c>
      <c r="BO167" s="178">
        <v>3</v>
      </c>
      <c r="BP167" s="114">
        <f t="shared" si="88"/>
        <v>1</v>
      </c>
      <c r="BQ167" s="183">
        <v>3</v>
      </c>
      <c r="BR167" s="178">
        <v>3</v>
      </c>
      <c r="BS167" s="113">
        <f t="shared" si="89"/>
        <v>1</v>
      </c>
      <c r="BT167" s="183">
        <v>3</v>
      </c>
      <c r="BU167" s="178">
        <v>3</v>
      </c>
      <c r="BV167" s="114">
        <f t="shared" si="90"/>
        <v>1</v>
      </c>
      <c r="BW167" s="183">
        <v>3</v>
      </c>
      <c r="BX167" s="178">
        <v>3</v>
      </c>
      <c r="BY167" s="114">
        <f t="shared" si="66"/>
        <v>1</v>
      </c>
      <c r="BZ167" s="183">
        <v>3</v>
      </c>
      <c r="CA167" s="178">
        <v>3</v>
      </c>
      <c r="CB167" s="114">
        <f t="shared" si="91"/>
        <v>1</v>
      </c>
      <c r="CC167" s="183">
        <v>3</v>
      </c>
      <c r="CD167" s="178">
        <v>3</v>
      </c>
      <c r="CE167" s="114">
        <f t="shared" si="92"/>
        <v>1</v>
      </c>
      <c r="CF167" s="183">
        <v>3</v>
      </c>
      <c r="CG167" s="178">
        <v>3</v>
      </c>
      <c r="CH167" s="113">
        <f t="shared" si="93"/>
        <v>1</v>
      </c>
      <c r="CI167" s="183">
        <v>3</v>
      </c>
      <c r="CJ167" s="178">
        <v>3</v>
      </c>
      <c r="CK167" s="114">
        <f t="shared" si="94"/>
        <v>1</v>
      </c>
      <c r="CL167" s="183">
        <v>3</v>
      </c>
      <c r="CM167" s="178">
        <v>3</v>
      </c>
      <c r="CN167" s="113">
        <f t="shared" si="95"/>
        <v>1</v>
      </c>
      <c r="CO167" s="183">
        <v>3</v>
      </c>
      <c r="CP167" s="178">
        <v>3</v>
      </c>
      <c r="CQ167" s="113">
        <f t="shared" si="96"/>
        <v>1</v>
      </c>
      <c r="CR167" s="183">
        <v>3</v>
      </c>
      <c r="CS167" s="178">
        <v>3</v>
      </c>
      <c r="CT167" s="114">
        <f t="shared" si="97"/>
        <v>1</v>
      </c>
      <c r="CU167" s="183">
        <v>3</v>
      </c>
      <c r="CV167" s="178">
        <v>3</v>
      </c>
      <c r="CW167" s="114">
        <f t="shared" si="98"/>
        <v>1</v>
      </c>
    </row>
    <row r="168" spans="1:101">
      <c r="A168" t="s">
        <v>371</v>
      </c>
      <c r="B168" s="22" t="s">
        <v>82</v>
      </c>
      <c r="C168" s="125">
        <v>61540</v>
      </c>
      <c r="D168" s="126">
        <v>58509</v>
      </c>
      <c r="E168" s="114">
        <f t="shared" si="67"/>
        <v>0.95074748131296716</v>
      </c>
      <c r="F168" s="125">
        <v>62526</v>
      </c>
      <c r="G168" s="126">
        <v>59496</v>
      </c>
      <c r="H168" s="113">
        <f t="shared" si="68"/>
        <v>0.95154015929373381</v>
      </c>
      <c r="I168" s="125">
        <v>64408</v>
      </c>
      <c r="J168" s="126">
        <v>61378</v>
      </c>
      <c r="K168" s="114">
        <f t="shared" si="69"/>
        <v>0.95295615451496707</v>
      </c>
      <c r="L168" s="125">
        <v>64746</v>
      </c>
      <c r="M168" s="126">
        <v>61725</v>
      </c>
      <c r="N168" s="114">
        <f t="shared" si="70"/>
        <v>0.95334074691872861</v>
      </c>
      <c r="O168" s="125">
        <v>66728</v>
      </c>
      <c r="P168" s="126">
        <v>63707</v>
      </c>
      <c r="Q168" s="114">
        <f t="shared" si="71"/>
        <v>0.95472665148063784</v>
      </c>
      <c r="R168" s="125">
        <v>68689</v>
      </c>
      <c r="S168" s="126">
        <v>65668</v>
      </c>
      <c r="T168" s="114">
        <f t="shared" si="72"/>
        <v>0.95601915881727784</v>
      </c>
      <c r="U168" s="126">
        <v>66023</v>
      </c>
      <c r="V168" s="126">
        <v>63002</v>
      </c>
      <c r="W168" s="114">
        <f t="shared" si="73"/>
        <v>0.9542432182724202</v>
      </c>
      <c r="X168" s="125">
        <v>67435</v>
      </c>
      <c r="Y168" s="126">
        <v>64414</v>
      </c>
      <c r="Z168" s="114">
        <f t="shared" si="74"/>
        <v>0.95520130496033218</v>
      </c>
      <c r="AA168" s="125">
        <v>71681</v>
      </c>
      <c r="AB168" s="126">
        <v>68659</v>
      </c>
      <c r="AC168" s="114">
        <f t="shared" si="75"/>
        <v>0.95784098994154654</v>
      </c>
      <c r="AD168" s="182">
        <v>79423</v>
      </c>
      <c r="AE168" s="177">
        <v>76398</v>
      </c>
      <c r="AF168" s="114">
        <f t="shared" si="76"/>
        <v>0.96191279604144897</v>
      </c>
      <c r="AG168" s="183">
        <v>74083</v>
      </c>
      <c r="AH168" s="178">
        <v>71058</v>
      </c>
      <c r="AI168" s="114">
        <f t="shared" si="77"/>
        <v>0.95916742032585078</v>
      </c>
      <c r="AJ168" s="209">
        <v>74890</v>
      </c>
      <c r="AK168" s="211">
        <v>71864</v>
      </c>
      <c r="AL168" s="114">
        <f t="shared" si="78"/>
        <v>0.95959407130458008</v>
      </c>
      <c r="AM168" s="183">
        <v>71222</v>
      </c>
      <c r="AN168" s="178">
        <v>68196</v>
      </c>
      <c r="AO168" s="114">
        <f t="shared" si="79"/>
        <v>0.9575131279660779</v>
      </c>
      <c r="AP168" s="183">
        <v>72872</v>
      </c>
      <c r="AQ168" s="178">
        <v>69846</v>
      </c>
      <c r="AR168" s="114">
        <f t="shared" si="80"/>
        <v>0.95847513448238009</v>
      </c>
      <c r="AS168" s="183">
        <v>75663</v>
      </c>
      <c r="AT168" s="178">
        <v>72637</v>
      </c>
      <c r="AU168" s="114">
        <f t="shared" si="81"/>
        <v>0.9600068725797285</v>
      </c>
      <c r="AV168" s="183">
        <v>78730</v>
      </c>
      <c r="AW168" s="178">
        <v>75704</v>
      </c>
      <c r="AX168" s="114">
        <f t="shared" si="82"/>
        <v>0.96156484186460056</v>
      </c>
      <c r="AY168" s="183">
        <v>78730</v>
      </c>
      <c r="AZ168" s="178">
        <v>74420</v>
      </c>
      <c r="BA168" s="113">
        <f t="shared" si="83"/>
        <v>0.94525593801600405</v>
      </c>
      <c r="BB168" s="183">
        <v>78766</v>
      </c>
      <c r="BC168" s="178">
        <v>75740</v>
      </c>
      <c r="BD168" s="114">
        <f t="shared" si="84"/>
        <v>0.96158240865347988</v>
      </c>
      <c r="BE168" s="183">
        <v>80684</v>
      </c>
      <c r="BF168" s="178">
        <v>77658</v>
      </c>
      <c r="BG168" s="114">
        <f t="shared" si="85"/>
        <v>0.96249566208913784</v>
      </c>
      <c r="BH168" s="183">
        <v>78629</v>
      </c>
      <c r="BI168" s="178">
        <v>75603</v>
      </c>
      <c r="BJ168" s="113">
        <f t="shared" si="86"/>
        <v>0.96151547139096261</v>
      </c>
      <c r="BK168" s="183">
        <v>78254</v>
      </c>
      <c r="BL168" s="178">
        <v>75228</v>
      </c>
      <c r="BM168" s="113">
        <f t="shared" si="87"/>
        <v>0.96133105016995934</v>
      </c>
      <c r="BN168" s="183">
        <v>78354</v>
      </c>
      <c r="BO168" s="178">
        <v>75329</v>
      </c>
      <c r="BP168" s="114">
        <f t="shared" si="88"/>
        <v>0.9613931643566378</v>
      </c>
      <c r="BQ168" s="183">
        <v>78258</v>
      </c>
      <c r="BR168" s="178">
        <v>75233</v>
      </c>
      <c r="BS168" s="113">
        <f t="shared" si="89"/>
        <v>0.96134580490173527</v>
      </c>
      <c r="BT168" s="183">
        <v>78559</v>
      </c>
      <c r="BU168" s="178">
        <v>75534</v>
      </c>
      <c r="BV168" s="114">
        <f t="shared" si="90"/>
        <v>0.96149390903652032</v>
      </c>
      <c r="BW168" s="183">
        <v>73387</v>
      </c>
      <c r="BX168" s="178">
        <v>70362</v>
      </c>
      <c r="BY168" s="114">
        <f t="shared" si="66"/>
        <v>0.95878016542439393</v>
      </c>
      <c r="BZ168" s="183">
        <v>74013</v>
      </c>
      <c r="CA168" s="178">
        <v>70988</v>
      </c>
      <c r="CB168" s="114">
        <f t="shared" si="91"/>
        <v>0.95912880169699921</v>
      </c>
      <c r="CC168" s="183">
        <v>75122</v>
      </c>
      <c r="CD168" s="178">
        <v>72097</v>
      </c>
      <c r="CE168" s="114">
        <f t="shared" si="92"/>
        <v>0.95973216900508507</v>
      </c>
      <c r="CF168" s="183">
        <v>75873</v>
      </c>
      <c r="CG168" s="178">
        <v>72849</v>
      </c>
      <c r="CH168" s="113">
        <f t="shared" si="93"/>
        <v>0.96014392471630228</v>
      </c>
      <c r="CI168" s="183">
        <v>75877</v>
      </c>
      <c r="CJ168" s="178">
        <v>72865</v>
      </c>
      <c r="CK168" s="114">
        <f t="shared" si="94"/>
        <v>0.96030417649617139</v>
      </c>
      <c r="CL168" s="183">
        <v>77188</v>
      </c>
      <c r="CM168" s="178">
        <v>74176</v>
      </c>
      <c r="CN168" s="113">
        <f t="shared" si="95"/>
        <v>0.96097839042338185</v>
      </c>
      <c r="CO168" s="183">
        <v>74484</v>
      </c>
      <c r="CP168" s="178">
        <v>71473</v>
      </c>
      <c r="CQ168" s="113">
        <f t="shared" si="96"/>
        <v>0.95957521078352392</v>
      </c>
      <c r="CR168" s="183">
        <v>77669</v>
      </c>
      <c r="CS168" s="178">
        <v>74658</v>
      </c>
      <c r="CT168" s="114">
        <f t="shared" si="97"/>
        <v>0.96123292433274532</v>
      </c>
      <c r="CU168" s="183">
        <v>80728</v>
      </c>
      <c r="CV168" s="178">
        <v>77717</v>
      </c>
      <c r="CW168" s="114">
        <f t="shared" si="98"/>
        <v>0.96270191259538207</v>
      </c>
    </row>
    <row r="169" spans="1:101">
      <c r="A169" t="s">
        <v>372</v>
      </c>
      <c r="B169" s="22" t="s">
        <v>78</v>
      </c>
      <c r="C169" s="125">
        <v>16287</v>
      </c>
      <c r="D169" s="126">
        <v>14782</v>
      </c>
      <c r="E169" s="114">
        <f t="shared" si="67"/>
        <v>0.90759501442868551</v>
      </c>
      <c r="F169" s="125">
        <v>16290</v>
      </c>
      <c r="G169" s="126">
        <v>14782</v>
      </c>
      <c r="H169" s="113">
        <f t="shared" si="68"/>
        <v>0.90742786985880908</v>
      </c>
      <c r="I169" s="125">
        <v>16295</v>
      </c>
      <c r="J169" s="126">
        <v>14785</v>
      </c>
      <c r="K169" s="114">
        <f t="shared" si="69"/>
        <v>0.90733353789505988</v>
      </c>
      <c r="L169" s="125">
        <v>16303</v>
      </c>
      <c r="M169" s="126">
        <v>14787</v>
      </c>
      <c r="N169" s="114">
        <f t="shared" si="70"/>
        <v>0.90701097957431143</v>
      </c>
      <c r="O169" s="125">
        <v>16303</v>
      </c>
      <c r="P169" s="126">
        <v>14787</v>
      </c>
      <c r="Q169" s="114">
        <f t="shared" si="71"/>
        <v>0.90701097957431143</v>
      </c>
      <c r="R169" s="125">
        <v>16302</v>
      </c>
      <c r="S169" s="126">
        <v>14785</v>
      </c>
      <c r="T169" s="114">
        <f t="shared" si="72"/>
        <v>0.90694393325972278</v>
      </c>
      <c r="U169" s="126">
        <v>16305</v>
      </c>
      <c r="V169" s="126">
        <v>14788</v>
      </c>
      <c r="W169" s="114">
        <f t="shared" si="73"/>
        <v>0.90696105489113765</v>
      </c>
      <c r="X169" s="125">
        <v>32923</v>
      </c>
      <c r="Y169" s="126">
        <v>31423</v>
      </c>
      <c r="Z169" s="114">
        <f t="shared" si="74"/>
        <v>0.95443914588585488</v>
      </c>
      <c r="AA169" s="125">
        <v>32924</v>
      </c>
      <c r="AB169" s="126">
        <v>31423</v>
      </c>
      <c r="AC169" s="114">
        <f t="shared" si="75"/>
        <v>0.95441015672457785</v>
      </c>
      <c r="AD169" s="182">
        <v>33139</v>
      </c>
      <c r="AE169" s="177">
        <v>31639</v>
      </c>
      <c r="AF169" s="114">
        <f t="shared" si="76"/>
        <v>0.9547361115302212</v>
      </c>
      <c r="AG169" s="183">
        <v>33138</v>
      </c>
      <c r="AH169" s="178">
        <v>31638</v>
      </c>
      <c r="AI169" s="114">
        <f t="shared" si="77"/>
        <v>0.9547347456092703</v>
      </c>
      <c r="AJ169" s="209">
        <v>33140</v>
      </c>
      <c r="AK169" s="211">
        <v>31640</v>
      </c>
      <c r="AL169" s="114">
        <f t="shared" si="78"/>
        <v>0.95473747736873871</v>
      </c>
      <c r="AM169" s="183">
        <v>33144</v>
      </c>
      <c r="AN169" s="178">
        <v>31644</v>
      </c>
      <c r="AO169" s="114">
        <f t="shared" si="79"/>
        <v>0.95474293989862413</v>
      </c>
      <c r="AP169" s="183">
        <v>33143</v>
      </c>
      <c r="AQ169" s="178">
        <v>31643</v>
      </c>
      <c r="AR169" s="114">
        <f t="shared" si="80"/>
        <v>0.95474157438976559</v>
      </c>
      <c r="AS169" s="183">
        <v>36146</v>
      </c>
      <c r="AT169" s="178">
        <v>34645</v>
      </c>
      <c r="AU169" s="114">
        <f t="shared" si="81"/>
        <v>0.95847396669064355</v>
      </c>
      <c r="AV169" s="183">
        <v>36147</v>
      </c>
      <c r="AW169" s="178">
        <v>34646</v>
      </c>
      <c r="AX169" s="114">
        <f t="shared" si="82"/>
        <v>0.95847511550059483</v>
      </c>
      <c r="AY169" s="183">
        <v>36147</v>
      </c>
      <c r="AZ169" s="178">
        <v>34647</v>
      </c>
      <c r="BA169" s="113">
        <f t="shared" si="83"/>
        <v>0.95850278031371894</v>
      </c>
      <c r="BB169" s="183">
        <v>38115</v>
      </c>
      <c r="BC169" s="178">
        <v>36614</v>
      </c>
      <c r="BD169" s="114">
        <f t="shared" si="84"/>
        <v>0.96061917880099701</v>
      </c>
      <c r="BE169" s="183">
        <v>38135</v>
      </c>
      <c r="BF169" s="178">
        <v>36634</v>
      </c>
      <c r="BG169" s="114">
        <f t="shared" si="85"/>
        <v>0.96063983217516713</v>
      </c>
      <c r="BH169" s="183">
        <v>38132</v>
      </c>
      <c r="BI169" s="178">
        <v>36631</v>
      </c>
      <c r="BJ169" s="113">
        <f t="shared" si="86"/>
        <v>0.96063673555019402</v>
      </c>
      <c r="BK169" s="183">
        <v>46292</v>
      </c>
      <c r="BL169" s="178">
        <v>44791</v>
      </c>
      <c r="BM169" s="113">
        <f t="shared" si="87"/>
        <v>0.96757539099628442</v>
      </c>
      <c r="BN169" s="183">
        <v>46293</v>
      </c>
      <c r="BO169" s="178">
        <v>44792</v>
      </c>
      <c r="BP169" s="114">
        <f t="shared" si="88"/>
        <v>0.96757609141770895</v>
      </c>
      <c r="BQ169" s="183">
        <v>46293</v>
      </c>
      <c r="BR169" s="178">
        <v>44792</v>
      </c>
      <c r="BS169" s="113">
        <f t="shared" si="89"/>
        <v>0.96757609141770895</v>
      </c>
      <c r="BT169" s="183">
        <v>46296</v>
      </c>
      <c r="BU169" s="178">
        <v>44795</v>
      </c>
      <c r="BV169" s="114">
        <f t="shared" si="90"/>
        <v>0.96757819250043198</v>
      </c>
      <c r="BW169" s="183">
        <v>46421</v>
      </c>
      <c r="BX169" s="178">
        <v>44919</v>
      </c>
      <c r="BY169" s="114">
        <f t="shared" si="66"/>
        <v>0.96764395424484606</v>
      </c>
      <c r="BZ169" s="183">
        <v>46421</v>
      </c>
      <c r="CA169" s="178">
        <v>44919</v>
      </c>
      <c r="CB169" s="114">
        <f t="shared" si="91"/>
        <v>0.96764395424484606</v>
      </c>
      <c r="CC169" s="183">
        <v>46426</v>
      </c>
      <c r="CD169" s="178">
        <v>44924</v>
      </c>
      <c r="CE169" s="114">
        <f t="shared" si="92"/>
        <v>0.96764743893507943</v>
      </c>
      <c r="CF169" s="183">
        <v>46426</v>
      </c>
      <c r="CG169" s="178">
        <v>44924</v>
      </c>
      <c r="CH169" s="113">
        <f t="shared" si="93"/>
        <v>0.96764743893507943</v>
      </c>
      <c r="CI169" s="183">
        <v>45794</v>
      </c>
      <c r="CJ169" s="178">
        <v>44302</v>
      </c>
      <c r="CK169" s="114">
        <f t="shared" si="94"/>
        <v>0.96741931257369962</v>
      </c>
      <c r="CL169" s="183">
        <v>45635</v>
      </c>
      <c r="CM169" s="178">
        <v>44143</v>
      </c>
      <c r="CN169" s="113">
        <f t="shared" si="95"/>
        <v>0.96730579598992006</v>
      </c>
      <c r="CO169" s="183">
        <v>45636</v>
      </c>
      <c r="CP169" s="178">
        <v>44144</v>
      </c>
      <c r="CQ169" s="113">
        <f t="shared" si="96"/>
        <v>0.96730651240248922</v>
      </c>
      <c r="CR169" s="183">
        <v>45639</v>
      </c>
      <c r="CS169" s="178">
        <v>44147</v>
      </c>
      <c r="CT169" s="114">
        <f t="shared" si="97"/>
        <v>0.96730866145182848</v>
      </c>
      <c r="CU169" s="183">
        <v>47544</v>
      </c>
      <c r="CV169" s="178">
        <v>46053</v>
      </c>
      <c r="CW169" s="114">
        <f t="shared" si="98"/>
        <v>0.96863957597173145</v>
      </c>
    </row>
    <row r="170" spans="1:101">
      <c r="A170" t="s">
        <v>373</v>
      </c>
      <c r="B170" s="22" t="s">
        <v>80</v>
      </c>
      <c r="C170" s="125">
        <v>610</v>
      </c>
      <c r="D170" s="126">
        <v>610</v>
      </c>
      <c r="E170" s="114">
        <f t="shared" si="67"/>
        <v>1</v>
      </c>
      <c r="F170" s="125">
        <v>604</v>
      </c>
      <c r="G170" s="126">
        <v>604</v>
      </c>
      <c r="H170" s="113">
        <f t="shared" si="68"/>
        <v>1</v>
      </c>
      <c r="I170" s="125">
        <v>606</v>
      </c>
      <c r="J170" s="126">
        <v>606</v>
      </c>
      <c r="K170" s="114">
        <f t="shared" si="69"/>
        <v>1</v>
      </c>
      <c r="L170" s="125">
        <v>617</v>
      </c>
      <c r="M170" s="126">
        <v>617</v>
      </c>
      <c r="N170" s="114">
        <f t="shared" si="70"/>
        <v>1</v>
      </c>
      <c r="O170" s="81">
        <v>613</v>
      </c>
      <c r="P170" s="85">
        <v>613</v>
      </c>
      <c r="Q170" s="114">
        <f t="shared" si="71"/>
        <v>1</v>
      </c>
      <c r="R170" s="125">
        <v>616</v>
      </c>
      <c r="S170" s="126">
        <v>616</v>
      </c>
      <c r="T170" s="114">
        <f t="shared" si="72"/>
        <v>1</v>
      </c>
      <c r="U170" s="126">
        <v>615</v>
      </c>
      <c r="V170" s="126">
        <v>615</v>
      </c>
      <c r="W170" s="114">
        <f t="shared" si="73"/>
        <v>1</v>
      </c>
      <c r="X170" s="125">
        <v>612</v>
      </c>
      <c r="Y170" s="126">
        <v>612</v>
      </c>
      <c r="Z170" s="114">
        <f t="shared" si="74"/>
        <v>1</v>
      </c>
      <c r="AA170" s="125">
        <v>615</v>
      </c>
      <c r="AB170" s="126">
        <v>615</v>
      </c>
      <c r="AC170" s="114">
        <f t="shared" si="75"/>
        <v>1</v>
      </c>
      <c r="AD170" s="182">
        <v>611</v>
      </c>
      <c r="AE170" s="177">
        <v>611</v>
      </c>
      <c r="AF170" s="114">
        <f t="shared" si="76"/>
        <v>1</v>
      </c>
      <c r="AG170" s="183">
        <v>611</v>
      </c>
      <c r="AH170" s="178">
        <v>611</v>
      </c>
      <c r="AI170" s="114">
        <f t="shared" si="77"/>
        <v>1</v>
      </c>
      <c r="AJ170" s="209">
        <v>609</v>
      </c>
      <c r="AK170" s="211">
        <v>609</v>
      </c>
      <c r="AL170" s="114">
        <f t="shared" si="78"/>
        <v>1</v>
      </c>
      <c r="AM170" s="183">
        <v>599</v>
      </c>
      <c r="AN170" s="178">
        <v>599</v>
      </c>
      <c r="AO170" s="114">
        <f t="shared" si="79"/>
        <v>1</v>
      </c>
      <c r="AP170" s="183">
        <v>598</v>
      </c>
      <c r="AQ170" s="178">
        <v>598</v>
      </c>
      <c r="AR170" s="114">
        <f t="shared" si="80"/>
        <v>1</v>
      </c>
      <c r="AS170" s="183">
        <v>598</v>
      </c>
      <c r="AT170" s="178">
        <v>598</v>
      </c>
      <c r="AU170" s="114">
        <f t="shared" si="81"/>
        <v>1</v>
      </c>
      <c r="AV170" s="183">
        <v>593</v>
      </c>
      <c r="AW170" s="178">
        <v>593</v>
      </c>
      <c r="AX170" s="114">
        <f t="shared" si="82"/>
        <v>1</v>
      </c>
      <c r="AY170" s="183">
        <v>593</v>
      </c>
      <c r="AZ170" s="178">
        <v>595</v>
      </c>
      <c r="BA170" s="113">
        <f t="shared" si="83"/>
        <v>1.0033726812816188</v>
      </c>
      <c r="BB170" s="183">
        <v>592</v>
      </c>
      <c r="BC170" s="178">
        <v>592</v>
      </c>
      <c r="BD170" s="114">
        <f t="shared" si="84"/>
        <v>1</v>
      </c>
      <c r="BE170" s="183">
        <v>596</v>
      </c>
      <c r="BF170" s="178">
        <v>596</v>
      </c>
      <c r="BG170" s="114">
        <f t="shared" si="85"/>
        <v>1</v>
      </c>
      <c r="BH170" s="183">
        <v>591</v>
      </c>
      <c r="BI170" s="178">
        <v>591</v>
      </c>
      <c r="BJ170" s="113">
        <f t="shared" si="86"/>
        <v>1</v>
      </c>
      <c r="BK170" s="183">
        <v>589</v>
      </c>
      <c r="BL170" s="178">
        <v>589</v>
      </c>
      <c r="BM170" s="113">
        <f t="shared" si="87"/>
        <v>1</v>
      </c>
      <c r="BN170" s="183">
        <v>587</v>
      </c>
      <c r="BO170" s="178">
        <v>587</v>
      </c>
      <c r="BP170" s="114">
        <f t="shared" si="88"/>
        <v>1</v>
      </c>
      <c r="BQ170" s="183">
        <v>586</v>
      </c>
      <c r="BR170" s="178">
        <v>586</v>
      </c>
      <c r="BS170" s="113">
        <f t="shared" si="89"/>
        <v>1</v>
      </c>
      <c r="BT170" s="183">
        <v>583</v>
      </c>
      <c r="BU170" s="178">
        <v>583</v>
      </c>
      <c r="BV170" s="114">
        <f t="shared" si="90"/>
        <v>1</v>
      </c>
      <c r="BW170" s="183">
        <v>580</v>
      </c>
      <c r="BX170" s="178">
        <v>580</v>
      </c>
      <c r="BY170" s="114">
        <f t="shared" si="66"/>
        <v>1</v>
      </c>
      <c r="BZ170" s="183">
        <v>576</v>
      </c>
      <c r="CA170" s="178">
        <v>576</v>
      </c>
      <c r="CB170" s="114">
        <f t="shared" si="91"/>
        <v>1</v>
      </c>
      <c r="CC170" s="183">
        <v>580</v>
      </c>
      <c r="CD170" s="178">
        <v>580</v>
      </c>
      <c r="CE170" s="114">
        <f t="shared" si="92"/>
        <v>1</v>
      </c>
      <c r="CF170" s="183">
        <v>581</v>
      </c>
      <c r="CG170" s="178">
        <v>581</v>
      </c>
      <c r="CH170" s="113">
        <f t="shared" si="93"/>
        <v>1</v>
      </c>
      <c r="CI170" s="183">
        <v>585</v>
      </c>
      <c r="CJ170" s="178">
        <v>585</v>
      </c>
      <c r="CK170" s="114">
        <f t="shared" si="94"/>
        <v>1</v>
      </c>
      <c r="CL170" s="183">
        <v>588</v>
      </c>
      <c r="CM170" s="178">
        <v>588</v>
      </c>
      <c r="CN170" s="113">
        <f t="shared" si="95"/>
        <v>1</v>
      </c>
      <c r="CO170" s="183">
        <v>590</v>
      </c>
      <c r="CP170" s="178">
        <v>590</v>
      </c>
      <c r="CQ170" s="113">
        <f t="shared" si="96"/>
        <v>1</v>
      </c>
      <c r="CR170" s="183">
        <v>593</v>
      </c>
      <c r="CS170" s="178">
        <v>593</v>
      </c>
      <c r="CT170" s="114">
        <f t="shared" si="97"/>
        <v>1</v>
      </c>
      <c r="CU170" s="183">
        <v>590</v>
      </c>
      <c r="CV170" s="178">
        <v>590</v>
      </c>
      <c r="CW170" s="114">
        <f t="shared" si="98"/>
        <v>1</v>
      </c>
    </row>
    <row r="171" spans="1:101">
      <c r="A171" t="s">
        <v>374</v>
      </c>
      <c r="B171" s="22" t="s">
        <v>79</v>
      </c>
      <c r="C171" s="125">
        <v>3074</v>
      </c>
      <c r="D171" s="126">
        <v>3074</v>
      </c>
      <c r="E171" s="114">
        <f t="shared" si="67"/>
        <v>1</v>
      </c>
      <c r="F171" s="125">
        <v>3097</v>
      </c>
      <c r="G171" s="126">
        <v>3097</v>
      </c>
      <c r="H171" s="113">
        <f t="shared" si="68"/>
        <v>1</v>
      </c>
      <c r="I171" s="125">
        <v>3129</v>
      </c>
      <c r="J171" s="126">
        <v>3129</v>
      </c>
      <c r="K171" s="114">
        <f t="shared" si="69"/>
        <v>1</v>
      </c>
      <c r="L171" s="125">
        <v>3164</v>
      </c>
      <c r="M171" s="126">
        <v>3164</v>
      </c>
      <c r="N171" s="114">
        <f t="shared" si="70"/>
        <v>1</v>
      </c>
      <c r="O171" s="125">
        <v>3186</v>
      </c>
      <c r="P171" s="126">
        <v>3186</v>
      </c>
      <c r="Q171" s="114">
        <f t="shared" si="71"/>
        <v>1</v>
      </c>
      <c r="R171" s="125">
        <v>3187</v>
      </c>
      <c r="S171" s="126">
        <v>3187</v>
      </c>
      <c r="T171" s="114">
        <f t="shared" si="72"/>
        <v>1</v>
      </c>
      <c r="U171" s="126">
        <v>3207</v>
      </c>
      <c r="V171" s="126">
        <v>3207</v>
      </c>
      <c r="W171" s="114">
        <f t="shared" si="73"/>
        <v>1</v>
      </c>
      <c r="X171" s="125">
        <v>3208</v>
      </c>
      <c r="Y171" s="126">
        <v>3208</v>
      </c>
      <c r="Z171" s="114">
        <f t="shared" si="74"/>
        <v>1</v>
      </c>
      <c r="AA171" s="125">
        <v>3232</v>
      </c>
      <c r="AB171" s="126">
        <v>3232</v>
      </c>
      <c r="AC171" s="114">
        <f t="shared" si="75"/>
        <v>1</v>
      </c>
      <c r="AD171" s="182">
        <v>3241</v>
      </c>
      <c r="AE171" s="177">
        <v>3241</v>
      </c>
      <c r="AF171" s="114">
        <f t="shared" si="76"/>
        <v>1</v>
      </c>
      <c r="AG171" s="183">
        <v>3246</v>
      </c>
      <c r="AH171" s="178">
        <v>3246</v>
      </c>
      <c r="AI171" s="114">
        <f t="shared" si="77"/>
        <v>1</v>
      </c>
      <c r="AJ171" s="209">
        <v>3262</v>
      </c>
      <c r="AK171" s="211">
        <v>3262</v>
      </c>
      <c r="AL171" s="114">
        <f t="shared" si="78"/>
        <v>1</v>
      </c>
      <c r="AM171" s="183">
        <v>3277</v>
      </c>
      <c r="AN171" s="178">
        <v>3277</v>
      </c>
      <c r="AO171" s="114">
        <f t="shared" si="79"/>
        <v>1</v>
      </c>
      <c r="AP171" s="183">
        <v>3283</v>
      </c>
      <c r="AQ171" s="178">
        <v>3283</v>
      </c>
      <c r="AR171" s="114">
        <f t="shared" si="80"/>
        <v>1</v>
      </c>
      <c r="AS171" s="183">
        <v>3278</v>
      </c>
      <c r="AT171" s="178">
        <v>3278</v>
      </c>
      <c r="AU171" s="114">
        <f t="shared" si="81"/>
        <v>1</v>
      </c>
      <c r="AV171" s="183">
        <v>3302</v>
      </c>
      <c r="AW171" s="178">
        <v>3302</v>
      </c>
      <c r="AX171" s="114">
        <f t="shared" si="82"/>
        <v>1</v>
      </c>
      <c r="AY171" s="183">
        <v>3302</v>
      </c>
      <c r="AZ171" s="178">
        <v>3309</v>
      </c>
      <c r="BA171" s="113">
        <f t="shared" si="83"/>
        <v>1.0021199273167778</v>
      </c>
      <c r="BB171" s="183">
        <v>3321</v>
      </c>
      <c r="BC171" s="178">
        <v>3321</v>
      </c>
      <c r="BD171" s="114">
        <f t="shared" si="84"/>
        <v>1</v>
      </c>
      <c r="BE171" s="183">
        <v>3304</v>
      </c>
      <c r="BF171" s="178">
        <v>3304</v>
      </c>
      <c r="BG171" s="114">
        <f t="shared" si="85"/>
        <v>1</v>
      </c>
      <c r="BH171" s="183">
        <v>3326</v>
      </c>
      <c r="BI171" s="178">
        <v>3326</v>
      </c>
      <c r="BJ171" s="113">
        <f t="shared" si="86"/>
        <v>1</v>
      </c>
      <c r="BK171" s="183">
        <v>3329</v>
      </c>
      <c r="BL171" s="178">
        <v>3329</v>
      </c>
      <c r="BM171" s="113">
        <f t="shared" si="87"/>
        <v>1</v>
      </c>
      <c r="BN171" s="183">
        <v>3368</v>
      </c>
      <c r="BO171" s="178">
        <v>3368</v>
      </c>
      <c r="BP171" s="114">
        <f t="shared" si="88"/>
        <v>1</v>
      </c>
      <c r="BQ171" s="183">
        <v>3389</v>
      </c>
      <c r="BR171" s="178">
        <v>3389</v>
      </c>
      <c r="BS171" s="113">
        <f t="shared" si="89"/>
        <v>1</v>
      </c>
      <c r="BT171" s="183">
        <v>3407</v>
      </c>
      <c r="BU171" s="178">
        <v>3407</v>
      </c>
      <c r="BV171" s="114">
        <f t="shared" si="90"/>
        <v>1</v>
      </c>
      <c r="BW171" s="183">
        <v>3411</v>
      </c>
      <c r="BX171" s="178">
        <v>3411</v>
      </c>
      <c r="BY171" s="114">
        <f t="shared" si="66"/>
        <v>1</v>
      </c>
      <c r="BZ171" s="183">
        <v>3400</v>
      </c>
      <c r="CA171" s="178">
        <v>3400</v>
      </c>
      <c r="CB171" s="114">
        <f t="shared" si="91"/>
        <v>1</v>
      </c>
      <c r="CC171" s="183">
        <v>3394</v>
      </c>
      <c r="CD171" s="178">
        <v>3394</v>
      </c>
      <c r="CE171" s="114">
        <f t="shared" si="92"/>
        <v>1</v>
      </c>
      <c r="CF171" s="183">
        <v>3419</v>
      </c>
      <c r="CG171" s="178">
        <v>3419</v>
      </c>
      <c r="CH171" s="113">
        <f t="shared" si="93"/>
        <v>1</v>
      </c>
      <c r="CI171" s="183">
        <v>3435</v>
      </c>
      <c r="CJ171" s="178">
        <v>3435</v>
      </c>
      <c r="CK171" s="114">
        <f t="shared" si="94"/>
        <v>1</v>
      </c>
      <c r="CL171" s="183">
        <v>3423</v>
      </c>
      <c r="CM171" s="178">
        <v>3423</v>
      </c>
      <c r="CN171" s="113">
        <f t="shared" si="95"/>
        <v>1</v>
      </c>
      <c r="CO171" s="183">
        <v>3447</v>
      </c>
      <c r="CP171" s="178">
        <v>3447</v>
      </c>
      <c r="CQ171" s="113">
        <f t="shared" si="96"/>
        <v>1</v>
      </c>
      <c r="CR171" s="183">
        <v>3445</v>
      </c>
      <c r="CS171" s="178">
        <v>3445</v>
      </c>
      <c r="CT171" s="114">
        <f t="shared" si="97"/>
        <v>1</v>
      </c>
      <c r="CU171" s="183">
        <v>3453</v>
      </c>
      <c r="CV171" s="178">
        <v>3453</v>
      </c>
      <c r="CW171" s="114">
        <f t="shared" si="98"/>
        <v>1</v>
      </c>
    </row>
    <row r="172" spans="1:101">
      <c r="A172" t="s">
        <v>375</v>
      </c>
      <c r="B172" s="22" t="s">
        <v>173</v>
      </c>
      <c r="C172" s="125">
        <v>1</v>
      </c>
      <c r="D172" s="126">
        <v>1</v>
      </c>
      <c r="E172" s="114">
        <f t="shared" si="67"/>
        <v>1</v>
      </c>
      <c r="F172" s="125">
        <v>1</v>
      </c>
      <c r="G172" s="126">
        <v>1</v>
      </c>
      <c r="H172" s="113">
        <f t="shared" si="68"/>
        <v>1</v>
      </c>
      <c r="I172" s="125">
        <v>1</v>
      </c>
      <c r="J172" s="126">
        <v>1</v>
      </c>
      <c r="K172" s="114">
        <f t="shared" si="69"/>
        <v>1</v>
      </c>
      <c r="L172" s="125">
        <v>1</v>
      </c>
      <c r="M172" s="126">
        <v>1</v>
      </c>
      <c r="N172" s="114">
        <f t="shared" si="70"/>
        <v>1</v>
      </c>
      <c r="O172" s="81">
        <v>1</v>
      </c>
      <c r="P172" s="85">
        <v>1</v>
      </c>
      <c r="Q172" s="114">
        <f t="shared" si="71"/>
        <v>1</v>
      </c>
      <c r="R172" s="125">
        <v>1</v>
      </c>
      <c r="S172" s="126">
        <v>1</v>
      </c>
      <c r="T172" s="114">
        <f t="shared" si="72"/>
        <v>1</v>
      </c>
      <c r="U172" s="126">
        <v>1</v>
      </c>
      <c r="V172" s="126">
        <v>1</v>
      </c>
      <c r="W172" s="114">
        <f t="shared" si="73"/>
        <v>1</v>
      </c>
      <c r="X172" s="125">
        <v>1</v>
      </c>
      <c r="Y172" s="126">
        <v>1</v>
      </c>
      <c r="Z172" s="114">
        <f t="shared" si="74"/>
        <v>1</v>
      </c>
      <c r="AA172" s="125">
        <v>1</v>
      </c>
      <c r="AB172" s="126">
        <v>1</v>
      </c>
      <c r="AC172" s="114">
        <f t="shared" si="75"/>
        <v>1</v>
      </c>
      <c r="AD172" s="183">
        <v>1</v>
      </c>
      <c r="AE172" s="178">
        <v>1</v>
      </c>
      <c r="AF172" s="114">
        <f t="shared" si="76"/>
        <v>1</v>
      </c>
      <c r="AG172" s="183">
        <v>1</v>
      </c>
      <c r="AH172" s="178">
        <v>1</v>
      </c>
      <c r="AI172" s="114">
        <f t="shared" si="77"/>
        <v>1</v>
      </c>
      <c r="AJ172" s="209">
        <v>1</v>
      </c>
      <c r="AK172" s="211">
        <v>1</v>
      </c>
      <c r="AL172" s="114">
        <f t="shared" si="78"/>
        <v>1</v>
      </c>
      <c r="AM172" s="183">
        <v>1</v>
      </c>
      <c r="AN172" s="178">
        <v>1</v>
      </c>
      <c r="AO172" s="114">
        <f t="shared" si="79"/>
        <v>1</v>
      </c>
      <c r="AP172" s="183">
        <v>1</v>
      </c>
      <c r="AQ172" s="178">
        <v>1</v>
      </c>
      <c r="AR172" s="114">
        <f t="shared" si="80"/>
        <v>1</v>
      </c>
      <c r="AS172" s="183">
        <v>1</v>
      </c>
      <c r="AT172" s="178">
        <v>1</v>
      </c>
      <c r="AU172" s="114">
        <f t="shared" si="81"/>
        <v>1</v>
      </c>
      <c r="AV172" s="183">
        <v>1</v>
      </c>
      <c r="AW172" s="178">
        <v>1</v>
      </c>
      <c r="AX172" s="114">
        <f t="shared" si="82"/>
        <v>1</v>
      </c>
      <c r="AY172" s="183">
        <v>1</v>
      </c>
      <c r="AZ172" s="178">
        <v>1</v>
      </c>
      <c r="BA172" s="113">
        <f t="shared" si="83"/>
        <v>1</v>
      </c>
      <c r="BB172" s="183">
        <v>1</v>
      </c>
      <c r="BC172" s="178">
        <v>1</v>
      </c>
      <c r="BD172" s="114">
        <f t="shared" si="84"/>
        <v>1</v>
      </c>
      <c r="BE172" s="183">
        <v>1</v>
      </c>
      <c r="BF172" s="178">
        <v>1</v>
      </c>
      <c r="BG172" s="114">
        <f t="shared" si="85"/>
        <v>1</v>
      </c>
      <c r="BH172" s="183">
        <v>1</v>
      </c>
      <c r="BI172" s="178">
        <v>1</v>
      </c>
      <c r="BJ172" s="113">
        <f t="shared" si="86"/>
        <v>1</v>
      </c>
      <c r="BK172" s="183">
        <v>1</v>
      </c>
      <c r="BL172" s="178">
        <v>1</v>
      </c>
      <c r="BM172" s="113">
        <f t="shared" si="87"/>
        <v>1</v>
      </c>
      <c r="BN172" s="183">
        <v>1</v>
      </c>
      <c r="BO172" s="178">
        <v>1</v>
      </c>
      <c r="BP172" s="114">
        <f t="shared" si="88"/>
        <v>1</v>
      </c>
      <c r="BQ172" s="183">
        <v>1</v>
      </c>
      <c r="BR172" s="178">
        <v>1</v>
      </c>
      <c r="BS172" s="113">
        <f t="shared" si="89"/>
        <v>1</v>
      </c>
      <c r="BT172" s="183">
        <v>1</v>
      </c>
      <c r="BU172" s="178">
        <v>1</v>
      </c>
      <c r="BV172" s="114">
        <f t="shared" si="90"/>
        <v>1</v>
      </c>
      <c r="BW172" s="183">
        <v>1</v>
      </c>
      <c r="BX172" s="178">
        <v>1</v>
      </c>
      <c r="BY172" s="114">
        <f t="shared" si="66"/>
        <v>1</v>
      </c>
      <c r="BZ172" s="183">
        <v>1</v>
      </c>
      <c r="CA172" s="178">
        <v>1</v>
      </c>
      <c r="CB172" s="114">
        <f t="shared" si="91"/>
        <v>1</v>
      </c>
      <c r="CC172" s="183">
        <v>1</v>
      </c>
      <c r="CD172" s="178">
        <v>1</v>
      </c>
      <c r="CE172" s="114">
        <f t="shared" si="92"/>
        <v>1</v>
      </c>
      <c r="CF172" s="183">
        <v>1</v>
      </c>
      <c r="CG172" s="178">
        <v>1</v>
      </c>
      <c r="CH172" s="113">
        <f t="shared" si="93"/>
        <v>1</v>
      </c>
      <c r="CI172" s="183">
        <v>1</v>
      </c>
      <c r="CJ172" s="178">
        <v>1</v>
      </c>
      <c r="CK172" s="114">
        <f t="shared" si="94"/>
        <v>1</v>
      </c>
      <c r="CL172" s="183">
        <v>1</v>
      </c>
      <c r="CM172" s="178">
        <v>1</v>
      </c>
      <c r="CN172" s="113">
        <f t="shared" si="95"/>
        <v>1</v>
      </c>
      <c r="CO172" s="183">
        <v>1</v>
      </c>
      <c r="CP172" s="178">
        <v>1</v>
      </c>
      <c r="CQ172" s="113">
        <f t="shared" si="96"/>
        <v>1</v>
      </c>
      <c r="CR172" s="183">
        <v>1</v>
      </c>
      <c r="CS172" s="178">
        <v>1</v>
      </c>
      <c r="CT172" s="114">
        <f t="shared" si="97"/>
        <v>1</v>
      </c>
      <c r="CU172" s="183">
        <v>1</v>
      </c>
      <c r="CV172" s="178">
        <v>1</v>
      </c>
      <c r="CW172" s="114">
        <f t="shared" si="98"/>
        <v>1</v>
      </c>
    </row>
    <row r="173" spans="1:101">
      <c r="A173" t="s">
        <v>376</v>
      </c>
      <c r="B173" s="22" t="s">
        <v>174</v>
      </c>
      <c r="C173" s="125">
        <v>50</v>
      </c>
      <c r="D173" s="126">
        <v>50</v>
      </c>
      <c r="E173" s="114">
        <f t="shared" si="67"/>
        <v>1</v>
      </c>
      <c r="F173" s="125">
        <v>50</v>
      </c>
      <c r="G173" s="126">
        <v>50</v>
      </c>
      <c r="H173" s="113">
        <f t="shared" si="68"/>
        <v>1</v>
      </c>
      <c r="I173" s="125">
        <v>49</v>
      </c>
      <c r="J173" s="126">
        <v>49</v>
      </c>
      <c r="K173" s="114">
        <f t="shared" si="69"/>
        <v>1</v>
      </c>
      <c r="L173" s="125">
        <v>49</v>
      </c>
      <c r="M173" s="126">
        <v>49</v>
      </c>
      <c r="N173" s="114">
        <f t="shared" si="70"/>
        <v>1</v>
      </c>
      <c r="O173" s="81">
        <v>49</v>
      </c>
      <c r="P173" s="85">
        <v>49</v>
      </c>
      <c r="Q173" s="114">
        <f t="shared" si="71"/>
        <v>1</v>
      </c>
      <c r="R173" s="125">
        <v>49</v>
      </c>
      <c r="S173" s="126">
        <v>49</v>
      </c>
      <c r="T173" s="114">
        <f t="shared" si="72"/>
        <v>1</v>
      </c>
      <c r="U173" s="126">
        <v>49</v>
      </c>
      <c r="V173" s="126">
        <v>49</v>
      </c>
      <c r="W173" s="114">
        <f t="shared" si="73"/>
        <v>1</v>
      </c>
      <c r="X173" s="125">
        <v>48</v>
      </c>
      <c r="Y173" s="126">
        <v>48</v>
      </c>
      <c r="Z173" s="114">
        <f t="shared" si="74"/>
        <v>1</v>
      </c>
      <c r="AA173" s="125">
        <v>49</v>
      </c>
      <c r="AB173" s="126">
        <v>49</v>
      </c>
      <c r="AC173" s="114">
        <f t="shared" si="75"/>
        <v>1</v>
      </c>
      <c r="AD173" s="182">
        <v>49</v>
      </c>
      <c r="AE173" s="177">
        <v>49</v>
      </c>
      <c r="AF173" s="114">
        <f t="shared" si="76"/>
        <v>1</v>
      </c>
      <c r="AG173" s="183">
        <v>49</v>
      </c>
      <c r="AH173" s="178">
        <v>49</v>
      </c>
      <c r="AI173" s="114">
        <f t="shared" si="77"/>
        <v>1</v>
      </c>
      <c r="AJ173" s="209">
        <v>49</v>
      </c>
      <c r="AK173" s="211">
        <v>49</v>
      </c>
      <c r="AL173" s="114">
        <f t="shared" si="78"/>
        <v>1</v>
      </c>
      <c r="AM173" s="183">
        <v>49</v>
      </c>
      <c r="AN173" s="178">
        <v>49</v>
      </c>
      <c r="AO173" s="114">
        <f t="shared" si="79"/>
        <v>1</v>
      </c>
      <c r="AP173" s="183">
        <v>49</v>
      </c>
      <c r="AQ173" s="178">
        <v>49</v>
      </c>
      <c r="AR173" s="114">
        <f t="shared" si="80"/>
        <v>1</v>
      </c>
      <c r="AS173" s="183">
        <v>49</v>
      </c>
      <c r="AT173" s="178">
        <v>49</v>
      </c>
      <c r="AU173" s="114">
        <f t="shared" si="81"/>
        <v>1</v>
      </c>
      <c r="AV173" s="183">
        <v>49</v>
      </c>
      <c r="AW173" s="178">
        <v>49</v>
      </c>
      <c r="AX173" s="114">
        <f t="shared" si="82"/>
        <v>1</v>
      </c>
      <c r="AY173" s="183">
        <v>49</v>
      </c>
      <c r="AZ173" s="178">
        <v>50</v>
      </c>
      <c r="BA173" s="113">
        <f t="shared" si="83"/>
        <v>1.0204081632653061</v>
      </c>
      <c r="BB173" s="183">
        <v>50</v>
      </c>
      <c r="BC173" s="178">
        <v>50</v>
      </c>
      <c r="BD173" s="114">
        <f t="shared" si="84"/>
        <v>1</v>
      </c>
      <c r="BE173" s="183">
        <v>51</v>
      </c>
      <c r="BF173" s="178">
        <v>51</v>
      </c>
      <c r="BG173" s="114">
        <f t="shared" si="85"/>
        <v>1</v>
      </c>
      <c r="BH173" s="183">
        <v>50</v>
      </c>
      <c r="BI173" s="178">
        <v>50</v>
      </c>
      <c r="BJ173" s="113">
        <f t="shared" si="86"/>
        <v>1</v>
      </c>
      <c r="BK173" s="183">
        <v>50</v>
      </c>
      <c r="BL173" s="178">
        <v>50</v>
      </c>
      <c r="BM173" s="113">
        <f t="shared" si="87"/>
        <v>1</v>
      </c>
      <c r="BN173" s="183">
        <v>50</v>
      </c>
      <c r="BO173" s="178">
        <v>50</v>
      </c>
      <c r="BP173" s="114">
        <f t="shared" si="88"/>
        <v>1</v>
      </c>
      <c r="BQ173" s="183">
        <v>50</v>
      </c>
      <c r="BR173" s="178">
        <v>50</v>
      </c>
      <c r="BS173" s="113">
        <f t="shared" si="89"/>
        <v>1</v>
      </c>
      <c r="BT173" s="183">
        <v>50</v>
      </c>
      <c r="BU173" s="178">
        <v>50</v>
      </c>
      <c r="BV173" s="114">
        <f t="shared" si="90"/>
        <v>1</v>
      </c>
      <c r="BW173" s="183">
        <v>52</v>
      </c>
      <c r="BX173" s="178">
        <v>52</v>
      </c>
      <c r="BY173" s="114">
        <f t="shared" si="66"/>
        <v>1</v>
      </c>
      <c r="BZ173" s="183">
        <v>52</v>
      </c>
      <c r="CA173" s="178">
        <v>52</v>
      </c>
      <c r="CB173" s="114">
        <f t="shared" si="91"/>
        <v>1</v>
      </c>
      <c r="CC173" s="183">
        <v>52</v>
      </c>
      <c r="CD173" s="178">
        <v>52</v>
      </c>
      <c r="CE173" s="114">
        <f t="shared" si="92"/>
        <v>1</v>
      </c>
      <c r="CF173" s="183">
        <v>52</v>
      </c>
      <c r="CG173" s="178">
        <v>52</v>
      </c>
      <c r="CH173" s="113">
        <f t="shared" si="93"/>
        <v>1</v>
      </c>
      <c r="CI173" s="183">
        <v>52</v>
      </c>
      <c r="CJ173" s="178">
        <v>52</v>
      </c>
      <c r="CK173" s="114">
        <f t="shared" si="94"/>
        <v>1</v>
      </c>
      <c r="CL173" s="183">
        <v>52</v>
      </c>
      <c r="CM173" s="178">
        <v>52</v>
      </c>
      <c r="CN173" s="113">
        <f t="shared" si="95"/>
        <v>1</v>
      </c>
      <c r="CO173" s="183">
        <v>50</v>
      </c>
      <c r="CP173" s="178">
        <v>50</v>
      </c>
      <c r="CQ173" s="113">
        <f t="shared" si="96"/>
        <v>1</v>
      </c>
      <c r="CR173" s="183">
        <v>50</v>
      </c>
      <c r="CS173" s="178">
        <v>50</v>
      </c>
      <c r="CT173" s="114">
        <f t="shared" si="97"/>
        <v>1</v>
      </c>
      <c r="CU173" s="183">
        <v>50</v>
      </c>
      <c r="CV173" s="178">
        <v>50</v>
      </c>
      <c r="CW173" s="114">
        <f t="shared" si="98"/>
        <v>1</v>
      </c>
    </row>
    <row r="174" spans="1:101">
      <c r="A174" t="s">
        <v>377</v>
      </c>
      <c r="B174" s="22" t="s">
        <v>175</v>
      </c>
      <c r="C174" s="125">
        <v>74</v>
      </c>
      <c r="D174" s="126">
        <v>66</v>
      </c>
      <c r="E174" s="114">
        <f t="shared" si="67"/>
        <v>0.89189189189189189</v>
      </c>
      <c r="F174" s="125">
        <v>74</v>
      </c>
      <c r="G174" s="126">
        <v>66</v>
      </c>
      <c r="H174" s="113">
        <f t="shared" si="68"/>
        <v>0.89189189189189189</v>
      </c>
      <c r="I174" s="125">
        <v>66</v>
      </c>
      <c r="J174" s="126">
        <v>58</v>
      </c>
      <c r="K174" s="114">
        <f t="shared" si="69"/>
        <v>0.87878787878787878</v>
      </c>
      <c r="L174" s="125">
        <v>66</v>
      </c>
      <c r="M174" s="126">
        <v>58</v>
      </c>
      <c r="N174" s="114">
        <f t="shared" si="70"/>
        <v>0.87878787878787878</v>
      </c>
      <c r="O174" s="81">
        <v>74</v>
      </c>
      <c r="P174" s="85">
        <v>66</v>
      </c>
      <c r="Q174" s="114">
        <f t="shared" si="71"/>
        <v>0.89189189189189189</v>
      </c>
      <c r="R174" s="125">
        <v>74</v>
      </c>
      <c r="S174" s="126">
        <v>66</v>
      </c>
      <c r="T174" s="114">
        <f t="shared" si="72"/>
        <v>0.89189189189189189</v>
      </c>
      <c r="U174" s="126">
        <v>74</v>
      </c>
      <c r="V174" s="126">
        <v>66</v>
      </c>
      <c r="W174" s="114">
        <f t="shared" si="73"/>
        <v>0.89189189189189189</v>
      </c>
      <c r="X174" s="125">
        <v>77</v>
      </c>
      <c r="Y174" s="126">
        <v>69</v>
      </c>
      <c r="Z174" s="114">
        <f t="shared" si="74"/>
        <v>0.89610389610389607</v>
      </c>
      <c r="AA174" s="125">
        <v>77</v>
      </c>
      <c r="AB174" s="126">
        <v>69</v>
      </c>
      <c r="AC174" s="114">
        <f t="shared" si="75"/>
        <v>0.89610389610389607</v>
      </c>
      <c r="AD174" s="182">
        <v>77</v>
      </c>
      <c r="AE174" s="177">
        <v>69</v>
      </c>
      <c r="AF174" s="114">
        <f t="shared" si="76"/>
        <v>0.89610389610389607</v>
      </c>
      <c r="AG174" s="183">
        <v>79</v>
      </c>
      <c r="AH174" s="178">
        <v>71</v>
      </c>
      <c r="AI174" s="114">
        <f t="shared" si="77"/>
        <v>0.89873417721518989</v>
      </c>
      <c r="AJ174" s="209">
        <v>79</v>
      </c>
      <c r="AK174" s="211">
        <v>71</v>
      </c>
      <c r="AL174" s="114">
        <f t="shared" si="78"/>
        <v>0.89873417721518989</v>
      </c>
      <c r="AM174" s="183">
        <v>79</v>
      </c>
      <c r="AN174" s="178">
        <v>71</v>
      </c>
      <c r="AO174" s="114">
        <f t="shared" si="79"/>
        <v>0.89873417721518989</v>
      </c>
      <c r="AP174" s="183">
        <v>82</v>
      </c>
      <c r="AQ174" s="178">
        <v>74</v>
      </c>
      <c r="AR174" s="114">
        <f t="shared" si="80"/>
        <v>0.90243902439024393</v>
      </c>
      <c r="AS174" s="183">
        <v>82</v>
      </c>
      <c r="AT174" s="178">
        <v>74</v>
      </c>
      <c r="AU174" s="114">
        <f t="shared" si="81"/>
        <v>0.90243902439024393</v>
      </c>
      <c r="AV174" s="183">
        <v>82</v>
      </c>
      <c r="AW174" s="178">
        <v>74</v>
      </c>
      <c r="AX174" s="114">
        <f t="shared" si="82"/>
        <v>0.90243902439024393</v>
      </c>
      <c r="AY174" s="183">
        <v>82</v>
      </c>
      <c r="AZ174" s="178">
        <v>75</v>
      </c>
      <c r="BA174" s="113">
        <f t="shared" si="83"/>
        <v>0.91463414634146345</v>
      </c>
      <c r="BB174" s="183">
        <v>83</v>
      </c>
      <c r="BC174" s="178">
        <v>75</v>
      </c>
      <c r="BD174" s="114">
        <f t="shared" si="84"/>
        <v>0.90361445783132532</v>
      </c>
      <c r="BE174" s="183">
        <v>83</v>
      </c>
      <c r="BF174" s="178">
        <v>75</v>
      </c>
      <c r="BG174" s="114">
        <f t="shared" si="85"/>
        <v>0.90361445783132532</v>
      </c>
      <c r="BH174" s="183">
        <v>83</v>
      </c>
      <c r="BI174" s="178">
        <v>75</v>
      </c>
      <c r="BJ174" s="113">
        <f t="shared" si="86"/>
        <v>0.90361445783132532</v>
      </c>
      <c r="BK174" s="183">
        <v>89</v>
      </c>
      <c r="BL174" s="178">
        <v>81</v>
      </c>
      <c r="BM174" s="113">
        <f t="shared" si="87"/>
        <v>0.9101123595505618</v>
      </c>
      <c r="BN174" s="183">
        <v>89</v>
      </c>
      <c r="BO174" s="178">
        <v>81</v>
      </c>
      <c r="BP174" s="114">
        <f t="shared" si="88"/>
        <v>0.9101123595505618</v>
      </c>
      <c r="BQ174" s="183">
        <v>93</v>
      </c>
      <c r="BR174" s="178">
        <v>85</v>
      </c>
      <c r="BS174" s="113">
        <f t="shared" si="89"/>
        <v>0.91397849462365588</v>
      </c>
      <c r="BT174" s="183">
        <v>93</v>
      </c>
      <c r="BU174" s="178">
        <v>85</v>
      </c>
      <c r="BV174" s="114">
        <f t="shared" si="90"/>
        <v>0.91397849462365588</v>
      </c>
      <c r="BW174" s="183">
        <v>93</v>
      </c>
      <c r="BX174" s="178">
        <v>85</v>
      </c>
      <c r="BY174" s="114">
        <f t="shared" si="66"/>
        <v>0.91397849462365588</v>
      </c>
      <c r="BZ174" s="183">
        <v>110</v>
      </c>
      <c r="CA174" s="178">
        <v>102</v>
      </c>
      <c r="CB174" s="114">
        <f t="shared" si="91"/>
        <v>0.92727272727272725</v>
      </c>
      <c r="CC174" s="183">
        <v>110</v>
      </c>
      <c r="CD174" s="178">
        <v>102</v>
      </c>
      <c r="CE174" s="114">
        <f t="shared" si="92"/>
        <v>0.92727272727272725</v>
      </c>
      <c r="CF174" s="183">
        <v>110</v>
      </c>
      <c r="CG174" s="178">
        <v>102</v>
      </c>
      <c r="CH174" s="113">
        <f t="shared" si="93"/>
        <v>0.92727272727272725</v>
      </c>
      <c r="CI174" s="183">
        <v>110</v>
      </c>
      <c r="CJ174" s="178">
        <v>102</v>
      </c>
      <c r="CK174" s="114">
        <f t="shared" si="94"/>
        <v>0.92727272727272725</v>
      </c>
      <c r="CL174" s="183">
        <v>120</v>
      </c>
      <c r="CM174" s="178">
        <v>112</v>
      </c>
      <c r="CN174" s="113">
        <f t="shared" si="95"/>
        <v>0.93333333333333335</v>
      </c>
      <c r="CO174" s="183">
        <v>120</v>
      </c>
      <c r="CP174" s="178">
        <v>112</v>
      </c>
      <c r="CQ174" s="113">
        <f t="shared" si="96"/>
        <v>0.93333333333333335</v>
      </c>
      <c r="CR174" s="183">
        <v>120</v>
      </c>
      <c r="CS174" s="178">
        <v>112</v>
      </c>
      <c r="CT174" s="114">
        <f t="shared" si="97"/>
        <v>0.93333333333333335</v>
      </c>
      <c r="CU174" s="183">
        <v>120</v>
      </c>
      <c r="CV174" s="178">
        <v>112</v>
      </c>
      <c r="CW174" s="114">
        <f t="shared" si="98"/>
        <v>0.93333333333333335</v>
      </c>
    </row>
    <row r="175" spans="1:101">
      <c r="A175" t="s">
        <v>378</v>
      </c>
      <c r="B175" s="22" t="s">
        <v>176</v>
      </c>
      <c r="C175" s="125">
        <v>1</v>
      </c>
      <c r="D175" s="126">
        <v>1</v>
      </c>
      <c r="E175" s="114">
        <f t="shared" si="67"/>
        <v>1</v>
      </c>
      <c r="F175" s="125">
        <v>1</v>
      </c>
      <c r="G175" s="126">
        <v>1</v>
      </c>
      <c r="H175" s="113">
        <f t="shared" si="68"/>
        <v>1</v>
      </c>
      <c r="I175" s="125">
        <v>1</v>
      </c>
      <c r="J175" s="126">
        <v>1</v>
      </c>
      <c r="K175" s="114">
        <f t="shared" si="69"/>
        <v>1</v>
      </c>
      <c r="L175" s="125">
        <v>1</v>
      </c>
      <c r="M175" s="126">
        <v>1</v>
      </c>
      <c r="N175" s="114">
        <f t="shared" si="70"/>
        <v>1</v>
      </c>
      <c r="O175" s="81">
        <v>1</v>
      </c>
      <c r="P175" s="85">
        <v>1</v>
      </c>
      <c r="Q175" s="114">
        <f t="shared" si="71"/>
        <v>1</v>
      </c>
      <c r="R175" s="125">
        <v>1</v>
      </c>
      <c r="S175" s="126">
        <v>1</v>
      </c>
      <c r="T175" s="114">
        <f t="shared" si="72"/>
        <v>1</v>
      </c>
      <c r="U175" s="126">
        <v>1</v>
      </c>
      <c r="V175" s="126">
        <v>1</v>
      </c>
      <c r="W175" s="114">
        <f t="shared" si="73"/>
        <v>1</v>
      </c>
      <c r="X175" s="125">
        <v>1</v>
      </c>
      <c r="Y175" s="126">
        <v>1</v>
      </c>
      <c r="Z175" s="114">
        <f t="shared" si="74"/>
        <v>1</v>
      </c>
      <c r="AA175" s="125">
        <v>1</v>
      </c>
      <c r="AB175" s="126">
        <v>1</v>
      </c>
      <c r="AC175" s="114">
        <f t="shared" si="75"/>
        <v>1</v>
      </c>
      <c r="AD175" s="183">
        <v>1</v>
      </c>
      <c r="AE175" s="178">
        <v>1</v>
      </c>
      <c r="AF175" s="114">
        <f t="shared" si="76"/>
        <v>1</v>
      </c>
      <c r="AG175" s="183">
        <v>1</v>
      </c>
      <c r="AH175" s="178">
        <v>1</v>
      </c>
      <c r="AI175" s="114">
        <f t="shared" si="77"/>
        <v>1</v>
      </c>
      <c r="AJ175" s="209">
        <v>1</v>
      </c>
      <c r="AK175" s="211">
        <v>1</v>
      </c>
      <c r="AL175" s="114">
        <f t="shared" si="78"/>
        <v>1</v>
      </c>
      <c r="AM175" s="183">
        <v>1</v>
      </c>
      <c r="AN175" s="178">
        <v>1</v>
      </c>
      <c r="AO175" s="114">
        <f t="shared" si="79"/>
        <v>1</v>
      </c>
      <c r="AP175" s="183">
        <v>1</v>
      </c>
      <c r="AQ175" s="178">
        <v>1</v>
      </c>
      <c r="AR175" s="114">
        <f t="shared" si="80"/>
        <v>1</v>
      </c>
      <c r="AS175" s="183">
        <v>1</v>
      </c>
      <c r="AT175" s="178">
        <v>1</v>
      </c>
      <c r="AU175" s="114">
        <f t="shared" si="81"/>
        <v>1</v>
      </c>
      <c r="AV175" s="183">
        <v>1</v>
      </c>
      <c r="AW175" s="178">
        <v>1</v>
      </c>
      <c r="AX175" s="114">
        <f t="shared" si="82"/>
        <v>1</v>
      </c>
      <c r="AY175" s="183">
        <v>1</v>
      </c>
      <c r="AZ175" s="178">
        <v>1</v>
      </c>
      <c r="BA175" s="113">
        <f t="shared" si="83"/>
        <v>1</v>
      </c>
      <c r="BB175" s="183">
        <v>1</v>
      </c>
      <c r="BC175" s="178">
        <v>1</v>
      </c>
      <c r="BD175" s="114">
        <f t="shared" si="84"/>
        <v>1</v>
      </c>
      <c r="BE175" s="183">
        <v>1</v>
      </c>
      <c r="BF175" s="178">
        <v>1</v>
      </c>
      <c r="BG175" s="114">
        <f t="shared" si="85"/>
        <v>1</v>
      </c>
      <c r="BH175" s="183">
        <v>1</v>
      </c>
      <c r="BI175" s="178">
        <v>1</v>
      </c>
      <c r="BJ175" s="113">
        <f t="shared" si="86"/>
        <v>1</v>
      </c>
      <c r="BK175" s="183">
        <v>1</v>
      </c>
      <c r="BL175" s="178">
        <v>1</v>
      </c>
      <c r="BM175" s="113">
        <f t="shared" si="87"/>
        <v>1</v>
      </c>
      <c r="BN175" s="183">
        <v>1</v>
      </c>
      <c r="BO175" s="178">
        <v>1</v>
      </c>
      <c r="BP175" s="114">
        <f t="shared" si="88"/>
        <v>1</v>
      </c>
      <c r="BQ175" s="183">
        <v>1</v>
      </c>
      <c r="BR175" s="178">
        <v>1</v>
      </c>
      <c r="BS175" s="113">
        <f t="shared" si="89"/>
        <v>1</v>
      </c>
      <c r="BT175" s="183">
        <v>1</v>
      </c>
      <c r="BU175" s="178">
        <v>1</v>
      </c>
      <c r="BV175" s="114">
        <f t="shared" si="90"/>
        <v>1</v>
      </c>
      <c r="BW175" s="183">
        <v>1</v>
      </c>
      <c r="BX175" s="178">
        <v>1</v>
      </c>
      <c r="BY175" s="114">
        <f t="shared" si="66"/>
        <v>1</v>
      </c>
      <c r="BZ175" s="183">
        <v>1</v>
      </c>
      <c r="CA175" s="178">
        <v>1</v>
      </c>
      <c r="CB175" s="114">
        <f t="shared" si="91"/>
        <v>1</v>
      </c>
      <c r="CC175" s="183">
        <v>1</v>
      </c>
      <c r="CD175" s="178">
        <v>1</v>
      </c>
      <c r="CE175" s="114">
        <f t="shared" si="92"/>
        <v>1</v>
      </c>
      <c r="CF175" s="183">
        <v>1</v>
      </c>
      <c r="CG175" s="178">
        <v>1</v>
      </c>
      <c r="CH175" s="113">
        <f t="shared" si="93"/>
        <v>1</v>
      </c>
      <c r="CI175" s="183">
        <v>1</v>
      </c>
      <c r="CJ175" s="178">
        <v>1</v>
      </c>
      <c r="CK175" s="114">
        <f t="shared" si="94"/>
        <v>1</v>
      </c>
      <c r="CL175" s="183">
        <v>1</v>
      </c>
      <c r="CM175" s="178">
        <v>1</v>
      </c>
      <c r="CN175" s="113">
        <f t="shared" si="95"/>
        <v>1</v>
      </c>
      <c r="CO175" s="183">
        <v>1</v>
      </c>
      <c r="CP175" s="178">
        <v>1</v>
      </c>
      <c r="CQ175" s="113">
        <f t="shared" si="96"/>
        <v>1</v>
      </c>
      <c r="CR175" s="183">
        <v>1</v>
      </c>
      <c r="CS175" s="178">
        <v>1</v>
      </c>
      <c r="CT175" s="114">
        <f t="shared" si="97"/>
        <v>1</v>
      </c>
      <c r="CU175" s="183">
        <v>1</v>
      </c>
      <c r="CV175" s="178">
        <v>1</v>
      </c>
      <c r="CW175" s="114">
        <f t="shared" si="98"/>
        <v>1</v>
      </c>
    </row>
    <row r="176" spans="1:101">
      <c r="A176" t="s">
        <v>379</v>
      </c>
      <c r="B176" s="22" t="s">
        <v>177</v>
      </c>
      <c r="C176" s="125">
        <v>2</v>
      </c>
      <c r="D176" s="126">
        <v>1</v>
      </c>
      <c r="E176" s="114">
        <f t="shared" si="67"/>
        <v>0.5</v>
      </c>
      <c r="F176" s="125">
        <v>2</v>
      </c>
      <c r="G176" s="126">
        <v>1</v>
      </c>
      <c r="H176" s="113">
        <f t="shared" si="68"/>
        <v>0.5</v>
      </c>
      <c r="I176" s="125">
        <v>2</v>
      </c>
      <c r="J176" s="126">
        <v>1</v>
      </c>
      <c r="K176" s="114">
        <f t="shared" si="69"/>
        <v>0.5</v>
      </c>
      <c r="L176" s="125">
        <v>2</v>
      </c>
      <c r="M176" s="126">
        <v>1</v>
      </c>
      <c r="N176" s="114">
        <f t="shared" si="70"/>
        <v>0.5</v>
      </c>
      <c r="O176" s="81">
        <v>2</v>
      </c>
      <c r="P176" s="85">
        <v>1</v>
      </c>
      <c r="Q176" s="114">
        <f t="shared" si="71"/>
        <v>0.5</v>
      </c>
      <c r="R176" s="125">
        <v>2</v>
      </c>
      <c r="S176" s="126">
        <v>1</v>
      </c>
      <c r="T176" s="114">
        <f t="shared" si="72"/>
        <v>0.5</v>
      </c>
      <c r="U176" s="126">
        <v>2</v>
      </c>
      <c r="V176" s="126">
        <v>1</v>
      </c>
      <c r="W176" s="114">
        <f t="shared" si="73"/>
        <v>0.5</v>
      </c>
      <c r="X176" s="125">
        <v>2</v>
      </c>
      <c r="Y176" s="126">
        <v>1</v>
      </c>
      <c r="Z176" s="114">
        <f t="shared" si="74"/>
        <v>0.5</v>
      </c>
      <c r="AA176" s="125">
        <v>2</v>
      </c>
      <c r="AB176" s="126">
        <v>1</v>
      </c>
      <c r="AC176" s="114">
        <f t="shared" si="75"/>
        <v>0.5</v>
      </c>
      <c r="AD176" s="183">
        <v>2</v>
      </c>
      <c r="AE176" s="178">
        <v>1</v>
      </c>
      <c r="AF176" s="114">
        <f t="shared" si="76"/>
        <v>0.5</v>
      </c>
      <c r="AG176" s="183">
        <v>2</v>
      </c>
      <c r="AH176" s="178">
        <v>1</v>
      </c>
      <c r="AI176" s="114">
        <f t="shared" si="77"/>
        <v>0.5</v>
      </c>
      <c r="AJ176" s="209">
        <v>2</v>
      </c>
      <c r="AK176" s="211">
        <v>1</v>
      </c>
      <c r="AL176" s="114">
        <f t="shared" si="78"/>
        <v>0.5</v>
      </c>
      <c r="AM176" s="183">
        <v>2</v>
      </c>
      <c r="AN176" s="178">
        <v>1</v>
      </c>
      <c r="AO176" s="114">
        <f t="shared" si="79"/>
        <v>0.5</v>
      </c>
      <c r="AP176" s="183">
        <v>2</v>
      </c>
      <c r="AQ176" s="178">
        <v>1</v>
      </c>
      <c r="AR176" s="114">
        <f t="shared" si="80"/>
        <v>0.5</v>
      </c>
      <c r="AS176" s="183">
        <v>2</v>
      </c>
      <c r="AT176" s="178">
        <v>1</v>
      </c>
      <c r="AU176" s="114">
        <f t="shared" si="81"/>
        <v>0.5</v>
      </c>
      <c r="AV176" s="183">
        <v>2</v>
      </c>
      <c r="AW176" s="178">
        <v>1</v>
      </c>
      <c r="AX176" s="114">
        <f t="shared" si="82"/>
        <v>0.5</v>
      </c>
      <c r="AY176" s="183">
        <v>2</v>
      </c>
      <c r="AZ176" s="178">
        <v>1</v>
      </c>
      <c r="BA176" s="113">
        <f t="shared" si="83"/>
        <v>0.5</v>
      </c>
      <c r="BB176" s="183">
        <v>2</v>
      </c>
      <c r="BC176" s="178">
        <v>1</v>
      </c>
      <c r="BD176" s="114">
        <f t="shared" si="84"/>
        <v>0.5</v>
      </c>
      <c r="BE176" s="183">
        <v>2</v>
      </c>
      <c r="BF176" s="178">
        <v>1</v>
      </c>
      <c r="BG176" s="114">
        <f t="shared" si="85"/>
        <v>0.5</v>
      </c>
      <c r="BH176" s="183">
        <v>2</v>
      </c>
      <c r="BI176" s="178">
        <v>1</v>
      </c>
      <c r="BJ176" s="113">
        <f t="shared" si="86"/>
        <v>0.5</v>
      </c>
      <c r="BK176" s="183">
        <v>2</v>
      </c>
      <c r="BL176" s="178">
        <v>1</v>
      </c>
      <c r="BM176" s="113">
        <f t="shared" si="87"/>
        <v>0.5</v>
      </c>
      <c r="BN176" s="183">
        <v>2</v>
      </c>
      <c r="BO176" s="178">
        <v>1</v>
      </c>
      <c r="BP176" s="114">
        <f t="shared" si="88"/>
        <v>0.5</v>
      </c>
      <c r="BQ176" s="183">
        <v>2</v>
      </c>
      <c r="BR176" s="178">
        <v>1</v>
      </c>
      <c r="BS176" s="113">
        <f t="shared" si="89"/>
        <v>0.5</v>
      </c>
      <c r="BT176" s="183">
        <v>2</v>
      </c>
      <c r="BU176" s="178">
        <v>1</v>
      </c>
      <c r="BV176" s="114">
        <f t="shared" si="90"/>
        <v>0.5</v>
      </c>
      <c r="BW176" s="183">
        <v>2</v>
      </c>
      <c r="BX176" s="178">
        <v>1</v>
      </c>
      <c r="BY176" s="114">
        <f t="shared" si="66"/>
        <v>0.5</v>
      </c>
      <c r="BZ176" s="183">
        <v>2</v>
      </c>
      <c r="CA176" s="178">
        <v>1</v>
      </c>
      <c r="CB176" s="114">
        <f t="shared" si="91"/>
        <v>0.5</v>
      </c>
      <c r="CC176" s="183">
        <v>2</v>
      </c>
      <c r="CD176" s="178">
        <v>1</v>
      </c>
      <c r="CE176" s="114">
        <f t="shared" si="92"/>
        <v>0.5</v>
      </c>
      <c r="CF176" s="183">
        <v>2</v>
      </c>
      <c r="CG176" s="178">
        <v>1</v>
      </c>
      <c r="CH176" s="113">
        <f t="shared" si="93"/>
        <v>0.5</v>
      </c>
      <c r="CI176" s="183">
        <v>2</v>
      </c>
      <c r="CJ176" s="178">
        <v>1</v>
      </c>
      <c r="CK176" s="114">
        <f t="shared" si="94"/>
        <v>0.5</v>
      </c>
      <c r="CL176" s="183">
        <v>2</v>
      </c>
      <c r="CM176" s="178">
        <v>1</v>
      </c>
      <c r="CN176" s="113">
        <f t="shared" si="95"/>
        <v>0.5</v>
      </c>
      <c r="CO176" s="183">
        <v>2</v>
      </c>
      <c r="CP176" s="178">
        <v>1</v>
      </c>
      <c r="CQ176" s="113">
        <f t="shared" si="96"/>
        <v>0.5</v>
      </c>
      <c r="CR176" s="183">
        <v>2</v>
      </c>
      <c r="CS176" s="178">
        <v>1</v>
      </c>
      <c r="CT176" s="114">
        <f t="shared" si="97"/>
        <v>0.5</v>
      </c>
      <c r="CU176" s="183">
        <v>2</v>
      </c>
      <c r="CV176" s="178">
        <v>1</v>
      </c>
      <c r="CW176" s="114">
        <f t="shared" si="98"/>
        <v>0.5</v>
      </c>
    </row>
    <row r="177" spans="1:101">
      <c r="A177" t="s">
        <v>380</v>
      </c>
      <c r="B177" s="22" t="s">
        <v>178</v>
      </c>
      <c r="C177" s="125">
        <v>1</v>
      </c>
      <c r="D177" s="126">
        <v>1</v>
      </c>
      <c r="E177" s="114">
        <f t="shared" si="67"/>
        <v>1</v>
      </c>
      <c r="F177" s="125">
        <v>1</v>
      </c>
      <c r="G177" s="126">
        <v>1</v>
      </c>
      <c r="H177" s="113">
        <f t="shared" si="68"/>
        <v>1</v>
      </c>
      <c r="I177" s="125">
        <v>1</v>
      </c>
      <c r="J177" s="126">
        <v>1</v>
      </c>
      <c r="K177" s="114">
        <f t="shared" si="69"/>
        <v>1</v>
      </c>
      <c r="L177" s="125">
        <v>1</v>
      </c>
      <c r="M177" s="126">
        <v>1</v>
      </c>
      <c r="N177" s="114">
        <f t="shared" si="70"/>
        <v>1</v>
      </c>
      <c r="O177" s="81">
        <v>1</v>
      </c>
      <c r="P177" s="85">
        <v>1</v>
      </c>
      <c r="Q177" s="114">
        <f t="shared" si="71"/>
        <v>1</v>
      </c>
      <c r="R177" s="125">
        <v>1</v>
      </c>
      <c r="S177" s="126">
        <v>1</v>
      </c>
      <c r="T177" s="114">
        <f t="shared" si="72"/>
        <v>1</v>
      </c>
      <c r="U177" s="126">
        <v>1</v>
      </c>
      <c r="V177" s="126">
        <v>1</v>
      </c>
      <c r="W177" s="114">
        <f t="shared" si="73"/>
        <v>1</v>
      </c>
      <c r="X177" s="125">
        <v>1</v>
      </c>
      <c r="Y177" s="126">
        <v>1</v>
      </c>
      <c r="Z177" s="114">
        <f t="shared" si="74"/>
        <v>1</v>
      </c>
      <c r="AA177" s="125">
        <v>1</v>
      </c>
      <c r="AB177" s="126">
        <v>1</v>
      </c>
      <c r="AC177" s="114">
        <f t="shared" si="75"/>
        <v>1</v>
      </c>
      <c r="AD177" s="183">
        <v>1</v>
      </c>
      <c r="AE177" s="178">
        <v>1</v>
      </c>
      <c r="AF177" s="114">
        <f t="shared" si="76"/>
        <v>1</v>
      </c>
      <c r="AG177" s="183">
        <v>1</v>
      </c>
      <c r="AH177" s="178">
        <v>1</v>
      </c>
      <c r="AI177" s="114">
        <f t="shared" si="77"/>
        <v>1</v>
      </c>
      <c r="AJ177" s="209">
        <v>1</v>
      </c>
      <c r="AK177" s="211">
        <v>1</v>
      </c>
      <c r="AL177" s="114">
        <f t="shared" si="78"/>
        <v>1</v>
      </c>
      <c r="AM177" s="183">
        <v>1</v>
      </c>
      <c r="AN177" s="178">
        <v>1</v>
      </c>
      <c r="AO177" s="114">
        <f t="shared" si="79"/>
        <v>1</v>
      </c>
      <c r="AP177" s="183">
        <v>1</v>
      </c>
      <c r="AQ177" s="178">
        <v>1</v>
      </c>
      <c r="AR177" s="114">
        <f t="shared" si="80"/>
        <v>1</v>
      </c>
      <c r="AS177" s="183">
        <v>1</v>
      </c>
      <c r="AT177" s="178">
        <v>1</v>
      </c>
      <c r="AU177" s="114">
        <f t="shared" si="81"/>
        <v>1</v>
      </c>
      <c r="AV177" s="183">
        <v>1</v>
      </c>
      <c r="AW177" s="178">
        <v>1</v>
      </c>
      <c r="AX177" s="114">
        <f t="shared" si="82"/>
        <v>1</v>
      </c>
      <c r="AY177" s="183">
        <v>1</v>
      </c>
      <c r="AZ177" s="178">
        <v>1</v>
      </c>
      <c r="BA177" s="113">
        <f t="shared" si="83"/>
        <v>1</v>
      </c>
      <c r="BB177" s="183">
        <v>1</v>
      </c>
      <c r="BC177" s="178">
        <v>1</v>
      </c>
      <c r="BD177" s="114">
        <f t="shared" si="84"/>
        <v>1</v>
      </c>
      <c r="BE177" s="183">
        <v>1</v>
      </c>
      <c r="BF177" s="178">
        <v>1</v>
      </c>
      <c r="BG177" s="114">
        <f t="shared" si="85"/>
        <v>1</v>
      </c>
      <c r="BH177" s="183">
        <v>1</v>
      </c>
      <c r="BI177" s="178">
        <v>1</v>
      </c>
      <c r="BJ177" s="113">
        <f t="shared" si="86"/>
        <v>1</v>
      </c>
      <c r="BK177" s="183">
        <v>1</v>
      </c>
      <c r="BL177" s="178">
        <v>1</v>
      </c>
      <c r="BM177" s="113">
        <f t="shared" si="87"/>
        <v>1</v>
      </c>
      <c r="BN177" s="183">
        <v>1</v>
      </c>
      <c r="BO177" s="178">
        <v>1</v>
      </c>
      <c r="BP177" s="114">
        <f t="shared" si="88"/>
        <v>1</v>
      </c>
      <c r="BQ177" s="183">
        <v>1</v>
      </c>
      <c r="BR177" s="178">
        <v>1</v>
      </c>
      <c r="BS177" s="113">
        <f t="shared" si="89"/>
        <v>1</v>
      </c>
      <c r="BT177" s="183">
        <v>1</v>
      </c>
      <c r="BU177" s="178">
        <v>1</v>
      </c>
      <c r="BV177" s="114">
        <f t="shared" si="90"/>
        <v>1</v>
      </c>
      <c r="BW177" s="183">
        <v>1</v>
      </c>
      <c r="BX177" s="178">
        <v>1</v>
      </c>
      <c r="BY177" s="114">
        <f t="shared" si="66"/>
        <v>1</v>
      </c>
      <c r="BZ177" s="183">
        <v>1</v>
      </c>
      <c r="CA177" s="178">
        <v>1</v>
      </c>
      <c r="CB177" s="114">
        <f t="shared" si="91"/>
        <v>1</v>
      </c>
      <c r="CC177" s="183">
        <v>1</v>
      </c>
      <c r="CD177" s="178">
        <v>1</v>
      </c>
      <c r="CE177" s="114">
        <f t="shared" si="92"/>
        <v>1</v>
      </c>
      <c r="CF177" s="183">
        <v>1</v>
      </c>
      <c r="CG177" s="178">
        <v>1</v>
      </c>
      <c r="CH177" s="113">
        <f t="shared" si="93"/>
        <v>1</v>
      </c>
      <c r="CI177" s="183">
        <v>1</v>
      </c>
      <c r="CJ177" s="178">
        <v>1</v>
      </c>
      <c r="CK177" s="114">
        <f t="shared" si="94"/>
        <v>1</v>
      </c>
      <c r="CL177" s="183">
        <v>1</v>
      </c>
      <c r="CM177" s="178">
        <v>1</v>
      </c>
      <c r="CN177" s="113">
        <f t="shared" si="95"/>
        <v>1</v>
      </c>
      <c r="CO177" s="183">
        <v>1</v>
      </c>
      <c r="CP177" s="178">
        <v>1</v>
      </c>
      <c r="CQ177" s="113">
        <f t="shared" si="96"/>
        <v>1</v>
      </c>
      <c r="CR177" s="183">
        <v>1</v>
      </c>
      <c r="CS177" s="178">
        <v>1</v>
      </c>
      <c r="CT177" s="114">
        <f t="shared" si="97"/>
        <v>1</v>
      </c>
      <c r="CU177" s="183">
        <v>1</v>
      </c>
      <c r="CV177" s="178">
        <v>1</v>
      </c>
      <c r="CW177" s="114">
        <f t="shared" si="98"/>
        <v>1</v>
      </c>
    </row>
    <row r="178" spans="1:101">
      <c r="A178" t="s">
        <v>381</v>
      </c>
      <c r="B178" s="22" t="s">
        <v>28</v>
      </c>
      <c r="C178" s="125">
        <v>708</v>
      </c>
      <c r="D178" s="126">
        <v>561</v>
      </c>
      <c r="E178" s="114">
        <f t="shared" si="67"/>
        <v>0.7923728813559322</v>
      </c>
      <c r="F178" s="125">
        <v>708</v>
      </c>
      <c r="G178" s="126">
        <v>561</v>
      </c>
      <c r="H178" s="113">
        <f t="shared" si="68"/>
        <v>0.7923728813559322</v>
      </c>
      <c r="I178" s="125">
        <v>705</v>
      </c>
      <c r="J178" s="126">
        <v>655</v>
      </c>
      <c r="K178" s="114">
        <f t="shared" si="69"/>
        <v>0.92907801418439717</v>
      </c>
      <c r="L178" s="125">
        <v>700</v>
      </c>
      <c r="M178" s="126">
        <v>684</v>
      </c>
      <c r="N178" s="114">
        <f t="shared" si="70"/>
        <v>0.97714285714285709</v>
      </c>
      <c r="O178" s="81">
        <v>700</v>
      </c>
      <c r="P178" s="85">
        <v>684</v>
      </c>
      <c r="Q178" s="114">
        <f t="shared" si="71"/>
        <v>0.97714285714285709</v>
      </c>
      <c r="R178" s="125">
        <v>700</v>
      </c>
      <c r="S178" s="126">
        <v>684</v>
      </c>
      <c r="T178" s="114">
        <f t="shared" si="72"/>
        <v>0.97714285714285709</v>
      </c>
      <c r="U178" s="126">
        <v>700</v>
      </c>
      <c r="V178" s="126">
        <v>684</v>
      </c>
      <c r="W178" s="114">
        <f t="shared" si="73"/>
        <v>0.97714285714285709</v>
      </c>
      <c r="X178" s="125">
        <v>734</v>
      </c>
      <c r="Y178" s="126">
        <v>716</v>
      </c>
      <c r="Z178" s="114">
        <f t="shared" si="74"/>
        <v>0.97547683923705719</v>
      </c>
      <c r="AA178" s="125">
        <v>734</v>
      </c>
      <c r="AB178" s="126">
        <v>733</v>
      </c>
      <c r="AC178" s="114">
        <f t="shared" si="75"/>
        <v>0.99863760217983655</v>
      </c>
      <c r="AD178" s="182">
        <v>768</v>
      </c>
      <c r="AE178" s="177">
        <v>733</v>
      </c>
      <c r="AF178" s="114">
        <f t="shared" si="76"/>
        <v>0.95442708333333337</v>
      </c>
      <c r="AG178" s="183">
        <v>768</v>
      </c>
      <c r="AH178" s="178">
        <v>733</v>
      </c>
      <c r="AI178" s="114">
        <f t="shared" si="77"/>
        <v>0.95442708333333337</v>
      </c>
      <c r="AJ178" s="209">
        <v>835</v>
      </c>
      <c r="AK178" s="211">
        <v>801</v>
      </c>
      <c r="AL178" s="114">
        <f t="shared" si="78"/>
        <v>0.95928143712574854</v>
      </c>
      <c r="AM178" s="183">
        <v>835</v>
      </c>
      <c r="AN178" s="178">
        <v>801</v>
      </c>
      <c r="AO178" s="114">
        <f t="shared" si="79"/>
        <v>0.95928143712574854</v>
      </c>
      <c r="AP178" s="183">
        <v>835</v>
      </c>
      <c r="AQ178" s="178">
        <v>801</v>
      </c>
      <c r="AR178" s="114">
        <f t="shared" si="80"/>
        <v>0.95928143712574854</v>
      </c>
      <c r="AS178" s="183">
        <v>835</v>
      </c>
      <c r="AT178" s="178">
        <v>801</v>
      </c>
      <c r="AU178" s="114">
        <f t="shared" si="81"/>
        <v>0.95928143712574854</v>
      </c>
      <c r="AV178" s="183">
        <v>894</v>
      </c>
      <c r="AW178" s="178">
        <v>860</v>
      </c>
      <c r="AX178" s="114">
        <f t="shared" si="82"/>
        <v>0.96196868008948544</v>
      </c>
      <c r="AY178" s="183">
        <v>894</v>
      </c>
      <c r="AZ178" s="178">
        <v>860</v>
      </c>
      <c r="BA178" s="113">
        <f t="shared" si="83"/>
        <v>0.96196868008948544</v>
      </c>
      <c r="BB178" s="183">
        <v>895</v>
      </c>
      <c r="BC178" s="178">
        <v>861</v>
      </c>
      <c r="BD178" s="114">
        <f t="shared" si="84"/>
        <v>0.96201117318435758</v>
      </c>
      <c r="BE178" s="183">
        <v>895</v>
      </c>
      <c r="BF178" s="178">
        <v>861</v>
      </c>
      <c r="BG178" s="114">
        <f t="shared" si="85"/>
        <v>0.96201117318435758</v>
      </c>
      <c r="BH178" s="183">
        <v>895</v>
      </c>
      <c r="BI178" s="178">
        <v>861</v>
      </c>
      <c r="BJ178" s="113">
        <f t="shared" si="86"/>
        <v>0.96201117318435758</v>
      </c>
      <c r="BK178" s="183">
        <v>988</v>
      </c>
      <c r="BL178" s="178">
        <v>955</v>
      </c>
      <c r="BM178" s="113">
        <f t="shared" si="87"/>
        <v>0.9665991902834008</v>
      </c>
      <c r="BN178" s="183">
        <v>988</v>
      </c>
      <c r="BO178" s="178">
        <v>955</v>
      </c>
      <c r="BP178" s="114">
        <f t="shared" si="88"/>
        <v>0.9665991902834008</v>
      </c>
      <c r="BQ178" s="183">
        <v>988</v>
      </c>
      <c r="BR178" s="178">
        <v>955</v>
      </c>
      <c r="BS178" s="113">
        <f t="shared" si="89"/>
        <v>0.9665991902834008</v>
      </c>
      <c r="BT178" s="183">
        <v>988</v>
      </c>
      <c r="BU178" s="178">
        <v>955</v>
      </c>
      <c r="BV178" s="114">
        <f t="shared" si="90"/>
        <v>0.9665991902834008</v>
      </c>
      <c r="BW178" s="183">
        <v>988</v>
      </c>
      <c r="BX178" s="178">
        <v>955</v>
      </c>
      <c r="BY178" s="114">
        <f t="shared" si="66"/>
        <v>0.9665991902834008</v>
      </c>
      <c r="BZ178" s="183">
        <v>988</v>
      </c>
      <c r="CA178" s="178">
        <v>955</v>
      </c>
      <c r="CB178" s="114">
        <f t="shared" si="91"/>
        <v>0.9665991902834008</v>
      </c>
      <c r="CC178" s="183">
        <v>988</v>
      </c>
      <c r="CD178" s="178">
        <v>955</v>
      </c>
      <c r="CE178" s="114">
        <f t="shared" si="92"/>
        <v>0.9665991902834008</v>
      </c>
      <c r="CF178" s="183">
        <v>1157</v>
      </c>
      <c r="CG178" s="178">
        <v>1124</v>
      </c>
      <c r="CH178" s="113">
        <f t="shared" si="93"/>
        <v>0.97147796024200517</v>
      </c>
      <c r="CI178" s="183">
        <v>1157</v>
      </c>
      <c r="CJ178" s="178">
        <v>1124</v>
      </c>
      <c r="CK178" s="114">
        <f t="shared" si="94"/>
        <v>0.97147796024200517</v>
      </c>
      <c r="CL178" s="183">
        <v>1157</v>
      </c>
      <c r="CM178" s="178">
        <v>1124</v>
      </c>
      <c r="CN178" s="113">
        <f t="shared" si="95"/>
        <v>0.97147796024200517</v>
      </c>
      <c r="CO178" s="183">
        <v>1157</v>
      </c>
      <c r="CP178" s="178">
        <v>1124</v>
      </c>
      <c r="CQ178" s="113">
        <f t="shared" si="96"/>
        <v>0.97147796024200517</v>
      </c>
      <c r="CR178" s="183">
        <v>1217</v>
      </c>
      <c r="CS178" s="178">
        <v>1184</v>
      </c>
      <c r="CT178" s="114">
        <f t="shared" si="97"/>
        <v>0.9728841413311422</v>
      </c>
      <c r="CU178" s="183">
        <v>1217</v>
      </c>
      <c r="CV178" s="178">
        <v>1184</v>
      </c>
      <c r="CW178" s="114">
        <f t="shared" si="98"/>
        <v>0.9728841413311422</v>
      </c>
    </row>
    <row r="179" spans="1:101">
      <c r="A179" t="s">
        <v>382</v>
      </c>
      <c r="B179" s="22" t="s">
        <v>84</v>
      </c>
      <c r="C179" s="125">
        <v>25</v>
      </c>
      <c r="D179" s="126">
        <v>0</v>
      </c>
      <c r="E179" s="114">
        <f t="shared" si="67"/>
        <v>0</v>
      </c>
      <c r="F179" s="125">
        <v>25</v>
      </c>
      <c r="G179" s="126">
        <v>0</v>
      </c>
      <c r="H179" s="113">
        <f t="shared" si="68"/>
        <v>0</v>
      </c>
      <c r="I179" s="125">
        <v>25</v>
      </c>
      <c r="J179" s="126">
        <v>0</v>
      </c>
      <c r="K179" s="114">
        <f t="shared" si="69"/>
        <v>0</v>
      </c>
      <c r="L179" s="125">
        <v>25</v>
      </c>
      <c r="M179" s="126">
        <v>0</v>
      </c>
      <c r="N179" s="114">
        <f t="shared" si="70"/>
        <v>0</v>
      </c>
      <c r="O179" s="81">
        <v>25</v>
      </c>
      <c r="P179" s="85">
        <v>0</v>
      </c>
      <c r="Q179" s="114">
        <f t="shared" si="71"/>
        <v>0</v>
      </c>
      <c r="R179" s="125">
        <v>25</v>
      </c>
      <c r="S179" s="126">
        <v>0</v>
      </c>
      <c r="T179" s="114">
        <f t="shared" si="72"/>
        <v>0</v>
      </c>
      <c r="U179" s="126">
        <v>25</v>
      </c>
      <c r="V179" s="126">
        <v>0</v>
      </c>
      <c r="W179" s="114">
        <f t="shared" si="73"/>
        <v>0</v>
      </c>
      <c r="X179" s="125">
        <v>25</v>
      </c>
      <c r="Y179" s="126">
        <v>0</v>
      </c>
      <c r="Z179" s="114">
        <f t="shared" si="74"/>
        <v>0</v>
      </c>
      <c r="AA179" s="125">
        <v>25</v>
      </c>
      <c r="AB179" s="126">
        <v>0</v>
      </c>
      <c r="AC179" s="114">
        <f t="shared" si="75"/>
        <v>0</v>
      </c>
      <c r="AD179" s="183">
        <v>25</v>
      </c>
      <c r="AE179" s="178">
        <v>0</v>
      </c>
      <c r="AF179" s="114">
        <f t="shared" si="76"/>
        <v>0</v>
      </c>
      <c r="AG179" s="183">
        <v>25</v>
      </c>
      <c r="AH179" s="178">
        <v>0</v>
      </c>
      <c r="AI179" s="114">
        <f t="shared" si="77"/>
        <v>0</v>
      </c>
      <c r="AJ179" s="209">
        <v>25</v>
      </c>
      <c r="AK179" s="211">
        <v>0</v>
      </c>
      <c r="AL179" s="114">
        <f t="shared" si="78"/>
        <v>0</v>
      </c>
      <c r="AM179" s="183">
        <v>25</v>
      </c>
      <c r="AN179" s="178">
        <v>0</v>
      </c>
      <c r="AO179" s="114">
        <f t="shared" si="79"/>
        <v>0</v>
      </c>
      <c r="AP179" s="183">
        <v>25</v>
      </c>
      <c r="AQ179" s="178">
        <v>0</v>
      </c>
      <c r="AR179" s="114">
        <f t="shared" si="80"/>
        <v>0</v>
      </c>
      <c r="AS179" s="183">
        <v>25</v>
      </c>
      <c r="AT179" s="178">
        <v>0</v>
      </c>
      <c r="AU179" s="114">
        <f t="shared" si="81"/>
        <v>0</v>
      </c>
      <c r="AV179" s="183">
        <v>25</v>
      </c>
      <c r="AW179" s="178">
        <v>0</v>
      </c>
      <c r="AX179" s="114">
        <f t="shared" si="82"/>
        <v>0</v>
      </c>
      <c r="AY179" s="183">
        <v>25</v>
      </c>
      <c r="AZ179" s="178">
        <v>0</v>
      </c>
      <c r="BA179" s="113">
        <f t="shared" si="83"/>
        <v>0</v>
      </c>
      <c r="BB179" s="183">
        <v>28</v>
      </c>
      <c r="BC179" s="178">
        <v>27</v>
      </c>
      <c r="BD179" s="114">
        <f t="shared" si="84"/>
        <v>0.9642857142857143</v>
      </c>
      <c r="BE179" s="183">
        <v>28</v>
      </c>
      <c r="BF179" s="178">
        <v>27</v>
      </c>
      <c r="BG179" s="114">
        <f t="shared" si="85"/>
        <v>0.9642857142857143</v>
      </c>
      <c r="BH179" s="183">
        <v>28</v>
      </c>
      <c r="BI179" s="178">
        <v>27</v>
      </c>
      <c r="BJ179" s="113">
        <f t="shared" si="86"/>
        <v>0.9642857142857143</v>
      </c>
      <c r="BK179" s="183">
        <v>28</v>
      </c>
      <c r="BL179" s="178">
        <v>27</v>
      </c>
      <c r="BM179" s="113">
        <f t="shared" si="87"/>
        <v>0.9642857142857143</v>
      </c>
      <c r="BN179" s="183">
        <v>28</v>
      </c>
      <c r="BO179" s="178">
        <v>27</v>
      </c>
      <c r="BP179" s="114">
        <f t="shared" si="88"/>
        <v>0.9642857142857143</v>
      </c>
      <c r="BQ179" s="183">
        <v>29</v>
      </c>
      <c r="BR179" s="178">
        <v>28</v>
      </c>
      <c r="BS179" s="113">
        <f t="shared" si="89"/>
        <v>0.96551724137931039</v>
      </c>
      <c r="BT179" s="183">
        <v>29</v>
      </c>
      <c r="BU179" s="178">
        <v>28</v>
      </c>
      <c r="BV179" s="114">
        <f t="shared" si="90"/>
        <v>0.96551724137931039</v>
      </c>
      <c r="BW179" s="183">
        <v>29</v>
      </c>
      <c r="BX179" s="178">
        <v>28</v>
      </c>
      <c r="BY179" s="114">
        <f t="shared" si="66"/>
        <v>0.96551724137931039</v>
      </c>
      <c r="BZ179" s="183">
        <v>29</v>
      </c>
      <c r="CA179" s="178">
        <v>28</v>
      </c>
      <c r="CB179" s="114">
        <f t="shared" si="91"/>
        <v>0.96551724137931039</v>
      </c>
      <c r="CC179" s="183">
        <v>29</v>
      </c>
      <c r="CD179" s="178">
        <v>28</v>
      </c>
      <c r="CE179" s="114">
        <f t="shared" si="92"/>
        <v>0.96551724137931039</v>
      </c>
      <c r="CF179" s="183">
        <v>29</v>
      </c>
      <c r="CG179" s="178">
        <v>28</v>
      </c>
      <c r="CH179" s="113">
        <f t="shared" si="93"/>
        <v>0.96551724137931039</v>
      </c>
      <c r="CI179" s="183">
        <v>31</v>
      </c>
      <c r="CJ179" s="178">
        <v>30</v>
      </c>
      <c r="CK179" s="114">
        <f t="shared" si="94"/>
        <v>0.967741935483871</v>
      </c>
      <c r="CL179" s="183">
        <v>31</v>
      </c>
      <c r="CM179" s="178">
        <v>30</v>
      </c>
      <c r="CN179" s="113">
        <f t="shared" si="95"/>
        <v>0.967741935483871</v>
      </c>
      <c r="CO179" s="183">
        <v>31</v>
      </c>
      <c r="CP179" s="178">
        <v>30</v>
      </c>
      <c r="CQ179" s="113">
        <f t="shared" si="96"/>
        <v>0.967741935483871</v>
      </c>
      <c r="CR179" s="183">
        <v>32</v>
      </c>
      <c r="CS179" s="178">
        <v>31</v>
      </c>
      <c r="CT179" s="114">
        <f t="shared" si="97"/>
        <v>0.96875</v>
      </c>
      <c r="CU179" s="183">
        <v>32</v>
      </c>
      <c r="CV179" s="178">
        <v>31</v>
      </c>
      <c r="CW179" s="114">
        <f t="shared" si="98"/>
        <v>0.96875</v>
      </c>
    </row>
    <row r="180" spans="1:101">
      <c r="A180" t="s">
        <v>383</v>
      </c>
      <c r="B180" s="22" t="s">
        <v>542</v>
      </c>
      <c r="C180" s="125">
        <v>108</v>
      </c>
      <c r="D180" s="126">
        <v>103</v>
      </c>
      <c r="E180" s="114">
        <f t="shared" si="67"/>
        <v>0.95370370370370372</v>
      </c>
      <c r="F180" s="125">
        <v>108</v>
      </c>
      <c r="G180" s="126">
        <v>103</v>
      </c>
      <c r="H180" s="113">
        <f t="shared" si="68"/>
        <v>0.95370370370370372</v>
      </c>
      <c r="I180" s="125">
        <v>108</v>
      </c>
      <c r="J180" s="126">
        <v>103</v>
      </c>
      <c r="K180" s="114">
        <f t="shared" si="69"/>
        <v>0.95370370370370372</v>
      </c>
      <c r="L180" s="125">
        <v>108</v>
      </c>
      <c r="M180" s="126">
        <v>103</v>
      </c>
      <c r="N180" s="114">
        <f t="shared" si="70"/>
        <v>0.95370370370370372</v>
      </c>
      <c r="O180" s="81">
        <v>121</v>
      </c>
      <c r="P180" s="85">
        <v>112</v>
      </c>
      <c r="Q180" s="114">
        <f t="shared" si="71"/>
        <v>0.92561983471074383</v>
      </c>
      <c r="R180" s="125">
        <v>121</v>
      </c>
      <c r="S180" s="126">
        <v>112</v>
      </c>
      <c r="T180" s="114">
        <f t="shared" si="72"/>
        <v>0.92561983471074383</v>
      </c>
      <c r="U180" s="126">
        <v>121</v>
      </c>
      <c r="V180" s="126">
        <v>112</v>
      </c>
      <c r="W180" s="114">
        <f t="shared" si="73"/>
        <v>0.92561983471074383</v>
      </c>
      <c r="X180" s="125">
        <v>126</v>
      </c>
      <c r="Y180" s="126">
        <v>117</v>
      </c>
      <c r="Z180" s="114">
        <f t="shared" si="74"/>
        <v>0.9285714285714286</v>
      </c>
      <c r="AA180" s="125">
        <v>128</v>
      </c>
      <c r="AB180" s="126">
        <v>119</v>
      </c>
      <c r="AC180" s="114">
        <f t="shared" si="75"/>
        <v>0.9296875</v>
      </c>
      <c r="AD180" s="182">
        <v>128</v>
      </c>
      <c r="AE180" s="177">
        <v>119</v>
      </c>
      <c r="AF180" s="114">
        <f t="shared" si="76"/>
        <v>0.9296875</v>
      </c>
      <c r="AG180" s="183">
        <v>128</v>
      </c>
      <c r="AH180" s="178">
        <v>119</v>
      </c>
      <c r="AI180" s="114">
        <f t="shared" si="77"/>
        <v>0.9296875</v>
      </c>
      <c r="AJ180" s="209">
        <v>139</v>
      </c>
      <c r="AK180" s="211">
        <v>126</v>
      </c>
      <c r="AL180" s="114">
        <f t="shared" si="78"/>
        <v>0.90647482014388492</v>
      </c>
      <c r="AM180" s="183">
        <v>139</v>
      </c>
      <c r="AN180" s="178">
        <v>126</v>
      </c>
      <c r="AO180" s="114">
        <f t="shared" si="79"/>
        <v>0.90647482014388492</v>
      </c>
      <c r="AP180" s="183">
        <v>139</v>
      </c>
      <c r="AQ180" s="178">
        <v>126</v>
      </c>
      <c r="AR180" s="114">
        <f t="shared" si="80"/>
        <v>0.90647482014388492</v>
      </c>
      <c r="AS180" s="183">
        <v>139</v>
      </c>
      <c r="AT180" s="178">
        <v>126</v>
      </c>
      <c r="AU180" s="114">
        <f t="shared" si="81"/>
        <v>0.90647482014388492</v>
      </c>
      <c r="AV180" s="183">
        <v>139</v>
      </c>
      <c r="AW180" s="178">
        <v>126</v>
      </c>
      <c r="AX180" s="114">
        <f t="shared" si="82"/>
        <v>0.90647482014388492</v>
      </c>
      <c r="AY180" s="183">
        <v>139</v>
      </c>
      <c r="AZ180" s="178">
        <v>134</v>
      </c>
      <c r="BA180" s="113">
        <f t="shared" si="83"/>
        <v>0.96402877697841727</v>
      </c>
      <c r="BB180" s="183">
        <v>148</v>
      </c>
      <c r="BC180" s="178">
        <v>134</v>
      </c>
      <c r="BD180" s="114">
        <f t="shared" si="84"/>
        <v>0.90540540540540537</v>
      </c>
      <c r="BE180" s="183">
        <v>148</v>
      </c>
      <c r="BF180" s="178">
        <v>134</v>
      </c>
      <c r="BG180" s="114">
        <f t="shared" si="85"/>
        <v>0.90540540540540537</v>
      </c>
      <c r="BH180" s="183">
        <v>156</v>
      </c>
      <c r="BI180" s="178">
        <v>142</v>
      </c>
      <c r="BJ180" s="113">
        <f t="shared" si="86"/>
        <v>0.91025641025641024</v>
      </c>
      <c r="BK180" s="183">
        <v>156</v>
      </c>
      <c r="BL180" s="178">
        <v>142</v>
      </c>
      <c r="BM180" s="113">
        <f t="shared" si="87"/>
        <v>0.91025641025641024</v>
      </c>
      <c r="BN180" s="183">
        <v>156</v>
      </c>
      <c r="BO180" s="178">
        <v>142</v>
      </c>
      <c r="BP180" s="114">
        <f t="shared" si="88"/>
        <v>0.91025641025641024</v>
      </c>
      <c r="BQ180" s="183">
        <v>166</v>
      </c>
      <c r="BR180" s="178">
        <v>148</v>
      </c>
      <c r="BS180" s="113">
        <f t="shared" si="89"/>
        <v>0.89156626506024095</v>
      </c>
      <c r="BT180" s="183">
        <v>166</v>
      </c>
      <c r="BU180" s="178">
        <v>148</v>
      </c>
      <c r="BV180" s="114">
        <f t="shared" si="90"/>
        <v>0.89156626506024095</v>
      </c>
      <c r="BW180" s="183">
        <v>166</v>
      </c>
      <c r="BX180" s="178">
        <v>148</v>
      </c>
      <c r="BY180" s="114">
        <f t="shared" si="66"/>
        <v>0.89156626506024095</v>
      </c>
      <c r="BZ180" s="183">
        <v>174</v>
      </c>
      <c r="CA180" s="178">
        <v>156</v>
      </c>
      <c r="CB180" s="114">
        <f t="shared" si="91"/>
        <v>0.89655172413793105</v>
      </c>
      <c r="CC180" s="183">
        <v>174</v>
      </c>
      <c r="CD180" s="178">
        <v>156</v>
      </c>
      <c r="CE180" s="114">
        <f t="shared" si="92"/>
        <v>0.89655172413793105</v>
      </c>
      <c r="CF180" s="183">
        <v>174</v>
      </c>
      <c r="CG180" s="178">
        <v>156</v>
      </c>
      <c r="CH180" s="113">
        <f t="shared" si="93"/>
        <v>0.89655172413793105</v>
      </c>
      <c r="CI180" s="183">
        <v>178</v>
      </c>
      <c r="CJ180" s="178">
        <v>160</v>
      </c>
      <c r="CK180" s="114">
        <f t="shared" si="94"/>
        <v>0.898876404494382</v>
      </c>
      <c r="CL180" s="183">
        <v>178</v>
      </c>
      <c r="CM180" s="178">
        <v>160</v>
      </c>
      <c r="CN180" s="113">
        <f t="shared" si="95"/>
        <v>0.898876404494382</v>
      </c>
      <c r="CO180" s="183">
        <v>178</v>
      </c>
      <c r="CP180" s="178">
        <v>160</v>
      </c>
      <c r="CQ180" s="113">
        <f t="shared" si="96"/>
        <v>0.898876404494382</v>
      </c>
      <c r="CR180" s="183">
        <v>193</v>
      </c>
      <c r="CS180" s="178">
        <v>171</v>
      </c>
      <c r="CT180" s="114">
        <f t="shared" si="97"/>
        <v>0.88601036269430056</v>
      </c>
      <c r="CU180" s="183">
        <v>99</v>
      </c>
      <c r="CV180" s="178">
        <v>77</v>
      </c>
      <c r="CW180" s="114">
        <f t="shared" si="98"/>
        <v>0.77777777777777779</v>
      </c>
    </row>
    <row r="181" spans="1:101">
      <c r="A181" t="s">
        <v>384</v>
      </c>
      <c r="B181" s="22" t="s">
        <v>199</v>
      </c>
      <c r="C181" s="125">
        <v>8</v>
      </c>
      <c r="D181" s="126">
        <v>8</v>
      </c>
      <c r="E181" s="114">
        <f t="shared" si="67"/>
        <v>1</v>
      </c>
      <c r="F181" s="125">
        <v>8</v>
      </c>
      <c r="G181" s="126">
        <v>8</v>
      </c>
      <c r="H181" s="113">
        <f t="shared" si="68"/>
        <v>1</v>
      </c>
      <c r="I181" s="125">
        <v>8</v>
      </c>
      <c r="J181" s="126">
        <v>8</v>
      </c>
      <c r="K181" s="114">
        <f t="shared" si="69"/>
        <v>1</v>
      </c>
      <c r="L181" s="125">
        <v>8</v>
      </c>
      <c r="M181" s="126">
        <v>8</v>
      </c>
      <c r="N181" s="114">
        <f t="shared" si="70"/>
        <v>1</v>
      </c>
      <c r="O181" s="81">
        <v>8</v>
      </c>
      <c r="P181" s="85">
        <v>8</v>
      </c>
      <c r="Q181" s="114">
        <f t="shared" si="71"/>
        <v>1</v>
      </c>
      <c r="R181" s="125">
        <v>8</v>
      </c>
      <c r="S181" s="126">
        <v>8</v>
      </c>
      <c r="T181" s="114">
        <f t="shared" si="72"/>
        <v>1</v>
      </c>
      <c r="U181" s="126">
        <v>8</v>
      </c>
      <c r="V181" s="126">
        <v>8</v>
      </c>
      <c r="W181" s="114">
        <f t="shared" si="73"/>
        <v>1</v>
      </c>
      <c r="X181" s="125">
        <v>8</v>
      </c>
      <c r="Y181" s="126">
        <v>8</v>
      </c>
      <c r="Z181" s="114">
        <f t="shared" si="74"/>
        <v>1</v>
      </c>
      <c r="AA181" s="125">
        <v>8</v>
      </c>
      <c r="AB181" s="126">
        <v>8</v>
      </c>
      <c r="AC181" s="114">
        <f t="shared" si="75"/>
        <v>1</v>
      </c>
      <c r="AD181" s="182">
        <v>8</v>
      </c>
      <c r="AE181" s="177">
        <v>8</v>
      </c>
      <c r="AF181" s="114">
        <f t="shared" si="76"/>
        <v>1</v>
      </c>
      <c r="AG181" s="183">
        <v>8</v>
      </c>
      <c r="AH181" s="178">
        <v>8</v>
      </c>
      <c r="AI181" s="114">
        <f t="shared" si="77"/>
        <v>1</v>
      </c>
      <c r="AJ181" s="209">
        <v>8</v>
      </c>
      <c r="AK181" s="211">
        <v>8</v>
      </c>
      <c r="AL181" s="114">
        <f t="shared" si="78"/>
        <v>1</v>
      </c>
      <c r="AM181" s="183">
        <v>8</v>
      </c>
      <c r="AN181" s="178">
        <v>8</v>
      </c>
      <c r="AO181" s="114">
        <f t="shared" si="79"/>
        <v>1</v>
      </c>
      <c r="AP181" s="183">
        <v>8</v>
      </c>
      <c r="AQ181" s="178">
        <v>8</v>
      </c>
      <c r="AR181" s="114">
        <f t="shared" si="80"/>
        <v>1</v>
      </c>
      <c r="AS181" s="183">
        <v>8</v>
      </c>
      <c r="AT181" s="178">
        <v>8</v>
      </c>
      <c r="AU181" s="114">
        <f t="shared" si="81"/>
        <v>1</v>
      </c>
      <c r="AV181" s="183">
        <v>8</v>
      </c>
      <c r="AW181" s="178">
        <v>8</v>
      </c>
      <c r="AX181" s="114">
        <f t="shared" si="82"/>
        <v>1</v>
      </c>
      <c r="AY181" s="183">
        <v>8</v>
      </c>
      <c r="AZ181" s="178">
        <v>8</v>
      </c>
      <c r="BA181" s="113">
        <f t="shared" si="83"/>
        <v>1</v>
      </c>
      <c r="BB181" s="183">
        <v>8</v>
      </c>
      <c r="BC181" s="178">
        <v>8</v>
      </c>
      <c r="BD181" s="114">
        <f t="shared" si="84"/>
        <v>1</v>
      </c>
      <c r="BE181" s="183">
        <v>7</v>
      </c>
      <c r="BF181" s="178">
        <v>7</v>
      </c>
      <c r="BG181" s="114">
        <f t="shared" si="85"/>
        <v>1</v>
      </c>
      <c r="BH181" s="183">
        <v>7</v>
      </c>
      <c r="BI181" s="178">
        <v>7</v>
      </c>
      <c r="BJ181" s="113">
        <f t="shared" si="86"/>
        <v>1</v>
      </c>
      <c r="BK181" s="183">
        <v>7</v>
      </c>
      <c r="BL181" s="178">
        <v>7</v>
      </c>
      <c r="BM181" s="113">
        <f t="shared" si="87"/>
        <v>1</v>
      </c>
      <c r="BN181" s="183">
        <v>7</v>
      </c>
      <c r="BO181" s="178">
        <v>7</v>
      </c>
      <c r="BP181" s="114">
        <f t="shared" si="88"/>
        <v>1</v>
      </c>
      <c r="BQ181" s="183">
        <v>7</v>
      </c>
      <c r="BR181" s="178">
        <v>7</v>
      </c>
      <c r="BS181" s="113">
        <f t="shared" si="89"/>
        <v>1</v>
      </c>
      <c r="BT181" s="183">
        <v>7</v>
      </c>
      <c r="BU181" s="178">
        <v>7</v>
      </c>
      <c r="BV181" s="114">
        <f t="shared" si="90"/>
        <v>1</v>
      </c>
      <c r="BW181" s="183">
        <v>7</v>
      </c>
      <c r="BX181" s="178">
        <v>7</v>
      </c>
      <c r="BY181" s="114">
        <f t="shared" si="66"/>
        <v>1</v>
      </c>
      <c r="BZ181" s="183">
        <v>7</v>
      </c>
      <c r="CA181" s="178">
        <v>7</v>
      </c>
      <c r="CB181" s="114">
        <f t="shared" si="91"/>
        <v>1</v>
      </c>
      <c r="CC181" s="183">
        <v>7</v>
      </c>
      <c r="CD181" s="178">
        <v>7</v>
      </c>
      <c r="CE181" s="114">
        <f t="shared" si="92"/>
        <v>1</v>
      </c>
      <c r="CF181" s="183">
        <v>7</v>
      </c>
      <c r="CG181" s="178">
        <v>7</v>
      </c>
      <c r="CH181" s="113">
        <f t="shared" si="93"/>
        <v>1</v>
      </c>
      <c r="CI181" s="183">
        <v>7</v>
      </c>
      <c r="CJ181" s="178">
        <v>7</v>
      </c>
      <c r="CK181" s="114">
        <f t="shared" si="94"/>
        <v>1</v>
      </c>
      <c r="CL181" s="183">
        <v>7</v>
      </c>
      <c r="CM181" s="178">
        <v>7</v>
      </c>
      <c r="CN181" s="113">
        <f t="shared" si="95"/>
        <v>1</v>
      </c>
      <c r="CO181" s="183">
        <v>7</v>
      </c>
      <c r="CP181" s="178">
        <v>7</v>
      </c>
      <c r="CQ181" s="113">
        <f t="shared" si="96"/>
        <v>1</v>
      </c>
      <c r="CR181" s="183">
        <v>7</v>
      </c>
      <c r="CS181" s="178">
        <v>7</v>
      </c>
      <c r="CT181" s="114">
        <f t="shared" si="97"/>
        <v>1</v>
      </c>
      <c r="CU181" s="183">
        <v>7</v>
      </c>
      <c r="CV181" s="178">
        <v>7</v>
      </c>
      <c r="CW181" s="114">
        <f t="shared" si="98"/>
        <v>1</v>
      </c>
    </row>
    <row r="182" spans="1:101">
      <c r="A182" t="s">
        <v>385</v>
      </c>
      <c r="B182" s="22" t="s">
        <v>179</v>
      </c>
      <c r="C182" s="125">
        <v>68</v>
      </c>
      <c r="D182" s="126">
        <v>68</v>
      </c>
      <c r="E182" s="114">
        <f t="shared" si="67"/>
        <v>1</v>
      </c>
      <c r="F182" s="125">
        <v>68</v>
      </c>
      <c r="G182" s="126">
        <v>68</v>
      </c>
      <c r="H182" s="113">
        <f t="shared" si="68"/>
        <v>1</v>
      </c>
      <c r="I182" s="125">
        <v>63</v>
      </c>
      <c r="J182" s="126">
        <v>63</v>
      </c>
      <c r="K182" s="114">
        <f t="shared" si="69"/>
        <v>1</v>
      </c>
      <c r="L182" s="125">
        <v>63</v>
      </c>
      <c r="M182" s="126">
        <v>63</v>
      </c>
      <c r="N182" s="114">
        <f t="shared" si="70"/>
        <v>1</v>
      </c>
      <c r="O182" s="81">
        <v>69</v>
      </c>
      <c r="P182" s="85">
        <v>69</v>
      </c>
      <c r="Q182" s="114">
        <f t="shared" si="71"/>
        <v>1</v>
      </c>
      <c r="R182" s="125">
        <v>69</v>
      </c>
      <c r="S182" s="126">
        <v>69</v>
      </c>
      <c r="T182" s="114">
        <f t="shared" si="72"/>
        <v>1</v>
      </c>
      <c r="U182" s="126">
        <v>69</v>
      </c>
      <c r="V182" s="126">
        <v>69</v>
      </c>
      <c r="W182" s="114">
        <f t="shared" si="73"/>
        <v>1</v>
      </c>
      <c r="X182" s="125">
        <v>80</v>
      </c>
      <c r="Y182" s="126">
        <v>80</v>
      </c>
      <c r="Z182" s="114">
        <f t="shared" si="74"/>
        <v>1</v>
      </c>
      <c r="AA182" s="125">
        <v>80</v>
      </c>
      <c r="AB182" s="126">
        <v>80</v>
      </c>
      <c r="AC182" s="114">
        <f t="shared" si="75"/>
        <v>1</v>
      </c>
      <c r="AD182" s="182">
        <v>80</v>
      </c>
      <c r="AE182" s="177">
        <v>80</v>
      </c>
      <c r="AF182" s="114">
        <f t="shared" si="76"/>
        <v>1</v>
      </c>
      <c r="AG182" s="183">
        <v>83</v>
      </c>
      <c r="AH182" s="178">
        <v>83</v>
      </c>
      <c r="AI182" s="114">
        <f t="shared" si="77"/>
        <v>1</v>
      </c>
      <c r="AJ182" s="209">
        <v>83</v>
      </c>
      <c r="AK182" s="211">
        <v>83</v>
      </c>
      <c r="AL182" s="114">
        <f t="shared" si="78"/>
        <v>1</v>
      </c>
      <c r="AM182" s="183">
        <v>83</v>
      </c>
      <c r="AN182" s="178">
        <v>83</v>
      </c>
      <c r="AO182" s="114">
        <f t="shared" si="79"/>
        <v>1</v>
      </c>
      <c r="AP182" s="183">
        <v>85</v>
      </c>
      <c r="AQ182" s="178">
        <v>85</v>
      </c>
      <c r="AR182" s="114">
        <f t="shared" si="80"/>
        <v>1</v>
      </c>
      <c r="AS182" s="183">
        <v>85</v>
      </c>
      <c r="AT182" s="178">
        <v>85</v>
      </c>
      <c r="AU182" s="114">
        <f t="shared" si="81"/>
        <v>1</v>
      </c>
      <c r="AV182" s="183">
        <v>85</v>
      </c>
      <c r="AW182" s="178">
        <v>85</v>
      </c>
      <c r="AX182" s="114">
        <f t="shared" si="82"/>
        <v>1</v>
      </c>
      <c r="AY182" s="183">
        <v>85</v>
      </c>
      <c r="AZ182" s="178">
        <v>87</v>
      </c>
      <c r="BA182" s="113">
        <f t="shared" si="83"/>
        <v>1.0235294117647058</v>
      </c>
      <c r="BB182" s="183">
        <v>87</v>
      </c>
      <c r="BC182" s="178">
        <v>87</v>
      </c>
      <c r="BD182" s="114">
        <f t="shared" si="84"/>
        <v>1</v>
      </c>
      <c r="BE182" s="183">
        <v>87</v>
      </c>
      <c r="BF182" s="178">
        <v>87</v>
      </c>
      <c r="BG182" s="114">
        <f t="shared" si="85"/>
        <v>1</v>
      </c>
      <c r="BH182" s="183">
        <v>87</v>
      </c>
      <c r="BI182" s="178">
        <v>87</v>
      </c>
      <c r="BJ182" s="113">
        <f t="shared" si="86"/>
        <v>1</v>
      </c>
      <c r="BK182" s="183">
        <v>91</v>
      </c>
      <c r="BL182" s="178">
        <v>91</v>
      </c>
      <c r="BM182" s="113">
        <f t="shared" si="87"/>
        <v>1</v>
      </c>
      <c r="BN182" s="183">
        <v>91</v>
      </c>
      <c r="BO182" s="178">
        <v>91</v>
      </c>
      <c r="BP182" s="114">
        <f t="shared" si="88"/>
        <v>1</v>
      </c>
      <c r="BQ182" s="183">
        <v>94</v>
      </c>
      <c r="BR182" s="178">
        <v>94</v>
      </c>
      <c r="BS182" s="113">
        <f t="shared" si="89"/>
        <v>1</v>
      </c>
      <c r="BT182" s="183">
        <v>94</v>
      </c>
      <c r="BU182" s="178">
        <v>94</v>
      </c>
      <c r="BV182" s="114">
        <f t="shared" si="90"/>
        <v>1</v>
      </c>
      <c r="BW182" s="183">
        <v>94</v>
      </c>
      <c r="BX182" s="178">
        <v>94</v>
      </c>
      <c r="BY182" s="114">
        <f t="shared" si="66"/>
        <v>1</v>
      </c>
      <c r="BZ182" s="183">
        <v>96</v>
      </c>
      <c r="CA182" s="178">
        <v>96</v>
      </c>
      <c r="CB182" s="114">
        <f t="shared" si="91"/>
        <v>1</v>
      </c>
      <c r="CC182" s="183">
        <v>96</v>
      </c>
      <c r="CD182" s="178">
        <v>96</v>
      </c>
      <c r="CE182" s="114">
        <f t="shared" si="92"/>
        <v>1</v>
      </c>
      <c r="CF182" s="183">
        <v>96</v>
      </c>
      <c r="CG182" s="178">
        <v>96</v>
      </c>
      <c r="CH182" s="113">
        <f t="shared" si="93"/>
        <v>1</v>
      </c>
      <c r="CI182" s="183">
        <v>96</v>
      </c>
      <c r="CJ182" s="178">
        <v>96</v>
      </c>
      <c r="CK182" s="114">
        <f t="shared" si="94"/>
        <v>1</v>
      </c>
      <c r="CL182" s="183">
        <v>111</v>
      </c>
      <c r="CM182" s="178">
        <v>111</v>
      </c>
      <c r="CN182" s="113">
        <f t="shared" si="95"/>
        <v>1</v>
      </c>
      <c r="CO182" s="183">
        <v>111</v>
      </c>
      <c r="CP182" s="178">
        <v>111</v>
      </c>
      <c r="CQ182" s="113">
        <f t="shared" si="96"/>
        <v>1</v>
      </c>
      <c r="CR182" s="183">
        <v>111</v>
      </c>
      <c r="CS182" s="178">
        <v>111</v>
      </c>
      <c r="CT182" s="114">
        <f t="shared" si="97"/>
        <v>1</v>
      </c>
      <c r="CU182" s="183">
        <v>111</v>
      </c>
      <c r="CV182" s="178">
        <v>111</v>
      </c>
      <c r="CW182" s="114">
        <f t="shared" si="98"/>
        <v>1</v>
      </c>
    </row>
    <row r="183" spans="1:101">
      <c r="A183" t="s">
        <v>386</v>
      </c>
      <c r="B183" s="22" t="s">
        <v>180</v>
      </c>
      <c r="C183" s="125">
        <v>13441</v>
      </c>
      <c r="D183" s="126">
        <v>13438</v>
      </c>
      <c r="E183" s="114">
        <f t="shared" si="67"/>
        <v>0.99977680232125588</v>
      </c>
      <c r="F183" s="125">
        <v>13541</v>
      </c>
      <c r="G183" s="126">
        <v>13538</v>
      </c>
      <c r="H183" s="113">
        <f t="shared" si="68"/>
        <v>0.99977845063141568</v>
      </c>
      <c r="I183" s="125">
        <v>13604</v>
      </c>
      <c r="J183" s="126">
        <v>13601</v>
      </c>
      <c r="K183" s="114">
        <f t="shared" si="69"/>
        <v>0.99977947662452216</v>
      </c>
      <c r="L183" s="125">
        <v>13789</v>
      </c>
      <c r="M183" s="126">
        <v>13786</v>
      </c>
      <c r="N183" s="114">
        <f t="shared" si="70"/>
        <v>0.99978243527449417</v>
      </c>
      <c r="O183" s="125">
        <v>13839</v>
      </c>
      <c r="P183" s="126">
        <v>13836</v>
      </c>
      <c r="Q183" s="114">
        <f t="shared" si="71"/>
        <v>0.99978322133102104</v>
      </c>
      <c r="R183" s="125">
        <v>14121</v>
      </c>
      <c r="S183" s="126">
        <v>14118</v>
      </c>
      <c r="T183" s="114">
        <f t="shared" si="72"/>
        <v>0.99978755045676648</v>
      </c>
      <c r="U183" s="126">
        <v>14616</v>
      </c>
      <c r="V183" s="126">
        <v>14607</v>
      </c>
      <c r="W183" s="114">
        <f t="shared" si="73"/>
        <v>0.99938423645320196</v>
      </c>
      <c r="X183" s="125">
        <v>14754</v>
      </c>
      <c r="Y183" s="126">
        <v>14745</v>
      </c>
      <c r="Z183" s="114">
        <f t="shared" si="74"/>
        <v>0.99938999593330624</v>
      </c>
      <c r="AA183" s="125">
        <v>15028</v>
      </c>
      <c r="AB183" s="126">
        <v>15019</v>
      </c>
      <c r="AC183" s="114">
        <f t="shared" si="75"/>
        <v>0.99940111791322861</v>
      </c>
      <c r="AD183" s="182">
        <v>15106</v>
      </c>
      <c r="AE183" s="177">
        <v>15096</v>
      </c>
      <c r="AF183" s="114">
        <f t="shared" si="76"/>
        <v>0.99933801138620415</v>
      </c>
      <c r="AG183" s="183">
        <v>15308</v>
      </c>
      <c r="AH183" s="178">
        <v>15305</v>
      </c>
      <c r="AI183" s="114">
        <f t="shared" si="77"/>
        <v>0.9998040240397178</v>
      </c>
      <c r="AJ183" s="209">
        <v>15396</v>
      </c>
      <c r="AK183" s="211">
        <v>15392</v>
      </c>
      <c r="AL183" s="114">
        <f t="shared" si="78"/>
        <v>0.99974019225772925</v>
      </c>
      <c r="AM183" s="183">
        <v>15503</v>
      </c>
      <c r="AN183" s="178">
        <v>15500</v>
      </c>
      <c r="AO183" s="114">
        <f t="shared" si="79"/>
        <v>0.99980648906663228</v>
      </c>
      <c r="AP183" s="183">
        <v>15767</v>
      </c>
      <c r="AQ183" s="178">
        <v>15763</v>
      </c>
      <c r="AR183" s="114">
        <f t="shared" si="80"/>
        <v>0.99974630557493505</v>
      </c>
      <c r="AS183" s="183">
        <v>15945</v>
      </c>
      <c r="AT183" s="178">
        <v>15940</v>
      </c>
      <c r="AU183" s="114">
        <f t="shared" si="81"/>
        <v>0.99968642207588587</v>
      </c>
      <c r="AV183" s="183">
        <v>16093</v>
      </c>
      <c r="AW183" s="178">
        <v>16087</v>
      </c>
      <c r="AX183" s="114">
        <f t="shared" si="82"/>
        <v>0.99962716709128197</v>
      </c>
      <c r="AY183" s="183">
        <v>16093</v>
      </c>
      <c r="AZ183" s="178">
        <v>16138</v>
      </c>
      <c r="BA183" s="113">
        <f t="shared" si="83"/>
        <v>1.0027962468153855</v>
      </c>
      <c r="BB183" s="183">
        <v>16479</v>
      </c>
      <c r="BC183" s="178">
        <v>16471</v>
      </c>
      <c r="BD183" s="114">
        <f t="shared" si="84"/>
        <v>0.99951453364888643</v>
      </c>
      <c r="BE183" s="183">
        <v>16755</v>
      </c>
      <c r="BF183" s="178">
        <v>16746</v>
      </c>
      <c r="BG183" s="114">
        <f t="shared" si="85"/>
        <v>0.99946284691136977</v>
      </c>
      <c r="BH183" s="183">
        <v>16758</v>
      </c>
      <c r="BI183" s="178">
        <v>16755</v>
      </c>
      <c r="BJ183" s="113">
        <f t="shared" si="86"/>
        <v>0.99982098102398853</v>
      </c>
      <c r="BK183" s="183">
        <v>16889</v>
      </c>
      <c r="BL183" s="178">
        <v>16886</v>
      </c>
      <c r="BM183" s="113">
        <f t="shared" si="87"/>
        <v>0.99982236958967374</v>
      </c>
      <c r="BN183" s="183">
        <v>17097</v>
      </c>
      <c r="BO183" s="178">
        <v>17094</v>
      </c>
      <c r="BP183" s="114">
        <f t="shared" si="88"/>
        <v>0.9998245306194069</v>
      </c>
      <c r="BQ183" s="183">
        <v>17059</v>
      </c>
      <c r="BR183" s="178">
        <v>17059</v>
      </c>
      <c r="BS183" s="113">
        <f t="shared" si="89"/>
        <v>1</v>
      </c>
      <c r="BT183" s="183">
        <v>17141</v>
      </c>
      <c r="BU183" s="178">
        <v>17141</v>
      </c>
      <c r="BV183" s="114">
        <f t="shared" si="90"/>
        <v>1</v>
      </c>
      <c r="BW183" s="183">
        <v>17036</v>
      </c>
      <c r="BX183" s="178">
        <v>17036</v>
      </c>
      <c r="BY183" s="114">
        <f t="shared" si="66"/>
        <v>1</v>
      </c>
      <c r="BZ183" s="183">
        <v>17135</v>
      </c>
      <c r="CA183" s="178">
        <v>17135</v>
      </c>
      <c r="CB183" s="114">
        <f t="shared" si="91"/>
        <v>1</v>
      </c>
      <c r="CC183" s="183">
        <v>17063</v>
      </c>
      <c r="CD183" s="178">
        <v>17063</v>
      </c>
      <c r="CE183" s="114">
        <f t="shared" si="92"/>
        <v>1</v>
      </c>
      <c r="CF183" s="183">
        <v>17176</v>
      </c>
      <c r="CG183" s="178">
        <v>17176</v>
      </c>
      <c r="CH183" s="113">
        <f t="shared" si="93"/>
        <v>1</v>
      </c>
      <c r="CI183" s="183">
        <v>17044</v>
      </c>
      <c r="CJ183" s="178">
        <v>17044</v>
      </c>
      <c r="CK183" s="114">
        <f t="shared" si="94"/>
        <v>1</v>
      </c>
      <c r="CL183" s="183">
        <v>17193</v>
      </c>
      <c r="CM183" s="178">
        <v>17193</v>
      </c>
      <c r="CN183" s="113">
        <f t="shared" si="95"/>
        <v>1</v>
      </c>
      <c r="CO183" s="183">
        <v>17228</v>
      </c>
      <c r="CP183" s="178">
        <v>17228</v>
      </c>
      <c r="CQ183" s="113">
        <f t="shared" si="96"/>
        <v>1</v>
      </c>
      <c r="CR183" s="183">
        <v>17189</v>
      </c>
      <c r="CS183" s="178">
        <v>17189</v>
      </c>
      <c r="CT183" s="114">
        <f t="shared" si="97"/>
        <v>1</v>
      </c>
      <c r="CU183" s="183">
        <v>17329</v>
      </c>
      <c r="CV183" s="178">
        <v>17329</v>
      </c>
      <c r="CW183" s="114">
        <f t="shared" si="98"/>
        <v>1</v>
      </c>
    </row>
    <row r="184" spans="1:101">
      <c r="A184" t="s">
        <v>387</v>
      </c>
      <c r="B184" s="62" t="s">
        <v>181</v>
      </c>
      <c r="C184" s="125">
        <v>36</v>
      </c>
      <c r="D184" s="126">
        <v>36</v>
      </c>
      <c r="E184" s="114">
        <f t="shared" si="67"/>
        <v>1</v>
      </c>
      <c r="F184" s="125">
        <v>36</v>
      </c>
      <c r="G184" s="126">
        <v>36</v>
      </c>
      <c r="H184" s="113">
        <f t="shared" si="68"/>
        <v>1</v>
      </c>
      <c r="I184" s="125">
        <v>36</v>
      </c>
      <c r="J184" s="126">
        <v>36</v>
      </c>
      <c r="K184" s="114">
        <f t="shared" si="69"/>
        <v>1</v>
      </c>
      <c r="L184" s="125">
        <v>38</v>
      </c>
      <c r="M184" s="126">
        <v>38</v>
      </c>
      <c r="N184" s="114">
        <f t="shared" si="70"/>
        <v>1</v>
      </c>
      <c r="O184" s="81">
        <v>38</v>
      </c>
      <c r="P184" s="85">
        <v>38</v>
      </c>
      <c r="Q184" s="114">
        <f t="shared" si="71"/>
        <v>1</v>
      </c>
      <c r="R184" s="125">
        <v>38</v>
      </c>
      <c r="S184" s="126">
        <v>38</v>
      </c>
      <c r="T184" s="114">
        <f t="shared" si="72"/>
        <v>1</v>
      </c>
      <c r="U184" s="126">
        <v>38</v>
      </c>
      <c r="V184" s="126">
        <v>38</v>
      </c>
      <c r="W184" s="114">
        <f t="shared" si="73"/>
        <v>1</v>
      </c>
      <c r="X184" s="125">
        <v>38</v>
      </c>
      <c r="Y184" s="126">
        <v>38</v>
      </c>
      <c r="Z184" s="114">
        <f t="shared" si="74"/>
        <v>1</v>
      </c>
      <c r="AA184" s="125">
        <v>38</v>
      </c>
      <c r="AB184" s="126">
        <v>38</v>
      </c>
      <c r="AC184" s="114">
        <f t="shared" si="75"/>
        <v>1</v>
      </c>
      <c r="AD184" s="182">
        <v>38</v>
      </c>
      <c r="AE184" s="177">
        <v>38</v>
      </c>
      <c r="AF184" s="114">
        <f t="shared" si="76"/>
        <v>1</v>
      </c>
      <c r="AG184" s="183">
        <v>38</v>
      </c>
      <c r="AH184" s="178">
        <v>38</v>
      </c>
      <c r="AI184" s="114">
        <f t="shared" si="77"/>
        <v>1</v>
      </c>
      <c r="AJ184" s="209">
        <v>38</v>
      </c>
      <c r="AK184" s="211">
        <v>38</v>
      </c>
      <c r="AL184" s="114">
        <f t="shared" si="78"/>
        <v>1</v>
      </c>
      <c r="AM184" s="183">
        <v>38</v>
      </c>
      <c r="AN184" s="178">
        <v>38</v>
      </c>
      <c r="AO184" s="114">
        <f t="shared" si="79"/>
        <v>1</v>
      </c>
      <c r="AP184" s="183">
        <v>44</v>
      </c>
      <c r="AQ184" s="178">
        <v>43</v>
      </c>
      <c r="AR184" s="114">
        <f t="shared" si="80"/>
        <v>0.97727272727272729</v>
      </c>
      <c r="AS184" s="183">
        <v>44</v>
      </c>
      <c r="AT184" s="178">
        <v>43</v>
      </c>
      <c r="AU184" s="114">
        <f t="shared" si="81"/>
        <v>0.97727272727272729</v>
      </c>
      <c r="AV184" s="183">
        <v>44</v>
      </c>
      <c r="AW184" s="178">
        <v>43</v>
      </c>
      <c r="AX184" s="114">
        <f t="shared" si="82"/>
        <v>0.97727272727272729</v>
      </c>
      <c r="AY184" s="183">
        <v>44</v>
      </c>
      <c r="AZ184" s="178">
        <v>43</v>
      </c>
      <c r="BA184" s="113">
        <f t="shared" si="83"/>
        <v>0.97727272727272729</v>
      </c>
      <c r="BB184" s="183">
        <v>44</v>
      </c>
      <c r="BC184" s="178">
        <v>43</v>
      </c>
      <c r="BD184" s="114">
        <f t="shared" si="84"/>
        <v>0.97727272727272729</v>
      </c>
      <c r="BE184" s="183">
        <v>44</v>
      </c>
      <c r="BF184" s="178">
        <v>43</v>
      </c>
      <c r="BG184" s="114">
        <f t="shared" si="85"/>
        <v>0.97727272727272729</v>
      </c>
      <c r="BH184" s="183">
        <v>43</v>
      </c>
      <c r="BI184" s="178">
        <v>42</v>
      </c>
      <c r="BJ184" s="113">
        <f t="shared" si="86"/>
        <v>0.97674418604651159</v>
      </c>
      <c r="BK184" s="183">
        <v>43</v>
      </c>
      <c r="BL184" s="178">
        <v>42</v>
      </c>
      <c r="BM184" s="113">
        <f t="shared" si="87"/>
        <v>0.97674418604651159</v>
      </c>
      <c r="BN184" s="183">
        <v>43</v>
      </c>
      <c r="BO184" s="178">
        <v>42</v>
      </c>
      <c r="BP184" s="114">
        <f t="shared" si="88"/>
        <v>0.97674418604651159</v>
      </c>
      <c r="BQ184" s="183">
        <v>44</v>
      </c>
      <c r="BR184" s="178">
        <v>44</v>
      </c>
      <c r="BS184" s="113">
        <f t="shared" si="89"/>
        <v>1</v>
      </c>
      <c r="BT184" s="183">
        <v>45</v>
      </c>
      <c r="BU184" s="178">
        <v>45</v>
      </c>
      <c r="BV184" s="114">
        <f t="shared" si="90"/>
        <v>1</v>
      </c>
      <c r="BW184" s="183">
        <v>45</v>
      </c>
      <c r="BX184" s="178">
        <v>45</v>
      </c>
      <c r="BY184" s="114">
        <f t="shared" si="66"/>
        <v>1</v>
      </c>
      <c r="BZ184" s="183">
        <v>45</v>
      </c>
      <c r="CA184" s="178">
        <v>45</v>
      </c>
      <c r="CB184" s="114">
        <f t="shared" si="91"/>
        <v>1</v>
      </c>
      <c r="CC184" s="183">
        <v>47</v>
      </c>
      <c r="CD184" s="178">
        <v>47</v>
      </c>
      <c r="CE184" s="114">
        <f t="shared" si="92"/>
        <v>1</v>
      </c>
      <c r="CF184" s="183">
        <v>47</v>
      </c>
      <c r="CG184" s="178">
        <v>47</v>
      </c>
      <c r="CH184" s="113">
        <f t="shared" si="93"/>
        <v>1</v>
      </c>
      <c r="CI184" s="183">
        <v>47</v>
      </c>
      <c r="CJ184" s="178">
        <v>47</v>
      </c>
      <c r="CK184" s="114">
        <f t="shared" si="94"/>
        <v>1</v>
      </c>
      <c r="CL184" s="183">
        <v>47</v>
      </c>
      <c r="CM184" s="178">
        <v>47</v>
      </c>
      <c r="CN184" s="113">
        <f t="shared" si="95"/>
        <v>1</v>
      </c>
      <c r="CO184" s="183">
        <v>47</v>
      </c>
      <c r="CP184" s="178">
        <v>47</v>
      </c>
      <c r="CQ184" s="113">
        <f t="shared" si="96"/>
        <v>1</v>
      </c>
      <c r="CR184" s="183">
        <v>47</v>
      </c>
      <c r="CS184" s="178">
        <v>47</v>
      </c>
      <c r="CT184" s="114">
        <f t="shared" si="97"/>
        <v>1</v>
      </c>
      <c r="CU184" s="183">
        <v>47</v>
      </c>
      <c r="CV184" s="178">
        <v>47</v>
      </c>
      <c r="CW184" s="114">
        <f t="shared" si="98"/>
        <v>1</v>
      </c>
    </row>
    <row r="185" spans="1:101">
      <c r="A185" t="s">
        <v>388</v>
      </c>
      <c r="B185" s="22" t="s">
        <v>182</v>
      </c>
      <c r="C185" s="125">
        <v>1</v>
      </c>
      <c r="D185" s="126">
        <v>1</v>
      </c>
      <c r="E185" s="114">
        <f t="shared" si="67"/>
        <v>1</v>
      </c>
      <c r="F185" s="125">
        <v>1</v>
      </c>
      <c r="G185" s="126">
        <v>1</v>
      </c>
      <c r="H185" s="113">
        <f t="shared" si="68"/>
        <v>1</v>
      </c>
      <c r="I185" s="125">
        <v>1</v>
      </c>
      <c r="J185" s="126">
        <v>1</v>
      </c>
      <c r="K185" s="114">
        <f t="shared" si="69"/>
        <v>1</v>
      </c>
      <c r="L185" s="125">
        <v>1</v>
      </c>
      <c r="M185" s="126">
        <v>1</v>
      </c>
      <c r="N185" s="114">
        <f t="shared" si="70"/>
        <v>1</v>
      </c>
      <c r="O185" s="81">
        <v>1</v>
      </c>
      <c r="P185" s="85">
        <v>1</v>
      </c>
      <c r="Q185" s="114">
        <f t="shared" si="71"/>
        <v>1</v>
      </c>
      <c r="R185" s="125">
        <v>1</v>
      </c>
      <c r="S185" s="126">
        <v>1</v>
      </c>
      <c r="T185" s="114">
        <f t="shared" si="72"/>
        <v>1</v>
      </c>
      <c r="U185" s="126">
        <v>1</v>
      </c>
      <c r="V185" s="126">
        <v>1</v>
      </c>
      <c r="W185" s="114">
        <f t="shared" si="73"/>
        <v>1</v>
      </c>
      <c r="X185" s="125">
        <v>1</v>
      </c>
      <c r="Y185" s="126">
        <v>1</v>
      </c>
      <c r="Z185" s="114">
        <f t="shared" si="74"/>
        <v>1</v>
      </c>
      <c r="AA185" s="125">
        <v>1</v>
      </c>
      <c r="AB185" s="126">
        <v>1</v>
      </c>
      <c r="AC185" s="114">
        <f t="shared" si="75"/>
        <v>1</v>
      </c>
      <c r="AD185" s="183">
        <v>1</v>
      </c>
      <c r="AE185" s="178">
        <v>1</v>
      </c>
      <c r="AF185" s="114">
        <f t="shared" si="76"/>
        <v>1</v>
      </c>
      <c r="AG185" s="183">
        <v>1</v>
      </c>
      <c r="AH185" s="178">
        <v>1</v>
      </c>
      <c r="AI185" s="114">
        <f t="shared" si="77"/>
        <v>1</v>
      </c>
      <c r="AJ185" s="209">
        <v>1</v>
      </c>
      <c r="AK185" s="211">
        <v>1</v>
      </c>
      <c r="AL185" s="114">
        <f t="shared" si="78"/>
        <v>1</v>
      </c>
      <c r="AM185" s="183">
        <v>1</v>
      </c>
      <c r="AN185" s="178">
        <v>1</v>
      </c>
      <c r="AO185" s="114">
        <f t="shared" si="79"/>
        <v>1</v>
      </c>
      <c r="AP185" s="183">
        <v>1</v>
      </c>
      <c r="AQ185" s="178">
        <v>1</v>
      </c>
      <c r="AR185" s="114">
        <f t="shared" si="80"/>
        <v>1</v>
      </c>
      <c r="AS185" s="183">
        <v>1</v>
      </c>
      <c r="AT185" s="178">
        <v>1</v>
      </c>
      <c r="AU185" s="114">
        <f t="shared" si="81"/>
        <v>1</v>
      </c>
      <c r="AV185" s="183">
        <v>1</v>
      </c>
      <c r="AW185" s="178">
        <v>1</v>
      </c>
      <c r="AX185" s="114">
        <f t="shared" si="82"/>
        <v>1</v>
      </c>
      <c r="AY185" s="183">
        <v>1</v>
      </c>
      <c r="AZ185" s="178">
        <v>1</v>
      </c>
      <c r="BA185" s="113">
        <f t="shared" si="83"/>
        <v>1</v>
      </c>
      <c r="BB185" s="183">
        <v>1</v>
      </c>
      <c r="BC185" s="178">
        <v>1</v>
      </c>
      <c r="BD185" s="114">
        <f t="shared" si="84"/>
        <v>1</v>
      </c>
      <c r="BE185" s="183">
        <v>1</v>
      </c>
      <c r="BF185" s="178">
        <v>1</v>
      </c>
      <c r="BG185" s="114">
        <f t="shared" si="85"/>
        <v>1</v>
      </c>
      <c r="BH185" s="183">
        <v>1</v>
      </c>
      <c r="BI185" s="178">
        <v>1</v>
      </c>
      <c r="BJ185" s="113">
        <f t="shared" si="86"/>
        <v>1</v>
      </c>
      <c r="BK185" s="183">
        <v>1</v>
      </c>
      <c r="BL185" s="178">
        <v>1</v>
      </c>
      <c r="BM185" s="113">
        <f t="shared" si="87"/>
        <v>1</v>
      </c>
      <c r="BN185" s="183">
        <v>1</v>
      </c>
      <c r="BO185" s="178">
        <v>1</v>
      </c>
      <c r="BP185" s="114">
        <f t="shared" si="88"/>
        <v>1</v>
      </c>
      <c r="BQ185" s="183">
        <v>1</v>
      </c>
      <c r="BR185" s="178">
        <v>1</v>
      </c>
      <c r="BS185" s="113">
        <f t="shared" si="89"/>
        <v>1</v>
      </c>
      <c r="BT185" s="183">
        <v>1</v>
      </c>
      <c r="BU185" s="178">
        <v>1</v>
      </c>
      <c r="BV185" s="114">
        <f t="shared" si="90"/>
        <v>1</v>
      </c>
      <c r="BW185" s="183">
        <v>1</v>
      </c>
      <c r="BX185" s="178">
        <v>1</v>
      </c>
      <c r="BY185" s="114">
        <f t="shared" si="66"/>
        <v>1</v>
      </c>
      <c r="BZ185" s="183">
        <v>1</v>
      </c>
      <c r="CA185" s="178">
        <v>1</v>
      </c>
      <c r="CB185" s="114">
        <f t="shared" si="91"/>
        <v>1</v>
      </c>
      <c r="CC185" s="183">
        <v>1</v>
      </c>
      <c r="CD185" s="178">
        <v>1</v>
      </c>
      <c r="CE185" s="114">
        <f t="shared" si="92"/>
        <v>1</v>
      </c>
      <c r="CF185" s="183">
        <v>1</v>
      </c>
      <c r="CG185" s="178">
        <v>1</v>
      </c>
      <c r="CH185" s="113">
        <f t="shared" si="93"/>
        <v>1</v>
      </c>
      <c r="CI185" s="183">
        <v>1</v>
      </c>
      <c r="CJ185" s="178">
        <v>1</v>
      </c>
      <c r="CK185" s="114">
        <f t="shared" si="94"/>
        <v>1</v>
      </c>
      <c r="CL185" s="183">
        <v>1</v>
      </c>
      <c r="CM185" s="178">
        <v>1</v>
      </c>
      <c r="CN185" s="113">
        <f t="shared" si="95"/>
        <v>1</v>
      </c>
      <c r="CO185" s="183">
        <v>1</v>
      </c>
      <c r="CP185" s="178">
        <v>1</v>
      </c>
      <c r="CQ185" s="113">
        <f t="shared" si="96"/>
        <v>1</v>
      </c>
      <c r="CR185" s="183">
        <v>1</v>
      </c>
      <c r="CS185" s="178">
        <v>1</v>
      </c>
      <c r="CT185" s="114">
        <f t="shared" si="97"/>
        <v>1</v>
      </c>
      <c r="CU185" s="183">
        <v>1</v>
      </c>
      <c r="CV185" s="178">
        <v>1</v>
      </c>
      <c r="CW185" s="114">
        <f t="shared" si="98"/>
        <v>1</v>
      </c>
    </row>
    <row r="186" spans="1:101">
      <c r="A186" t="s">
        <v>389</v>
      </c>
      <c r="B186" s="22" t="s">
        <v>183</v>
      </c>
      <c r="C186" s="125">
        <v>1157</v>
      </c>
      <c r="D186" s="126">
        <v>0</v>
      </c>
      <c r="E186" s="114">
        <f t="shared" si="67"/>
        <v>0</v>
      </c>
      <c r="F186" s="125">
        <v>2327</v>
      </c>
      <c r="G186" s="126">
        <v>2318</v>
      </c>
      <c r="H186" s="113">
        <f t="shared" si="68"/>
        <v>0.99613235926085086</v>
      </c>
      <c r="I186" s="125">
        <v>3639</v>
      </c>
      <c r="J186" s="126">
        <v>3630</v>
      </c>
      <c r="K186" s="114">
        <f t="shared" si="69"/>
        <v>0.99752679307502057</v>
      </c>
      <c r="L186" s="125">
        <v>3726</v>
      </c>
      <c r="M186" s="126">
        <v>3717</v>
      </c>
      <c r="N186" s="114">
        <f t="shared" si="70"/>
        <v>0.99758454106280192</v>
      </c>
      <c r="O186" s="125">
        <v>3398</v>
      </c>
      <c r="P186" s="126">
        <v>3389</v>
      </c>
      <c r="Q186" s="114">
        <f t="shared" si="71"/>
        <v>0.99735138316656857</v>
      </c>
      <c r="R186" s="125">
        <v>3566</v>
      </c>
      <c r="S186" s="126">
        <v>3557</v>
      </c>
      <c r="T186" s="114">
        <f t="shared" si="72"/>
        <v>0.99747616376892878</v>
      </c>
      <c r="U186" s="126">
        <v>3768</v>
      </c>
      <c r="V186" s="126">
        <v>3759</v>
      </c>
      <c r="W186" s="114">
        <f t="shared" si="73"/>
        <v>0.99761146496815289</v>
      </c>
      <c r="X186" s="125">
        <v>3548</v>
      </c>
      <c r="Y186" s="126">
        <v>3539</v>
      </c>
      <c r="Z186" s="114">
        <f t="shared" si="74"/>
        <v>0.99746335963923338</v>
      </c>
      <c r="AA186" s="125">
        <v>3816</v>
      </c>
      <c r="AB186" s="126">
        <v>3807</v>
      </c>
      <c r="AC186" s="114">
        <f t="shared" si="75"/>
        <v>0.99764150943396224</v>
      </c>
      <c r="AD186" s="182">
        <v>3507</v>
      </c>
      <c r="AE186" s="177">
        <v>3498</v>
      </c>
      <c r="AF186" s="114">
        <f t="shared" si="76"/>
        <v>0.99743370402053033</v>
      </c>
      <c r="AG186" s="183">
        <v>3772</v>
      </c>
      <c r="AH186" s="178">
        <v>3763</v>
      </c>
      <c r="AI186" s="114">
        <f t="shared" si="77"/>
        <v>0.9976139978791092</v>
      </c>
      <c r="AJ186" s="209">
        <v>4069</v>
      </c>
      <c r="AK186" s="211">
        <v>4060</v>
      </c>
      <c r="AL186" s="114">
        <f t="shared" si="78"/>
        <v>0.99778815433767509</v>
      </c>
      <c r="AM186" s="183">
        <v>3579</v>
      </c>
      <c r="AN186" s="178">
        <v>3570</v>
      </c>
      <c r="AO186" s="114">
        <f t="shared" si="79"/>
        <v>0.99748533109807214</v>
      </c>
      <c r="AP186" s="183">
        <v>3822</v>
      </c>
      <c r="AQ186" s="178">
        <v>3814</v>
      </c>
      <c r="AR186" s="114">
        <f t="shared" si="80"/>
        <v>0.99790685504971222</v>
      </c>
      <c r="AS186" s="183">
        <v>4756</v>
      </c>
      <c r="AT186" s="178">
        <v>4748</v>
      </c>
      <c r="AU186" s="114">
        <f t="shared" si="81"/>
        <v>0.99831791421362492</v>
      </c>
      <c r="AV186" s="183">
        <v>4943</v>
      </c>
      <c r="AW186" s="178">
        <v>4935</v>
      </c>
      <c r="AX186" s="114">
        <f t="shared" si="82"/>
        <v>0.99838154966619463</v>
      </c>
      <c r="AY186" s="183">
        <v>4943</v>
      </c>
      <c r="AZ186" s="178">
        <v>3862</v>
      </c>
      <c r="BA186" s="113">
        <f t="shared" si="83"/>
        <v>0.78130689864454783</v>
      </c>
      <c r="BB186" s="183">
        <v>3795</v>
      </c>
      <c r="BC186" s="178">
        <v>3787</v>
      </c>
      <c r="BD186" s="114">
        <f t="shared" si="84"/>
        <v>0.99789196310935446</v>
      </c>
      <c r="BE186" s="183">
        <v>4002</v>
      </c>
      <c r="BF186" s="178">
        <v>3994</v>
      </c>
      <c r="BG186" s="114">
        <f t="shared" si="85"/>
        <v>0.9980009995002499</v>
      </c>
      <c r="BH186" s="183">
        <v>3754</v>
      </c>
      <c r="BI186" s="178">
        <v>3746</v>
      </c>
      <c r="BJ186" s="113">
        <f t="shared" si="86"/>
        <v>0.99786893979754931</v>
      </c>
      <c r="BK186" s="183">
        <v>4042</v>
      </c>
      <c r="BL186" s="178">
        <v>4034</v>
      </c>
      <c r="BM186" s="113">
        <f t="shared" si="87"/>
        <v>0.99802078179119247</v>
      </c>
      <c r="BN186" s="183">
        <v>4210</v>
      </c>
      <c r="BO186" s="178">
        <v>4202</v>
      </c>
      <c r="BP186" s="114">
        <f t="shared" si="88"/>
        <v>0.99809976247030874</v>
      </c>
      <c r="BQ186" s="183">
        <v>4118</v>
      </c>
      <c r="BR186" s="178">
        <v>4110</v>
      </c>
      <c r="BS186" s="113">
        <f t="shared" si="89"/>
        <v>0.99805730937348225</v>
      </c>
      <c r="BT186" s="183">
        <v>4509</v>
      </c>
      <c r="BU186" s="178">
        <v>4501</v>
      </c>
      <c r="BV186" s="114">
        <f t="shared" si="90"/>
        <v>0.99822577068086049</v>
      </c>
      <c r="BW186" s="183">
        <v>3970</v>
      </c>
      <c r="BX186" s="178">
        <v>3962</v>
      </c>
      <c r="BY186" s="114">
        <f t="shared" si="66"/>
        <v>0.99798488664987406</v>
      </c>
      <c r="BZ186" s="183">
        <v>2829</v>
      </c>
      <c r="CA186" s="178">
        <v>2821</v>
      </c>
      <c r="CB186" s="114">
        <f t="shared" si="91"/>
        <v>0.99717214563449985</v>
      </c>
      <c r="CC186" s="183">
        <v>3884</v>
      </c>
      <c r="CD186" s="178">
        <v>3876</v>
      </c>
      <c r="CE186" s="114">
        <f t="shared" si="92"/>
        <v>0.99794026776519051</v>
      </c>
      <c r="CF186" s="183">
        <v>3629</v>
      </c>
      <c r="CG186" s="178">
        <v>3621</v>
      </c>
      <c r="CH186" s="113">
        <f t="shared" si="93"/>
        <v>0.99779553596031967</v>
      </c>
      <c r="CI186" s="183">
        <v>3853</v>
      </c>
      <c r="CJ186" s="178">
        <v>3845</v>
      </c>
      <c r="CK186" s="114">
        <f t="shared" si="94"/>
        <v>0.99792369582143781</v>
      </c>
      <c r="CL186" s="183">
        <v>4114</v>
      </c>
      <c r="CM186" s="178">
        <v>4106</v>
      </c>
      <c r="CN186" s="113">
        <f t="shared" si="95"/>
        <v>0.9980554205153136</v>
      </c>
      <c r="CO186" s="183">
        <v>4380</v>
      </c>
      <c r="CP186" s="178">
        <v>4372</v>
      </c>
      <c r="CQ186" s="113">
        <f t="shared" si="96"/>
        <v>0.9981735159817352</v>
      </c>
      <c r="CR186" s="183">
        <v>3864</v>
      </c>
      <c r="CS186" s="178">
        <v>3856</v>
      </c>
      <c r="CT186" s="114">
        <f t="shared" si="97"/>
        <v>0.99792960662525876</v>
      </c>
      <c r="CU186" s="183">
        <v>4293</v>
      </c>
      <c r="CV186" s="178">
        <v>4285</v>
      </c>
      <c r="CW186" s="114">
        <f t="shared" si="98"/>
        <v>0.99813650128115539</v>
      </c>
    </row>
    <row r="187" spans="1:101">
      <c r="A187" t="s">
        <v>390</v>
      </c>
      <c r="B187" s="22" t="s">
        <v>184</v>
      </c>
      <c r="C187" s="125">
        <v>32631</v>
      </c>
      <c r="D187" s="126">
        <v>32631</v>
      </c>
      <c r="E187" s="114">
        <f t="shared" si="67"/>
        <v>1</v>
      </c>
      <c r="F187" s="125">
        <v>31256</v>
      </c>
      <c r="G187" s="126">
        <v>31256</v>
      </c>
      <c r="H187" s="113">
        <f t="shared" si="68"/>
        <v>1</v>
      </c>
      <c r="I187" s="125">
        <v>30536</v>
      </c>
      <c r="J187" s="126">
        <v>30536</v>
      </c>
      <c r="K187" s="114">
        <f t="shared" si="69"/>
        <v>1</v>
      </c>
      <c r="L187" s="125">
        <v>32579</v>
      </c>
      <c r="M187" s="126">
        <v>32579</v>
      </c>
      <c r="N187" s="114">
        <f t="shared" si="70"/>
        <v>1</v>
      </c>
      <c r="O187" s="125">
        <v>32859</v>
      </c>
      <c r="P187" s="126">
        <v>32859</v>
      </c>
      <c r="Q187" s="114">
        <f t="shared" si="71"/>
        <v>1</v>
      </c>
      <c r="R187" s="125">
        <v>33254</v>
      </c>
      <c r="S187" s="126">
        <v>33254</v>
      </c>
      <c r="T187" s="114">
        <f t="shared" si="72"/>
        <v>1</v>
      </c>
      <c r="U187" s="126">
        <v>34131</v>
      </c>
      <c r="V187" s="126">
        <v>34131</v>
      </c>
      <c r="W187" s="114">
        <f t="shared" si="73"/>
        <v>1</v>
      </c>
      <c r="X187" s="125">
        <v>36707</v>
      </c>
      <c r="Y187" s="126">
        <v>36707</v>
      </c>
      <c r="Z187" s="114">
        <f t="shared" si="74"/>
        <v>1</v>
      </c>
      <c r="AA187" s="125">
        <v>36515</v>
      </c>
      <c r="AB187" s="126">
        <v>36515</v>
      </c>
      <c r="AC187" s="114">
        <f t="shared" si="75"/>
        <v>1</v>
      </c>
      <c r="AD187" s="182">
        <v>36702</v>
      </c>
      <c r="AE187" s="177">
        <v>36702</v>
      </c>
      <c r="AF187" s="114">
        <f t="shared" si="76"/>
        <v>1</v>
      </c>
      <c r="AG187" s="183">
        <v>39042</v>
      </c>
      <c r="AH187" s="178">
        <v>39042</v>
      </c>
      <c r="AI187" s="114">
        <f t="shared" si="77"/>
        <v>1</v>
      </c>
      <c r="AJ187" s="209">
        <v>40756</v>
      </c>
      <c r="AK187" s="211">
        <v>40756</v>
      </c>
      <c r="AL187" s="114">
        <f t="shared" si="78"/>
        <v>1</v>
      </c>
      <c r="AM187" s="183">
        <v>41754</v>
      </c>
      <c r="AN187" s="178">
        <v>41754</v>
      </c>
      <c r="AO187" s="114">
        <f t="shared" si="79"/>
        <v>1</v>
      </c>
      <c r="AP187" s="183">
        <v>42471</v>
      </c>
      <c r="AQ187" s="178">
        <v>42471</v>
      </c>
      <c r="AR187" s="114">
        <f t="shared" si="80"/>
        <v>1</v>
      </c>
      <c r="AS187" s="183">
        <v>42270</v>
      </c>
      <c r="AT187" s="178">
        <v>42270</v>
      </c>
      <c r="AU187" s="114">
        <f t="shared" si="81"/>
        <v>1</v>
      </c>
      <c r="AV187" s="183">
        <v>42466</v>
      </c>
      <c r="AW187" s="178">
        <v>42466</v>
      </c>
      <c r="AX187" s="114">
        <f t="shared" si="82"/>
        <v>1</v>
      </c>
      <c r="AY187" s="183">
        <v>42466</v>
      </c>
      <c r="AZ187" s="178">
        <v>44328</v>
      </c>
      <c r="BA187" s="113">
        <f t="shared" si="83"/>
        <v>1.0438468421796261</v>
      </c>
      <c r="BB187" s="183">
        <v>44417</v>
      </c>
      <c r="BC187" s="178">
        <v>44417</v>
      </c>
      <c r="BD187" s="114">
        <f t="shared" si="84"/>
        <v>1</v>
      </c>
      <c r="BE187" s="183">
        <v>45615</v>
      </c>
      <c r="BF187" s="178">
        <v>45615</v>
      </c>
      <c r="BG187" s="114">
        <f t="shared" si="85"/>
        <v>1</v>
      </c>
      <c r="BH187" s="183">
        <v>48363</v>
      </c>
      <c r="BI187" s="178">
        <v>48363</v>
      </c>
      <c r="BJ187" s="113">
        <f t="shared" si="86"/>
        <v>1</v>
      </c>
      <c r="BK187" s="183">
        <v>48770</v>
      </c>
      <c r="BL187" s="178">
        <v>48770</v>
      </c>
      <c r="BM187" s="113">
        <f t="shared" si="87"/>
        <v>1</v>
      </c>
      <c r="BN187" s="183">
        <v>49569</v>
      </c>
      <c r="BO187" s="178">
        <v>49569</v>
      </c>
      <c r="BP187" s="114">
        <f t="shared" si="88"/>
        <v>1</v>
      </c>
      <c r="BQ187" s="183">
        <v>52262</v>
      </c>
      <c r="BR187" s="178">
        <v>52262</v>
      </c>
      <c r="BS187" s="113">
        <f t="shared" si="89"/>
        <v>1</v>
      </c>
      <c r="BT187" s="183">
        <v>52854</v>
      </c>
      <c r="BU187" s="178">
        <v>52854</v>
      </c>
      <c r="BV187" s="114">
        <f t="shared" si="90"/>
        <v>1</v>
      </c>
      <c r="BW187" s="183">
        <v>53159</v>
      </c>
      <c r="BX187" s="178">
        <v>53159</v>
      </c>
      <c r="BY187" s="114">
        <f t="shared" si="66"/>
        <v>1</v>
      </c>
      <c r="BZ187" s="183">
        <v>55166</v>
      </c>
      <c r="CA187" s="178">
        <v>55166</v>
      </c>
      <c r="CB187" s="114">
        <f t="shared" si="91"/>
        <v>1</v>
      </c>
      <c r="CC187" s="183">
        <v>54751</v>
      </c>
      <c r="CD187" s="178">
        <v>54751</v>
      </c>
      <c r="CE187" s="114">
        <f t="shared" si="92"/>
        <v>1</v>
      </c>
      <c r="CF187" s="183">
        <v>54719</v>
      </c>
      <c r="CG187" s="178">
        <v>54719</v>
      </c>
      <c r="CH187" s="113">
        <f t="shared" si="93"/>
        <v>1</v>
      </c>
      <c r="CI187" s="183">
        <v>56403</v>
      </c>
      <c r="CJ187" s="178">
        <v>56403</v>
      </c>
      <c r="CK187" s="114">
        <f t="shared" si="94"/>
        <v>1</v>
      </c>
      <c r="CL187" s="183">
        <v>56208</v>
      </c>
      <c r="CM187" s="178">
        <v>56208</v>
      </c>
      <c r="CN187" s="113">
        <f t="shared" si="95"/>
        <v>1</v>
      </c>
      <c r="CO187" s="183">
        <v>56358</v>
      </c>
      <c r="CP187" s="178">
        <v>56358</v>
      </c>
      <c r="CQ187" s="113">
        <f t="shared" si="96"/>
        <v>1</v>
      </c>
      <c r="CR187" s="183">
        <v>59874</v>
      </c>
      <c r="CS187" s="178">
        <v>59874</v>
      </c>
      <c r="CT187" s="114">
        <f t="shared" si="97"/>
        <v>1</v>
      </c>
      <c r="CU187" s="183">
        <v>60090</v>
      </c>
      <c r="CV187" s="178">
        <v>60090</v>
      </c>
      <c r="CW187" s="114">
        <f t="shared" si="98"/>
        <v>1</v>
      </c>
    </row>
    <row r="188" spans="1:101">
      <c r="A188" t="s">
        <v>391</v>
      </c>
      <c r="B188" s="22" t="s">
        <v>185</v>
      </c>
      <c r="C188" s="125">
        <v>46</v>
      </c>
      <c r="D188" s="126">
        <v>29</v>
      </c>
      <c r="E188" s="114">
        <f t="shared" si="67"/>
        <v>0.63043478260869568</v>
      </c>
      <c r="F188" s="125">
        <v>46</v>
      </c>
      <c r="G188" s="126">
        <v>29</v>
      </c>
      <c r="H188" s="113">
        <f t="shared" si="68"/>
        <v>0.63043478260869568</v>
      </c>
      <c r="I188" s="125">
        <v>46</v>
      </c>
      <c r="J188" s="126">
        <v>29</v>
      </c>
      <c r="K188" s="114">
        <f t="shared" si="69"/>
        <v>0.63043478260869568</v>
      </c>
      <c r="L188" s="125">
        <v>46</v>
      </c>
      <c r="M188" s="126">
        <v>29</v>
      </c>
      <c r="N188" s="114">
        <f t="shared" si="70"/>
        <v>0.63043478260869568</v>
      </c>
      <c r="O188" s="81">
        <v>46</v>
      </c>
      <c r="P188" s="85">
        <v>29</v>
      </c>
      <c r="Q188" s="114">
        <f t="shared" si="71"/>
        <v>0.63043478260869568</v>
      </c>
      <c r="R188" s="125">
        <v>46</v>
      </c>
      <c r="S188" s="126">
        <v>29</v>
      </c>
      <c r="T188" s="114">
        <f t="shared" si="72"/>
        <v>0.63043478260869568</v>
      </c>
      <c r="U188" s="126">
        <v>46</v>
      </c>
      <c r="V188" s="126">
        <v>29</v>
      </c>
      <c r="W188" s="114">
        <f t="shared" si="73"/>
        <v>0.63043478260869568</v>
      </c>
      <c r="X188" s="125">
        <v>46</v>
      </c>
      <c r="Y188" s="126">
        <v>29</v>
      </c>
      <c r="Z188" s="114">
        <f t="shared" si="74"/>
        <v>0.63043478260869568</v>
      </c>
      <c r="AA188" s="125">
        <v>46</v>
      </c>
      <c r="AB188" s="126">
        <v>29</v>
      </c>
      <c r="AC188" s="114">
        <f t="shared" si="75"/>
        <v>0.63043478260869568</v>
      </c>
      <c r="AD188" s="182">
        <v>46</v>
      </c>
      <c r="AE188" s="177">
        <v>29</v>
      </c>
      <c r="AF188" s="114">
        <f t="shared" si="76"/>
        <v>0.63043478260869568</v>
      </c>
      <c r="AG188" s="183">
        <v>46</v>
      </c>
      <c r="AH188" s="178">
        <v>29</v>
      </c>
      <c r="AI188" s="114">
        <f t="shared" si="77"/>
        <v>0.63043478260869568</v>
      </c>
      <c r="AJ188" s="209">
        <v>46</v>
      </c>
      <c r="AK188" s="211">
        <v>29</v>
      </c>
      <c r="AL188" s="114">
        <f t="shared" si="78"/>
        <v>0.63043478260869568</v>
      </c>
      <c r="AM188" s="183">
        <v>46</v>
      </c>
      <c r="AN188" s="178">
        <v>29</v>
      </c>
      <c r="AO188" s="114">
        <f t="shared" si="79"/>
        <v>0.63043478260869568</v>
      </c>
      <c r="AP188" s="183">
        <v>46</v>
      </c>
      <c r="AQ188" s="178">
        <v>29</v>
      </c>
      <c r="AR188" s="114">
        <f t="shared" si="80"/>
        <v>0.63043478260869568</v>
      </c>
      <c r="AS188" s="183">
        <v>46</v>
      </c>
      <c r="AT188" s="178">
        <v>29</v>
      </c>
      <c r="AU188" s="114">
        <f t="shared" si="81"/>
        <v>0.63043478260869568</v>
      </c>
      <c r="AV188" s="183">
        <v>46</v>
      </c>
      <c r="AW188" s="178">
        <v>29</v>
      </c>
      <c r="AX188" s="114">
        <f t="shared" si="82"/>
        <v>0.63043478260869568</v>
      </c>
      <c r="AY188" s="183">
        <v>46</v>
      </c>
      <c r="AZ188" s="178">
        <v>29</v>
      </c>
      <c r="BA188" s="113">
        <f t="shared" si="83"/>
        <v>0.63043478260869568</v>
      </c>
      <c r="BB188" s="183">
        <v>44</v>
      </c>
      <c r="BC188" s="178">
        <v>27</v>
      </c>
      <c r="BD188" s="114">
        <f t="shared" si="84"/>
        <v>0.61363636363636365</v>
      </c>
      <c r="BE188" s="183">
        <v>44</v>
      </c>
      <c r="BF188" s="178">
        <v>27</v>
      </c>
      <c r="BG188" s="114">
        <f t="shared" si="85"/>
        <v>0.61363636363636365</v>
      </c>
      <c r="BH188" s="183">
        <v>44</v>
      </c>
      <c r="BI188" s="178">
        <v>27</v>
      </c>
      <c r="BJ188" s="113">
        <f t="shared" si="86"/>
        <v>0.61363636363636365</v>
      </c>
      <c r="BK188" s="183">
        <v>44</v>
      </c>
      <c r="BL188" s="178">
        <v>27</v>
      </c>
      <c r="BM188" s="113">
        <f t="shared" si="87"/>
        <v>0.61363636363636365</v>
      </c>
      <c r="BN188" s="183">
        <v>43</v>
      </c>
      <c r="BO188" s="178">
        <v>27</v>
      </c>
      <c r="BP188" s="114">
        <f t="shared" si="88"/>
        <v>0.62790697674418605</v>
      </c>
      <c r="BQ188" s="183">
        <v>43</v>
      </c>
      <c r="BR188" s="178">
        <v>27</v>
      </c>
      <c r="BS188" s="113">
        <f t="shared" si="89"/>
        <v>0.62790697674418605</v>
      </c>
      <c r="BT188" s="183">
        <v>43</v>
      </c>
      <c r="BU188" s="178">
        <v>27</v>
      </c>
      <c r="BV188" s="114">
        <f t="shared" si="90"/>
        <v>0.62790697674418605</v>
      </c>
      <c r="BW188" s="183">
        <v>43</v>
      </c>
      <c r="BX188" s="178">
        <v>27</v>
      </c>
      <c r="BY188" s="114">
        <f t="shared" si="66"/>
        <v>0.62790697674418605</v>
      </c>
      <c r="BZ188" s="183">
        <v>45</v>
      </c>
      <c r="CA188" s="178">
        <v>29</v>
      </c>
      <c r="CB188" s="114">
        <f t="shared" si="91"/>
        <v>0.64444444444444449</v>
      </c>
      <c r="CC188" s="183">
        <v>45</v>
      </c>
      <c r="CD188" s="178">
        <v>29</v>
      </c>
      <c r="CE188" s="114">
        <f t="shared" si="92"/>
        <v>0.64444444444444449</v>
      </c>
      <c r="CF188" s="183">
        <v>45</v>
      </c>
      <c r="CG188" s="178">
        <v>29</v>
      </c>
      <c r="CH188" s="113">
        <f t="shared" si="93"/>
        <v>0.64444444444444449</v>
      </c>
      <c r="CI188" s="183">
        <v>45</v>
      </c>
      <c r="CJ188" s="178">
        <v>29</v>
      </c>
      <c r="CK188" s="114">
        <f t="shared" si="94"/>
        <v>0.64444444444444449</v>
      </c>
      <c r="CL188" s="183">
        <v>43</v>
      </c>
      <c r="CM188" s="178">
        <v>27</v>
      </c>
      <c r="CN188" s="113">
        <f t="shared" si="95"/>
        <v>0.62790697674418605</v>
      </c>
      <c r="CO188" s="183">
        <v>43</v>
      </c>
      <c r="CP188" s="178">
        <v>27</v>
      </c>
      <c r="CQ188" s="113">
        <f t="shared" si="96"/>
        <v>0.62790697674418605</v>
      </c>
      <c r="CR188" s="183">
        <v>43</v>
      </c>
      <c r="CS188" s="178">
        <v>27</v>
      </c>
      <c r="CT188" s="114">
        <f t="shared" si="97"/>
        <v>0.62790697674418605</v>
      </c>
      <c r="CU188" s="183">
        <v>45</v>
      </c>
      <c r="CV188" s="178">
        <v>29</v>
      </c>
      <c r="CW188" s="114">
        <f t="shared" si="98"/>
        <v>0.64444444444444449</v>
      </c>
    </row>
    <row r="189" spans="1:101">
      <c r="A189" t="s">
        <v>392</v>
      </c>
      <c r="B189" s="22" t="s">
        <v>545</v>
      </c>
      <c r="C189" s="125">
        <v>43564</v>
      </c>
      <c r="D189" s="126">
        <v>43564</v>
      </c>
      <c r="E189" s="114">
        <f t="shared" si="67"/>
        <v>1</v>
      </c>
      <c r="F189" s="125">
        <v>45690</v>
      </c>
      <c r="G189" s="126">
        <v>45690</v>
      </c>
      <c r="H189" s="113">
        <f t="shared" si="68"/>
        <v>1</v>
      </c>
      <c r="I189" s="125">
        <v>45267</v>
      </c>
      <c r="J189" s="126">
        <v>45267</v>
      </c>
      <c r="K189" s="114">
        <f t="shared" si="69"/>
        <v>1</v>
      </c>
      <c r="L189" s="125">
        <v>46085</v>
      </c>
      <c r="M189" s="126">
        <v>46085</v>
      </c>
      <c r="N189" s="114">
        <f t="shared" si="70"/>
        <v>1</v>
      </c>
      <c r="O189" s="125">
        <v>49933</v>
      </c>
      <c r="P189" s="126">
        <v>49933</v>
      </c>
      <c r="Q189" s="114">
        <f t="shared" si="71"/>
        <v>1</v>
      </c>
      <c r="R189" s="125">
        <v>50268</v>
      </c>
      <c r="S189" s="126">
        <v>50268</v>
      </c>
      <c r="T189" s="114">
        <f t="shared" si="72"/>
        <v>1</v>
      </c>
      <c r="U189" s="126">
        <v>48638</v>
      </c>
      <c r="V189" s="126">
        <v>48638</v>
      </c>
      <c r="W189" s="114">
        <f t="shared" si="73"/>
        <v>1</v>
      </c>
      <c r="X189" s="125">
        <v>47946</v>
      </c>
      <c r="Y189" s="126">
        <v>47946</v>
      </c>
      <c r="Z189" s="114">
        <f t="shared" si="74"/>
        <v>1</v>
      </c>
      <c r="AA189" s="125">
        <v>48888</v>
      </c>
      <c r="AB189" s="126">
        <v>48888</v>
      </c>
      <c r="AC189" s="114">
        <f t="shared" si="75"/>
        <v>1</v>
      </c>
      <c r="AD189" s="183">
        <v>47016</v>
      </c>
      <c r="AE189" s="178">
        <v>47016</v>
      </c>
      <c r="AF189" s="114">
        <f t="shared" si="76"/>
        <v>1</v>
      </c>
      <c r="AG189" s="183">
        <v>58294</v>
      </c>
      <c r="AH189" s="178">
        <v>58294</v>
      </c>
      <c r="AI189" s="114">
        <f t="shared" si="77"/>
        <v>1</v>
      </c>
      <c r="AJ189" s="209">
        <v>58294</v>
      </c>
      <c r="AK189" s="211">
        <v>58294</v>
      </c>
      <c r="AL189" s="114">
        <f t="shared" si="78"/>
        <v>1</v>
      </c>
      <c r="AM189" s="183">
        <v>74719</v>
      </c>
      <c r="AN189" s="178">
        <v>74719</v>
      </c>
      <c r="AO189" s="114">
        <f t="shared" si="79"/>
        <v>1</v>
      </c>
      <c r="AP189" s="183">
        <v>66701</v>
      </c>
      <c r="AQ189" s="178">
        <v>66701</v>
      </c>
      <c r="AR189" s="114">
        <f t="shared" si="80"/>
        <v>1</v>
      </c>
      <c r="AS189" s="183">
        <v>65847</v>
      </c>
      <c r="AT189" s="178">
        <v>65847</v>
      </c>
      <c r="AU189" s="114">
        <f t="shared" si="81"/>
        <v>1</v>
      </c>
      <c r="AV189" s="183">
        <v>71123</v>
      </c>
      <c r="AW189" s="178">
        <v>71123</v>
      </c>
      <c r="AX189" s="114">
        <f t="shared" si="82"/>
        <v>1</v>
      </c>
      <c r="AY189" s="183">
        <v>71123</v>
      </c>
      <c r="AZ189" s="178">
        <v>70895</v>
      </c>
      <c r="BA189" s="113">
        <f t="shared" si="83"/>
        <v>0.99679428595531683</v>
      </c>
      <c r="BB189" s="183">
        <v>70895</v>
      </c>
      <c r="BC189" s="178">
        <v>70895</v>
      </c>
      <c r="BD189" s="114">
        <f t="shared" si="84"/>
        <v>1</v>
      </c>
      <c r="BE189" s="183">
        <v>88319</v>
      </c>
      <c r="BF189" s="178">
        <v>88319</v>
      </c>
      <c r="BG189" s="114">
        <f t="shared" si="85"/>
        <v>1</v>
      </c>
      <c r="BH189" s="183">
        <v>88319</v>
      </c>
      <c r="BI189" s="178">
        <v>88319</v>
      </c>
      <c r="BJ189" s="113">
        <f t="shared" si="86"/>
        <v>1</v>
      </c>
      <c r="BK189" s="183">
        <v>69587</v>
      </c>
      <c r="BL189" s="178">
        <v>69587</v>
      </c>
      <c r="BM189" s="113">
        <f t="shared" si="87"/>
        <v>1</v>
      </c>
      <c r="BN189" s="183">
        <v>70431</v>
      </c>
      <c r="BO189" s="178">
        <v>70431</v>
      </c>
      <c r="BP189" s="114">
        <f t="shared" si="88"/>
        <v>1</v>
      </c>
      <c r="BQ189" s="183">
        <v>69118</v>
      </c>
      <c r="BR189" s="178">
        <v>69118</v>
      </c>
      <c r="BS189" s="113">
        <f t="shared" si="89"/>
        <v>1</v>
      </c>
      <c r="BT189" s="183">
        <v>68125</v>
      </c>
      <c r="BU189" s="178">
        <v>68125</v>
      </c>
      <c r="BV189" s="114">
        <f t="shared" si="90"/>
        <v>1</v>
      </c>
      <c r="BW189" s="183">
        <v>66946</v>
      </c>
      <c r="BX189" s="178">
        <v>66946</v>
      </c>
      <c r="BY189" s="114">
        <f t="shared" si="66"/>
        <v>1</v>
      </c>
      <c r="BZ189" s="183">
        <v>65615</v>
      </c>
      <c r="CA189" s="178">
        <v>65615</v>
      </c>
      <c r="CB189" s="114">
        <f t="shared" si="91"/>
        <v>1</v>
      </c>
      <c r="CC189" s="183">
        <v>67709</v>
      </c>
      <c r="CD189" s="178">
        <v>67709</v>
      </c>
      <c r="CE189" s="114">
        <f t="shared" si="92"/>
        <v>1</v>
      </c>
      <c r="CF189" s="183">
        <v>67184</v>
      </c>
      <c r="CG189" s="178">
        <v>67184</v>
      </c>
      <c r="CH189" s="113">
        <f t="shared" si="93"/>
        <v>1</v>
      </c>
      <c r="CI189" s="183">
        <v>67717</v>
      </c>
      <c r="CJ189" s="178">
        <v>67717</v>
      </c>
      <c r="CK189" s="114">
        <f t="shared" si="94"/>
        <v>1</v>
      </c>
      <c r="CL189" s="183">
        <v>69803</v>
      </c>
      <c r="CM189" s="178">
        <v>69803</v>
      </c>
      <c r="CN189" s="113">
        <f t="shared" si="95"/>
        <v>1</v>
      </c>
      <c r="CO189" s="183">
        <v>71337</v>
      </c>
      <c r="CP189" s="178">
        <v>71337</v>
      </c>
      <c r="CQ189" s="113">
        <f t="shared" si="96"/>
        <v>1</v>
      </c>
      <c r="CR189" s="183">
        <v>73649</v>
      </c>
      <c r="CS189" s="178">
        <v>73649</v>
      </c>
      <c r="CT189" s="114">
        <f t="shared" si="97"/>
        <v>1</v>
      </c>
      <c r="CU189" s="183">
        <v>75313</v>
      </c>
      <c r="CV189" s="178">
        <v>75313</v>
      </c>
      <c r="CW189" s="114">
        <f t="shared" si="98"/>
        <v>1</v>
      </c>
    </row>
    <row r="190" spans="1:101">
      <c r="A190" t="s">
        <v>393</v>
      </c>
      <c r="B190" s="22" t="s">
        <v>85</v>
      </c>
      <c r="C190" s="125">
        <v>192</v>
      </c>
      <c r="D190" s="126">
        <v>179</v>
      </c>
      <c r="E190" s="114">
        <f t="shared" si="67"/>
        <v>0.93229166666666663</v>
      </c>
      <c r="F190" s="125">
        <v>192</v>
      </c>
      <c r="G190" s="126">
        <v>179</v>
      </c>
      <c r="H190" s="113">
        <f t="shared" si="68"/>
        <v>0.93229166666666663</v>
      </c>
      <c r="I190" s="125">
        <v>178</v>
      </c>
      <c r="J190" s="126">
        <v>165</v>
      </c>
      <c r="K190" s="114">
        <f t="shared" si="69"/>
        <v>0.9269662921348315</v>
      </c>
      <c r="L190" s="125">
        <v>178</v>
      </c>
      <c r="M190" s="126">
        <v>165</v>
      </c>
      <c r="N190" s="114">
        <f t="shared" si="70"/>
        <v>0.9269662921348315</v>
      </c>
      <c r="O190" s="81">
        <v>178</v>
      </c>
      <c r="P190" s="85">
        <v>165</v>
      </c>
      <c r="Q190" s="114">
        <f t="shared" si="71"/>
        <v>0.9269662921348315</v>
      </c>
      <c r="R190" s="125">
        <v>178</v>
      </c>
      <c r="S190" s="126">
        <v>165</v>
      </c>
      <c r="T190" s="114">
        <f t="shared" si="72"/>
        <v>0.9269662921348315</v>
      </c>
      <c r="U190" s="126">
        <v>182</v>
      </c>
      <c r="V190" s="126">
        <v>169</v>
      </c>
      <c r="W190" s="114">
        <f t="shared" si="73"/>
        <v>0.9285714285714286</v>
      </c>
      <c r="X190" s="125">
        <v>182</v>
      </c>
      <c r="Y190" s="126">
        <v>169</v>
      </c>
      <c r="Z190" s="114">
        <f t="shared" si="74"/>
        <v>0.9285714285714286</v>
      </c>
      <c r="AA190" s="125">
        <v>182</v>
      </c>
      <c r="AB190" s="126">
        <v>169</v>
      </c>
      <c r="AC190" s="114">
        <f t="shared" si="75"/>
        <v>0.9285714285714286</v>
      </c>
      <c r="AD190" s="182">
        <v>183</v>
      </c>
      <c r="AE190" s="177">
        <v>170</v>
      </c>
      <c r="AF190" s="114">
        <f t="shared" si="76"/>
        <v>0.92896174863387981</v>
      </c>
      <c r="AG190" s="183">
        <v>183</v>
      </c>
      <c r="AH190" s="178">
        <v>170</v>
      </c>
      <c r="AI190" s="114">
        <f t="shared" si="77"/>
        <v>0.92896174863387981</v>
      </c>
      <c r="AJ190" s="209">
        <v>183</v>
      </c>
      <c r="AK190" s="211">
        <v>170</v>
      </c>
      <c r="AL190" s="114">
        <f t="shared" si="78"/>
        <v>0.92896174863387981</v>
      </c>
      <c r="AM190" s="183">
        <v>186</v>
      </c>
      <c r="AN190" s="178">
        <v>173</v>
      </c>
      <c r="AO190" s="114">
        <f t="shared" si="79"/>
        <v>0.93010752688172038</v>
      </c>
      <c r="AP190" s="183">
        <v>186</v>
      </c>
      <c r="AQ190" s="178">
        <v>173</v>
      </c>
      <c r="AR190" s="114">
        <f t="shared" si="80"/>
        <v>0.93010752688172038</v>
      </c>
      <c r="AS190" s="183">
        <v>186</v>
      </c>
      <c r="AT190" s="178">
        <v>173</v>
      </c>
      <c r="AU190" s="114">
        <f t="shared" si="81"/>
        <v>0.93010752688172038</v>
      </c>
      <c r="AV190" s="183">
        <v>180</v>
      </c>
      <c r="AW190" s="178">
        <v>167</v>
      </c>
      <c r="AX190" s="114">
        <f t="shared" si="82"/>
        <v>0.92777777777777781</v>
      </c>
      <c r="AY190" s="183">
        <v>180</v>
      </c>
      <c r="AZ190" s="178">
        <v>167</v>
      </c>
      <c r="BA190" s="113">
        <f t="shared" si="83"/>
        <v>0.92777777777777781</v>
      </c>
      <c r="BB190" s="183">
        <v>180</v>
      </c>
      <c r="BC190" s="178">
        <v>167</v>
      </c>
      <c r="BD190" s="114">
        <f t="shared" si="84"/>
        <v>0.92777777777777781</v>
      </c>
      <c r="BE190" s="183">
        <v>184</v>
      </c>
      <c r="BF190" s="178">
        <v>171</v>
      </c>
      <c r="BG190" s="114">
        <f t="shared" si="85"/>
        <v>0.92934782608695654</v>
      </c>
      <c r="BH190" s="183">
        <v>184</v>
      </c>
      <c r="BI190" s="178">
        <v>171</v>
      </c>
      <c r="BJ190" s="113">
        <f t="shared" si="86"/>
        <v>0.92934782608695654</v>
      </c>
      <c r="BK190" s="183">
        <v>184</v>
      </c>
      <c r="BL190" s="178">
        <v>171</v>
      </c>
      <c r="BM190" s="113">
        <f t="shared" si="87"/>
        <v>0.92934782608695654</v>
      </c>
      <c r="BN190" s="183">
        <v>187</v>
      </c>
      <c r="BO190" s="178">
        <v>174</v>
      </c>
      <c r="BP190" s="114">
        <f t="shared" si="88"/>
        <v>0.93048128342245995</v>
      </c>
      <c r="BQ190" s="183">
        <v>187</v>
      </c>
      <c r="BR190" s="178">
        <v>174</v>
      </c>
      <c r="BS190" s="113">
        <f t="shared" si="89"/>
        <v>0.93048128342245995</v>
      </c>
      <c r="BT190" s="183">
        <v>187</v>
      </c>
      <c r="BU190" s="178">
        <v>174</v>
      </c>
      <c r="BV190" s="114">
        <f t="shared" si="90"/>
        <v>0.93048128342245995</v>
      </c>
      <c r="BW190" s="183">
        <v>42</v>
      </c>
      <c r="BX190" s="178">
        <v>7</v>
      </c>
      <c r="BY190" s="114">
        <f t="shared" si="66"/>
        <v>0.16666666666666666</v>
      </c>
      <c r="BZ190" s="183">
        <v>42</v>
      </c>
      <c r="CA190" s="178">
        <v>29</v>
      </c>
      <c r="CB190" s="114">
        <f t="shared" si="91"/>
        <v>0.69047619047619047</v>
      </c>
      <c r="CC190" s="183">
        <v>185</v>
      </c>
      <c r="CD190" s="178">
        <v>185</v>
      </c>
      <c r="CE190" s="114">
        <f t="shared" si="92"/>
        <v>1</v>
      </c>
      <c r="CF190" s="183">
        <v>185</v>
      </c>
      <c r="CG190" s="178">
        <v>185</v>
      </c>
      <c r="CH190" s="113">
        <f t="shared" si="93"/>
        <v>1</v>
      </c>
      <c r="CI190" s="183">
        <v>185</v>
      </c>
      <c r="CJ190" s="178">
        <v>185</v>
      </c>
      <c r="CK190" s="114">
        <f t="shared" si="94"/>
        <v>1</v>
      </c>
      <c r="CL190" s="183">
        <v>193</v>
      </c>
      <c r="CM190" s="178">
        <v>193</v>
      </c>
      <c r="CN190" s="113">
        <f t="shared" si="95"/>
        <v>1</v>
      </c>
      <c r="CO190" s="183">
        <v>193</v>
      </c>
      <c r="CP190" s="178">
        <v>193</v>
      </c>
      <c r="CQ190" s="113">
        <f t="shared" si="96"/>
        <v>1</v>
      </c>
      <c r="CR190" s="183">
        <v>193</v>
      </c>
      <c r="CS190" s="178">
        <v>193</v>
      </c>
      <c r="CT190" s="114">
        <f t="shared" si="97"/>
        <v>1</v>
      </c>
      <c r="CU190" s="183">
        <v>193</v>
      </c>
      <c r="CV190" s="178">
        <v>193</v>
      </c>
      <c r="CW190" s="114">
        <f t="shared" si="98"/>
        <v>1</v>
      </c>
    </row>
    <row r="191" spans="1:101">
      <c r="A191" t="s">
        <v>394</v>
      </c>
      <c r="B191" s="22" t="s">
        <v>87</v>
      </c>
      <c r="C191" s="125">
        <v>14736</v>
      </c>
      <c r="D191" s="126">
        <v>14504</v>
      </c>
      <c r="E191" s="114">
        <f t="shared" si="67"/>
        <v>0.98425624321389793</v>
      </c>
      <c r="F191" s="125">
        <v>14736</v>
      </c>
      <c r="G191" s="126">
        <v>14504</v>
      </c>
      <c r="H191" s="113">
        <f t="shared" si="68"/>
        <v>0.98425624321389793</v>
      </c>
      <c r="I191" s="125">
        <v>14736</v>
      </c>
      <c r="J191" s="126">
        <v>14504</v>
      </c>
      <c r="K191" s="114">
        <f t="shared" si="69"/>
        <v>0.98425624321389793</v>
      </c>
      <c r="L191" s="125">
        <v>14923</v>
      </c>
      <c r="M191" s="126">
        <v>14691</v>
      </c>
      <c r="N191" s="114">
        <f t="shared" si="70"/>
        <v>0.98445352811096964</v>
      </c>
      <c r="O191" s="125">
        <v>14991</v>
      </c>
      <c r="P191" s="126">
        <v>14968</v>
      </c>
      <c r="Q191" s="114">
        <f t="shared" si="71"/>
        <v>0.99846574611433525</v>
      </c>
      <c r="R191" s="125">
        <v>14991</v>
      </c>
      <c r="S191" s="126">
        <v>14968</v>
      </c>
      <c r="T191" s="114">
        <f t="shared" si="72"/>
        <v>0.99846574611433525</v>
      </c>
      <c r="U191" s="126">
        <v>14962</v>
      </c>
      <c r="V191" s="126">
        <v>14939</v>
      </c>
      <c r="W191" s="114">
        <f t="shared" si="73"/>
        <v>0.99846277235663683</v>
      </c>
      <c r="X191" s="125">
        <v>15018</v>
      </c>
      <c r="Y191" s="126">
        <v>14995</v>
      </c>
      <c r="Z191" s="114">
        <f t="shared" si="74"/>
        <v>0.99846850446131308</v>
      </c>
      <c r="AA191" s="125">
        <v>15018</v>
      </c>
      <c r="AB191" s="126">
        <v>14995</v>
      </c>
      <c r="AC191" s="114">
        <f t="shared" si="75"/>
        <v>0.99846850446131308</v>
      </c>
      <c r="AD191" s="182">
        <v>15089</v>
      </c>
      <c r="AE191" s="177">
        <v>15066</v>
      </c>
      <c r="AF191" s="114">
        <f t="shared" si="76"/>
        <v>0.99847571078268937</v>
      </c>
      <c r="AG191" s="183">
        <v>15096</v>
      </c>
      <c r="AH191" s="178">
        <v>15073</v>
      </c>
      <c r="AI191" s="114">
        <f t="shared" si="77"/>
        <v>0.99847641759406469</v>
      </c>
      <c r="AJ191" s="209">
        <v>15089</v>
      </c>
      <c r="AK191" s="211">
        <v>15066</v>
      </c>
      <c r="AL191" s="114">
        <f t="shared" si="78"/>
        <v>0.99847571078268937</v>
      </c>
      <c r="AM191" s="183">
        <v>15089</v>
      </c>
      <c r="AN191" s="178">
        <v>15066</v>
      </c>
      <c r="AO191" s="114">
        <f t="shared" si="79"/>
        <v>0.99847571078268937</v>
      </c>
      <c r="AP191" s="183">
        <v>15204</v>
      </c>
      <c r="AQ191" s="178">
        <v>15186</v>
      </c>
      <c r="AR191" s="114">
        <f t="shared" si="80"/>
        <v>0.99881610102604579</v>
      </c>
      <c r="AS191" s="183">
        <v>15197</v>
      </c>
      <c r="AT191" s="178">
        <v>15179</v>
      </c>
      <c r="AU191" s="114">
        <f t="shared" si="81"/>
        <v>0.99881555570178326</v>
      </c>
      <c r="AV191" s="183">
        <v>15197</v>
      </c>
      <c r="AW191" s="178">
        <v>15179</v>
      </c>
      <c r="AX191" s="114">
        <f t="shared" si="82"/>
        <v>0.99881555570178326</v>
      </c>
      <c r="AY191" s="183">
        <v>15197</v>
      </c>
      <c r="AZ191" s="178">
        <v>15216</v>
      </c>
      <c r="BA191" s="113">
        <f t="shared" si="83"/>
        <v>1.0012502467592288</v>
      </c>
      <c r="BB191" s="183">
        <v>15234</v>
      </c>
      <c r="BC191" s="178">
        <v>15216</v>
      </c>
      <c r="BD191" s="114">
        <f t="shared" si="84"/>
        <v>0.99881843245372193</v>
      </c>
      <c r="BE191" s="183">
        <v>15241</v>
      </c>
      <c r="BF191" s="178">
        <v>15223</v>
      </c>
      <c r="BG191" s="114">
        <f t="shared" si="85"/>
        <v>0.99881897513286533</v>
      </c>
      <c r="BH191" s="183">
        <v>15266</v>
      </c>
      <c r="BI191" s="178">
        <v>15248</v>
      </c>
      <c r="BJ191" s="113">
        <f t="shared" si="86"/>
        <v>0.99882090921000921</v>
      </c>
      <c r="BK191" s="183">
        <v>15266</v>
      </c>
      <c r="BL191" s="178">
        <v>15248</v>
      </c>
      <c r="BM191" s="113">
        <f t="shared" si="87"/>
        <v>0.99882090921000921</v>
      </c>
      <c r="BN191" s="183">
        <v>15265</v>
      </c>
      <c r="BO191" s="178">
        <v>15247</v>
      </c>
      <c r="BP191" s="114">
        <f t="shared" si="88"/>
        <v>0.99882083196855553</v>
      </c>
      <c r="BQ191" s="183">
        <v>15272</v>
      </c>
      <c r="BR191" s="178">
        <v>15254</v>
      </c>
      <c r="BS191" s="113">
        <f t="shared" si="89"/>
        <v>0.99882137244630698</v>
      </c>
      <c r="BT191" s="183">
        <v>15272</v>
      </c>
      <c r="BU191" s="178">
        <v>15254</v>
      </c>
      <c r="BV191" s="114">
        <f t="shared" si="90"/>
        <v>0.99882137244630698</v>
      </c>
      <c r="BW191" s="183">
        <v>15342</v>
      </c>
      <c r="BX191" s="178">
        <v>15324</v>
      </c>
      <c r="BY191" s="114">
        <f t="shared" si="66"/>
        <v>0.99882675009777078</v>
      </c>
      <c r="BZ191" s="183">
        <v>15342</v>
      </c>
      <c r="CA191" s="178">
        <v>15324</v>
      </c>
      <c r="CB191" s="114">
        <f t="shared" si="91"/>
        <v>0.99882675009777078</v>
      </c>
      <c r="CC191" s="183">
        <v>15342</v>
      </c>
      <c r="CD191" s="178">
        <v>15324</v>
      </c>
      <c r="CE191" s="114">
        <f t="shared" si="92"/>
        <v>0.99882675009777078</v>
      </c>
      <c r="CF191" s="183">
        <v>15342</v>
      </c>
      <c r="CG191" s="178">
        <v>15324</v>
      </c>
      <c r="CH191" s="113">
        <f t="shared" si="93"/>
        <v>0.99882675009777078</v>
      </c>
      <c r="CI191" s="183">
        <v>15300</v>
      </c>
      <c r="CJ191" s="178">
        <v>15282</v>
      </c>
      <c r="CK191" s="114">
        <f t="shared" si="94"/>
        <v>0.99882352941176467</v>
      </c>
      <c r="CL191" s="183">
        <v>15300</v>
      </c>
      <c r="CM191" s="178">
        <v>15282</v>
      </c>
      <c r="CN191" s="113">
        <f t="shared" si="95"/>
        <v>0.99882352941176467</v>
      </c>
      <c r="CO191" s="183">
        <v>15329</v>
      </c>
      <c r="CP191" s="178">
        <v>15311</v>
      </c>
      <c r="CQ191" s="113">
        <f t="shared" si="96"/>
        <v>0.99882575510470351</v>
      </c>
      <c r="CR191" s="183">
        <v>15329</v>
      </c>
      <c r="CS191" s="178">
        <v>15311</v>
      </c>
      <c r="CT191" s="114">
        <f t="shared" si="97"/>
        <v>0.99882575510470351</v>
      </c>
      <c r="CU191" s="183">
        <v>15329</v>
      </c>
      <c r="CV191" s="178">
        <v>15311</v>
      </c>
      <c r="CW191" s="114">
        <f t="shared" si="98"/>
        <v>0.99882575510470351</v>
      </c>
    </row>
    <row r="192" spans="1:101">
      <c r="A192" s="56" t="s">
        <v>395</v>
      </c>
      <c r="B192" s="57" t="s">
        <v>86</v>
      </c>
      <c r="C192" s="125">
        <v>164</v>
      </c>
      <c r="D192" s="126">
        <v>1</v>
      </c>
      <c r="E192" s="127">
        <f t="shared" si="67"/>
        <v>6.0975609756097563E-3</v>
      </c>
      <c r="F192" s="125">
        <v>164</v>
      </c>
      <c r="G192" s="126">
        <v>1</v>
      </c>
      <c r="H192" s="153">
        <f t="shared" si="68"/>
        <v>6.0975609756097563E-3</v>
      </c>
      <c r="I192" s="125">
        <v>164</v>
      </c>
      <c r="J192" s="126">
        <v>1</v>
      </c>
      <c r="K192" s="114">
        <f t="shared" si="69"/>
        <v>6.0975609756097563E-3</v>
      </c>
      <c r="L192" s="125">
        <v>75</v>
      </c>
      <c r="M192" s="126">
        <v>69</v>
      </c>
      <c r="N192" s="114">
        <f t="shared" si="70"/>
        <v>0.92</v>
      </c>
      <c r="O192" s="81">
        <v>75</v>
      </c>
      <c r="P192" s="85">
        <v>69</v>
      </c>
      <c r="Q192" s="114">
        <f t="shared" si="71"/>
        <v>0.92</v>
      </c>
      <c r="R192" s="125">
        <v>75</v>
      </c>
      <c r="S192" s="126">
        <v>69</v>
      </c>
      <c r="T192" s="114">
        <f t="shared" si="72"/>
        <v>0.92</v>
      </c>
      <c r="U192" s="126">
        <v>75</v>
      </c>
      <c r="V192" s="126">
        <v>69</v>
      </c>
      <c r="W192" s="114">
        <f t="shared" si="73"/>
        <v>0.92</v>
      </c>
      <c r="X192" s="125">
        <v>75</v>
      </c>
      <c r="Y192" s="126">
        <v>69</v>
      </c>
      <c r="Z192" s="114">
        <f t="shared" si="74"/>
        <v>0.92</v>
      </c>
      <c r="AA192" s="125">
        <v>85</v>
      </c>
      <c r="AB192" s="126">
        <v>79</v>
      </c>
      <c r="AC192" s="114">
        <f t="shared" si="75"/>
        <v>0.92941176470588238</v>
      </c>
      <c r="AD192" s="182">
        <v>85</v>
      </c>
      <c r="AE192" s="177">
        <v>79</v>
      </c>
      <c r="AF192" s="114">
        <f t="shared" si="76"/>
        <v>0.92941176470588238</v>
      </c>
      <c r="AG192" s="183">
        <v>85</v>
      </c>
      <c r="AH192" s="178">
        <v>79</v>
      </c>
      <c r="AI192" s="114">
        <f t="shared" si="77"/>
        <v>0.92941176470588238</v>
      </c>
      <c r="AJ192" s="209">
        <v>85</v>
      </c>
      <c r="AK192" s="211">
        <v>79</v>
      </c>
      <c r="AL192" s="114">
        <f t="shared" si="78"/>
        <v>0.92941176470588238</v>
      </c>
      <c r="AM192" s="183">
        <v>85</v>
      </c>
      <c r="AN192" s="178">
        <v>79</v>
      </c>
      <c r="AO192" s="114">
        <f t="shared" si="79"/>
        <v>0.92941176470588238</v>
      </c>
      <c r="AP192" s="183">
        <v>85</v>
      </c>
      <c r="AQ192" s="178">
        <v>79</v>
      </c>
      <c r="AR192" s="114">
        <f t="shared" si="80"/>
        <v>0.92941176470588238</v>
      </c>
      <c r="AS192" s="183">
        <v>85</v>
      </c>
      <c r="AT192" s="178">
        <v>79</v>
      </c>
      <c r="AU192" s="114">
        <f t="shared" si="81"/>
        <v>0.92941176470588238</v>
      </c>
      <c r="AV192" s="183">
        <v>85</v>
      </c>
      <c r="AW192" s="178">
        <v>79</v>
      </c>
      <c r="AX192" s="114">
        <f t="shared" si="82"/>
        <v>0.92941176470588238</v>
      </c>
      <c r="AY192" s="183">
        <v>85</v>
      </c>
      <c r="AZ192" s="178">
        <v>79</v>
      </c>
      <c r="BA192" s="113">
        <f t="shared" si="83"/>
        <v>0.92941176470588238</v>
      </c>
      <c r="BB192" s="183">
        <v>85</v>
      </c>
      <c r="BC192" s="178">
        <v>79</v>
      </c>
      <c r="BD192" s="114">
        <f t="shared" si="84"/>
        <v>0.92941176470588238</v>
      </c>
      <c r="BE192" s="183">
        <v>86</v>
      </c>
      <c r="BF192" s="178">
        <v>80</v>
      </c>
      <c r="BG192" s="114">
        <f t="shared" si="85"/>
        <v>0.93023255813953487</v>
      </c>
      <c r="BH192" s="183">
        <v>92</v>
      </c>
      <c r="BI192" s="178">
        <v>86</v>
      </c>
      <c r="BJ192" s="113">
        <f t="shared" si="86"/>
        <v>0.93478260869565222</v>
      </c>
      <c r="BK192" s="183">
        <v>92</v>
      </c>
      <c r="BL192" s="178">
        <v>86</v>
      </c>
      <c r="BM192" s="113">
        <f t="shared" si="87"/>
        <v>0.93478260869565222</v>
      </c>
      <c r="BN192" s="183">
        <v>109</v>
      </c>
      <c r="BO192" s="178">
        <v>103</v>
      </c>
      <c r="BP192" s="114">
        <f t="shared" si="88"/>
        <v>0.94495412844036697</v>
      </c>
      <c r="BQ192" s="183">
        <v>115</v>
      </c>
      <c r="BR192" s="178">
        <v>109</v>
      </c>
      <c r="BS192" s="113">
        <f t="shared" si="89"/>
        <v>0.94782608695652171</v>
      </c>
      <c r="BT192" s="183">
        <v>115</v>
      </c>
      <c r="BU192" s="178">
        <v>109</v>
      </c>
      <c r="BV192" s="114">
        <f t="shared" si="90"/>
        <v>0.94782608695652171</v>
      </c>
      <c r="BW192" s="183">
        <v>121</v>
      </c>
      <c r="BX192" s="178">
        <v>115</v>
      </c>
      <c r="BY192" s="114">
        <f t="shared" si="66"/>
        <v>0.95041322314049592</v>
      </c>
      <c r="BZ192" s="183">
        <v>127</v>
      </c>
      <c r="CA192" s="178">
        <v>121</v>
      </c>
      <c r="CB192" s="114">
        <f t="shared" si="91"/>
        <v>0.952755905511811</v>
      </c>
      <c r="CC192" s="183">
        <v>127</v>
      </c>
      <c r="CD192" s="178">
        <v>124</v>
      </c>
      <c r="CE192" s="114">
        <f t="shared" si="92"/>
        <v>0.97637795275590555</v>
      </c>
      <c r="CF192" s="183">
        <v>133</v>
      </c>
      <c r="CG192" s="178">
        <v>130</v>
      </c>
      <c r="CH192" s="113">
        <f t="shared" si="93"/>
        <v>0.97744360902255634</v>
      </c>
      <c r="CI192" s="183">
        <v>142</v>
      </c>
      <c r="CJ192" s="178">
        <v>139</v>
      </c>
      <c r="CK192" s="114">
        <f t="shared" si="94"/>
        <v>0.97887323943661975</v>
      </c>
      <c r="CL192" s="183">
        <v>154</v>
      </c>
      <c r="CM192" s="178">
        <v>151</v>
      </c>
      <c r="CN192" s="113">
        <f t="shared" si="95"/>
        <v>0.98051948051948057</v>
      </c>
      <c r="CO192" s="183">
        <v>154</v>
      </c>
      <c r="CP192" s="178">
        <v>151</v>
      </c>
      <c r="CQ192" s="113">
        <f t="shared" si="96"/>
        <v>0.98051948051948057</v>
      </c>
      <c r="CR192" s="183">
        <v>154</v>
      </c>
      <c r="CS192" s="178">
        <v>151</v>
      </c>
      <c r="CT192" s="114">
        <f t="shared" si="97"/>
        <v>0.98051948051948057</v>
      </c>
      <c r="CU192" s="183">
        <v>171</v>
      </c>
      <c r="CV192" s="178">
        <v>168</v>
      </c>
      <c r="CW192" s="114">
        <f t="shared" si="98"/>
        <v>0.98245614035087714</v>
      </c>
    </row>
    <row r="193" spans="1:101">
      <c r="A193" t="s">
        <v>396</v>
      </c>
      <c r="B193" s="22" t="s">
        <v>201</v>
      </c>
      <c r="C193" s="125">
        <v>24</v>
      </c>
      <c r="D193" s="126">
        <v>22</v>
      </c>
      <c r="E193" s="114">
        <f t="shared" si="67"/>
        <v>0.91666666666666663</v>
      </c>
      <c r="F193" s="125">
        <v>24</v>
      </c>
      <c r="G193" s="126">
        <v>22</v>
      </c>
      <c r="H193" s="113">
        <f t="shared" si="68"/>
        <v>0.91666666666666663</v>
      </c>
      <c r="I193" s="125">
        <v>24</v>
      </c>
      <c r="J193" s="126">
        <v>22</v>
      </c>
      <c r="K193" s="114">
        <f t="shared" si="69"/>
        <v>0.91666666666666663</v>
      </c>
      <c r="L193" s="125">
        <v>24</v>
      </c>
      <c r="M193" s="126">
        <v>22</v>
      </c>
      <c r="N193" s="114">
        <f t="shared" si="70"/>
        <v>0.91666666666666663</v>
      </c>
      <c r="O193" s="81">
        <v>24</v>
      </c>
      <c r="P193" s="85">
        <v>22</v>
      </c>
      <c r="Q193" s="114">
        <f t="shared" si="71"/>
        <v>0.91666666666666663</v>
      </c>
      <c r="R193" s="125">
        <v>24</v>
      </c>
      <c r="S193" s="126">
        <v>22</v>
      </c>
      <c r="T193" s="114">
        <f t="shared" si="72"/>
        <v>0.91666666666666663</v>
      </c>
      <c r="U193" s="126">
        <v>24</v>
      </c>
      <c r="V193" s="126">
        <v>22</v>
      </c>
      <c r="W193" s="114">
        <f t="shared" si="73"/>
        <v>0.91666666666666663</v>
      </c>
      <c r="X193" s="125">
        <v>24</v>
      </c>
      <c r="Y193" s="126">
        <v>22</v>
      </c>
      <c r="Z193" s="114">
        <f t="shared" si="74"/>
        <v>0.91666666666666663</v>
      </c>
      <c r="AA193" s="125">
        <v>24</v>
      </c>
      <c r="AB193" s="126">
        <v>22</v>
      </c>
      <c r="AC193" s="114">
        <f t="shared" si="75"/>
        <v>0.91666666666666663</v>
      </c>
      <c r="AD193" s="183">
        <v>24</v>
      </c>
      <c r="AE193" s="178">
        <v>22</v>
      </c>
      <c r="AF193" s="114">
        <f t="shared" si="76"/>
        <v>0.91666666666666663</v>
      </c>
      <c r="AG193" s="183">
        <v>24</v>
      </c>
      <c r="AH193" s="178">
        <v>22</v>
      </c>
      <c r="AI193" s="114">
        <f t="shared" si="77"/>
        <v>0.91666666666666663</v>
      </c>
      <c r="AJ193" s="209">
        <v>25</v>
      </c>
      <c r="AK193" s="211">
        <v>23</v>
      </c>
      <c r="AL193" s="114">
        <f t="shared" si="78"/>
        <v>0.92</v>
      </c>
      <c r="AM193" s="183">
        <v>24</v>
      </c>
      <c r="AN193" s="178">
        <v>22</v>
      </c>
      <c r="AO193" s="114">
        <f t="shared" si="79"/>
        <v>0.91666666666666663</v>
      </c>
      <c r="AP193" s="183">
        <v>28</v>
      </c>
      <c r="AQ193" s="178">
        <v>26</v>
      </c>
      <c r="AR193" s="114">
        <f t="shared" si="80"/>
        <v>0.9285714285714286</v>
      </c>
      <c r="AS193" s="183">
        <v>28</v>
      </c>
      <c r="AT193" s="178">
        <v>26</v>
      </c>
      <c r="AU193" s="114">
        <f t="shared" si="81"/>
        <v>0.9285714285714286</v>
      </c>
      <c r="AV193" s="183">
        <v>28</v>
      </c>
      <c r="AW193" s="178">
        <v>26</v>
      </c>
      <c r="AX193" s="114">
        <f t="shared" si="82"/>
        <v>0.9285714285714286</v>
      </c>
      <c r="AY193" s="183">
        <v>28</v>
      </c>
      <c r="AZ193" s="178">
        <v>26</v>
      </c>
      <c r="BA193" s="113">
        <f t="shared" si="83"/>
        <v>0.9285714285714286</v>
      </c>
      <c r="BB193" s="183">
        <v>28</v>
      </c>
      <c r="BC193" s="178">
        <v>26</v>
      </c>
      <c r="BD193" s="114">
        <f t="shared" si="84"/>
        <v>0.9285714285714286</v>
      </c>
      <c r="BE193" s="183">
        <v>28</v>
      </c>
      <c r="BF193" s="178">
        <v>26</v>
      </c>
      <c r="BG193" s="114">
        <f t="shared" si="85"/>
        <v>0.9285714285714286</v>
      </c>
      <c r="BH193" s="183">
        <v>28</v>
      </c>
      <c r="BI193" s="178">
        <v>26</v>
      </c>
      <c r="BJ193" s="113">
        <f t="shared" si="86"/>
        <v>0.9285714285714286</v>
      </c>
      <c r="BK193" s="183">
        <v>28</v>
      </c>
      <c r="BL193" s="178">
        <v>26</v>
      </c>
      <c r="BM193" s="113">
        <f t="shared" si="87"/>
        <v>0.9285714285714286</v>
      </c>
      <c r="BN193" s="183">
        <v>29</v>
      </c>
      <c r="BO193" s="178">
        <v>27</v>
      </c>
      <c r="BP193" s="114">
        <f t="shared" si="88"/>
        <v>0.93103448275862066</v>
      </c>
      <c r="BQ193" s="183">
        <v>28</v>
      </c>
      <c r="BR193" s="178">
        <v>26</v>
      </c>
      <c r="BS193" s="113">
        <f t="shared" si="89"/>
        <v>0.9285714285714286</v>
      </c>
      <c r="BT193" s="183">
        <v>28</v>
      </c>
      <c r="BU193" s="178">
        <v>26</v>
      </c>
      <c r="BV193" s="114">
        <f t="shared" si="90"/>
        <v>0.9285714285714286</v>
      </c>
      <c r="BW193" s="183">
        <v>28</v>
      </c>
      <c r="BX193" s="178">
        <v>26</v>
      </c>
      <c r="BY193" s="114">
        <f t="shared" si="66"/>
        <v>0.9285714285714286</v>
      </c>
      <c r="BZ193" s="183">
        <v>28</v>
      </c>
      <c r="CA193" s="178">
        <v>26</v>
      </c>
      <c r="CB193" s="114">
        <f t="shared" si="91"/>
        <v>0.9285714285714286</v>
      </c>
      <c r="CC193" s="183">
        <v>28</v>
      </c>
      <c r="CD193" s="178">
        <v>26</v>
      </c>
      <c r="CE193" s="114">
        <f t="shared" si="92"/>
        <v>0.9285714285714286</v>
      </c>
      <c r="CF193" s="183">
        <v>28</v>
      </c>
      <c r="CG193" s="178">
        <v>26</v>
      </c>
      <c r="CH193" s="113">
        <f t="shared" si="93"/>
        <v>0.9285714285714286</v>
      </c>
      <c r="CI193" s="183">
        <v>28</v>
      </c>
      <c r="CJ193" s="178">
        <v>26</v>
      </c>
      <c r="CK193" s="114">
        <f t="shared" si="94"/>
        <v>0.9285714285714286</v>
      </c>
      <c r="CL193" s="183">
        <v>28</v>
      </c>
      <c r="CM193" s="178">
        <v>26</v>
      </c>
      <c r="CN193" s="113">
        <f t="shared" si="95"/>
        <v>0.9285714285714286</v>
      </c>
      <c r="CO193" s="183">
        <v>28</v>
      </c>
      <c r="CP193" s="178">
        <v>26</v>
      </c>
      <c r="CQ193" s="113">
        <f t="shared" si="96"/>
        <v>0.9285714285714286</v>
      </c>
      <c r="CR193" s="183">
        <v>28</v>
      </c>
      <c r="CS193" s="178">
        <v>26</v>
      </c>
      <c r="CT193" s="114">
        <f t="shared" si="97"/>
        <v>0.9285714285714286</v>
      </c>
      <c r="CU193" s="183">
        <v>28</v>
      </c>
      <c r="CV193" s="178">
        <v>26</v>
      </c>
      <c r="CW193" s="114">
        <f t="shared" si="98"/>
        <v>0.9285714285714286</v>
      </c>
    </row>
    <row r="194" spans="1:101">
      <c r="A194" t="s">
        <v>397</v>
      </c>
      <c r="B194" s="22" t="s">
        <v>91</v>
      </c>
      <c r="C194" s="125">
        <v>4348294</v>
      </c>
      <c r="D194" s="126">
        <v>4065183</v>
      </c>
      <c r="E194" s="114">
        <f t="shared" si="67"/>
        <v>0.93489147697924746</v>
      </c>
      <c r="F194" s="125">
        <v>4368673</v>
      </c>
      <c r="G194" s="126">
        <v>4085567</v>
      </c>
      <c r="H194" s="113">
        <f t="shared" si="68"/>
        <v>0.93519633994121332</v>
      </c>
      <c r="I194" s="125">
        <v>4382196</v>
      </c>
      <c r="J194" s="126">
        <v>4099176</v>
      </c>
      <c r="K194" s="114">
        <f t="shared" si="69"/>
        <v>0.93541594214407575</v>
      </c>
      <c r="L194" s="125">
        <v>4414587</v>
      </c>
      <c r="M194" s="126">
        <v>4134565</v>
      </c>
      <c r="N194" s="114">
        <f t="shared" si="70"/>
        <v>0.93656892479409737</v>
      </c>
      <c r="O194" s="125">
        <v>4441723</v>
      </c>
      <c r="P194" s="126">
        <v>4162212</v>
      </c>
      <c r="Q194" s="114">
        <f t="shared" si="71"/>
        <v>0.93707149230152353</v>
      </c>
      <c r="R194" s="125">
        <v>4460745</v>
      </c>
      <c r="S194" s="126">
        <v>4181241</v>
      </c>
      <c r="T194" s="114">
        <f t="shared" si="72"/>
        <v>0.93734140821768563</v>
      </c>
      <c r="U194" s="126">
        <v>4480618</v>
      </c>
      <c r="V194" s="126">
        <v>4201138</v>
      </c>
      <c r="W194" s="114">
        <f t="shared" si="73"/>
        <v>0.93762467588176457</v>
      </c>
      <c r="X194" s="125">
        <v>4493748</v>
      </c>
      <c r="Y194" s="126">
        <v>4214271</v>
      </c>
      <c r="Z194" s="114">
        <f t="shared" si="74"/>
        <v>0.93780759401728797</v>
      </c>
      <c r="AA194" s="125">
        <v>4506935</v>
      </c>
      <c r="AB194" s="126">
        <v>4227469</v>
      </c>
      <c r="AC194" s="114">
        <f t="shared" si="75"/>
        <v>0.93799200565350949</v>
      </c>
      <c r="AD194" s="182">
        <v>4536024</v>
      </c>
      <c r="AE194" s="177">
        <v>4256629</v>
      </c>
      <c r="AF194" s="114">
        <f t="shared" si="76"/>
        <v>0.93840530826115554</v>
      </c>
      <c r="AG194" s="183">
        <v>4552094</v>
      </c>
      <c r="AH194" s="178">
        <v>4272701</v>
      </c>
      <c r="AI194" s="114">
        <f t="shared" si="77"/>
        <v>0.93862319187609045</v>
      </c>
      <c r="AJ194" s="209">
        <v>4573384</v>
      </c>
      <c r="AK194" s="211">
        <v>4294002</v>
      </c>
      <c r="AL194" s="114">
        <f t="shared" si="78"/>
        <v>0.93891131818364693</v>
      </c>
      <c r="AM194" s="183">
        <v>4594277</v>
      </c>
      <c r="AN194" s="178">
        <v>4314901</v>
      </c>
      <c r="AO194" s="114">
        <f t="shared" si="79"/>
        <v>0.93919043192215013</v>
      </c>
      <c r="AP194" s="183">
        <v>4615844</v>
      </c>
      <c r="AQ194" s="178">
        <v>4336493</v>
      </c>
      <c r="AR194" s="114">
        <f t="shared" si="80"/>
        <v>0.93947997375994508</v>
      </c>
      <c r="AS194" s="183">
        <v>4637866</v>
      </c>
      <c r="AT194" s="178">
        <v>4358521</v>
      </c>
      <c r="AU194" s="114">
        <f t="shared" si="81"/>
        <v>0.93976863497134244</v>
      </c>
      <c r="AV194" s="183">
        <v>4655699</v>
      </c>
      <c r="AW194" s="178">
        <v>4376361</v>
      </c>
      <c r="AX194" s="114">
        <f t="shared" si="82"/>
        <v>0.94000084627464109</v>
      </c>
      <c r="AY194" s="183">
        <v>4655699</v>
      </c>
      <c r="AZ194" s="178">
        <v>4397134</v>
      </c>
      <c r="BA194" s="113">
        <f t="shared" si="83"/>
        <v>0.94446268970567038</v>
      </c>
      <c r="BB194" s="183">
        <v>4696505</v>
      </c>
      <c r="BC194" s="178">
        <v>4417171</v>
      </c>
      <c r="BD194" s="114">
        <f t="shared" si="84"/>
        <v>0.94052300593739391</v>
      </c>
      <c r="BE194" s="183">
        <v>4719646</v>
      </c>
      <c r="BF194" s="178">
        <v>4440313</v>
      </c>
      <c r="BG194" s="114">
        <f t="shared" si="85"/>
        <v>0.94081484077407496</v>
      </c>
      <c r="BH194" s="183">
        <v>4749942</v>
      </c>
      <c r="BI194" s="178">
        <v>4470616</v>
      </c>
      <c r="BJ194" s="113">
        <f t="shared" si="86"/>
        <v>0.94119380826123766</v>
      </c>
      <c r="BK194" s="183">
        <v>4777118</v>
      </c>
      <c r="BL194" s="178">
        <v>4497792</v>
      </c>
      <c r="BM194" s="113">
        <f t="shared" si="87"/>
        <v>0.94152834407691</v>
      </c>
      <c r="BN194" s="183">
        <v>4795310</v>
      </c>
      <c r="BO194" s="178">
        <v>4519968</v>
      </c>
      <c r="BP194" s="114">
        <f t="shared" si="88"/>
        <v>0.9425809801660372</v>
      </c>
      <c r="BQ194" s="183">
        <v>4812855</v>
      </c>
      <c r="BR194" s="178">
        <v>4537519</v>
      </c>
      <c r="BS194" s="113">
        <f t="shared" si="89"/>
        <v>0.94279154472760973</v>
      </c>
      <c r="BT194" s="183">
        <v>4823444</v>
      </c>
      <c r="BU194" s="178">
        <v>4548124</v>
      </c>
      <c r="BV194" s="114">
        <f t="shared" si="90"/>
        <v>0.9429204526889915</v>
      </c>
      <c r="BW194" s="183">
        <v>4840992</v>
      </c>
      <c r="BX194" s="178">
        <v>4565678</v>
      </c>
      <c r="BY194" s="114">
        <f t="shared" ref="BY194:BY210" si="99">BX194/BW194</f>
        <v>0.94312859843602304</v>
      </c>
      <c r="BZ194" s="183">
        <v>4857321</v>
      </c>
      <c r="CA194" s="178">
        <v>4582001</v>
      </c>
      <c r="CB194" s="114">
        <f t="shared" si="91"/>
        <v>0.94331854946378879</v>
      </c>
      <c r="CC194" s="183">
        <v>4875167</v>
      </c>
      <c r="CD194" s="178">
        <v>4599849</v>
      </c>
      <c r="CE194" s="114">
        <f t="shared" si="92"/>
        <v>0.94352644740169922</v>
      </c>
      <c r="CF194" s="183">
        <v>4897439</v>
      </c>
      <c r="CG194" s="178">
        <v>4622123</v>
      </c>
      <c r="CH194" s="113">
        <f t="shared" si="93"/>
        <v>0.94378367959253806</v>
      </c>
      <c r="CI194" s="183">
        <v>4917406</v>
      </c>
      <c r="CJ194" s="178">
        <v>4642125</v>
      </c>
      <c r="CK194" s="114">
        <f t="shared" si="94"/>
        <v>0.94401906208273223</v>
      </c>
      <c r="CL194" s="183">
        <v>4941098</v>
      </c>
      <c r="CM194" s="178">
        <v>4665842</v>
      </c>
      <c r="CN194" s="113">
        <f t="shared" si="95"/>
        <v>0.94429254388397077</v>
      </c>
      <c r="CO194" s="183">
        <v>4961358</v>
      </c>
      <c r="CP194" s="178">
        <v>4686105</v>
      </c>
      <c r="CQ194" s="113">
        <f t="shared" si="96"/>
        <v>0.94452063326210278</v>
      </c>
      <c r="CR194" s="183">
        <v>4973984</v>
      </c>
      <c r="CS194" s="178">
        <v>4698733</v>
      </c>
      <c r="CT194" s="114">
        <f t="shared" si="97"/>
        <v>0.9446618646139594</v>
      </c>
      <c r="CU194" s="183">
        <v>4997751</v>
      </c>
      <c r="CV194" s="178">
        <v>4722501</v>
      </c>
      <c r="CW194" s="114">
        <f t="shared" si="98"/>
        <v>0.9449252273672698</v>
      </c>
    </row>
    <row r="195" spans="1:101">
      <c r="A195" t="s">
        <v>398</v>
      </c>
      <c r="B195" s="22" t="s">
        <v>90</v>
      </c>
      <c r="C195" s="125">
        <v>163</v>
      </c>
      <c r="D195" s="126">
        <v>159</v>
      </c>
      <c r="E195" s="114">
        <f t="shared" ref="E195:E210" si="100">D195/C195</f>
        <v>0.97546012269938653</v>
      </c>
      <c r="F195" s="125">
        <v>166</v>
      </c>
      <c r="G195" s="126">
        <v>162</v>
      </c>
      <c r="H195" s="113">
        <f t="shared" ref="H195:H210" si="101">G195/F195</f>
        <v>0.97590361445783136</v>
      </c>
      <c r="I195" s="125">
        <v>174</v>
      </c>
      <c r="J195" s="126">
        <v>171</v>
      </c>
      <c r="K195" s="114">
        <f t="shared" ref="K195:K210" si="102">J195/I195</f>
        <v>0.98275862068965514</v>
      </c>
      <c r="L195" s="125">
        <v>177</v>
      </c>
      <c r="M195" s="126">
        <v>174</v>
      </c>
      <c r="N195" s="114">
        <f t="shared" ref="N195:N210" si="103">M195/L195</f>
        <v>0.98305084745762716</v>
      </c>
      <c r="O195" s="81">
        <v>175</v>
      </c>
      <c r="P195" s="85">
        <v>172</v>
      </c>
      <c r="Q195" s="114">
        <f t="shared" ref="Q195:Q210" si="104">P195/O195</f>
        <v>0.98285714285714287</v>
      </c>
      <c r="R195" s="125">
        <v>174</v>
      </c>
      <c r="S195" s="126">
        <v>171</v>
      </c>
      <c r="T195" s="114">
        <f t="shared" ref="T195:T210" si="105">S195/R195</f>
        <v>0.98275862068965514</v>
      </c>
      <c r="U195" s="126">
        <v>180</v>
      </c>
      <c r="V195" s="126">
        <v>177</v>
      </c>
      <c r="W195" s="114">
        <f t="shared" ref="W195:W210" si="106">V195/U195</f>
        <v>0.98333333333333328</v>
      </c>
      <c r="X195" s="125">
        <v>185</v>
      </c>
      <c r="Y195" s="126">
        <v>182</v>
      </c>
      <c r="Z195" s="114">
        <f t="shared" ref="Z195:Z210" si="107">Y195/X195</f>
        <v>0.98378378378378384</v>
      </c>
      <c r="AA195" s="125">
        <v>190</v>
      </c>
      <c r="AB195" s="126">
        <v>187</v>
      </c>
      <c r="AC195" s="114">
        <f t="shared" ref="AC195:AC210" si="108">AB195/AA195</f>
        <v>0.98421052631578942</v>
      </c>
      <c r="AD195" s="182">
        <v>191</v>
      </c>
      <c r="AE195" s="177">
        <v>188</v>
      </c>
      <c r="AF195" s="114">
        <f t="shared" ref="AF195:AF210" si="109">AE195/AD195</f>
        <v>0.98429319371727753</v>
      </c>
      <c r="AG195" s="183">
        <v>192</v>
      </c>
      <c r="AH195" s="178">
        <v>190</v>
      </c>
      <c r="AI195" s="114">
        <f t="shared" ref="AI195:AI210" si="110">AH195/AG195</f>
        <v>0.98958333333333337</v>
      </c>
      <c r="AJ195" s="209">
        <v>190</v>
      </c>
      <c r="AK195" s="211">
        <v>190</v>
      </c>
      <c r="AL195" s="114">
        <f t="shared" ref="AL195:AL210" si="111">AK195/AJ195</f>
        <v>1</v>
      </c>
      <c r="AM195" s="183">
        <v>188</v>
      </c>
      <c r="AN195" s="178">
        <v>188</v>
      </c>
      <c r="AO195" s="114">
        <f t="shared" ref="AO195:AO210" si="112">AN195/AM195</f>
        <v>1</v>
      </c>
      <c r="AP195" s="183">
        <v>186</v>
      </c>
      <c r="AQ195" s="178">
        <v>186</v>
      </c>
      <c r="AR195" s="114">
        <f t="shared" ref="AR195:AR210" si="113">AQ195/AP195</f>
        <v>1</v>
      </c>
      <c r="AS195" s="183">
        <v>185</v>
      </c>
      <c r="AT195" s="178">
        <v>185</v>
      </c>
      <c r="AU195" s="114">
        <f t="shared" ref="AU195:AU210" si="114">AT195/AS195</f>
        <v>1</v>
      </c>
      <c r="AV195" s="183">
        <v>188</v>
      </c>
      <c r="AW195" s="178">
        <v>188</v>
      </c>
      <c r="AX195" s="114">
        <f t="shared" ref="AX195:AX210" si="115">AW195/AV195</f>
        <v>1</v>
      </c>
      <c r="AY195" s="183">
        <v>188</v>
      </c>
      <c r="AZ195" s="178">
        <v>188</v>
      </c>
      <c r="BA195" s="113">
        <f t="shared" ref="BA195:BA210" si="116">AZ195/AY195</f>
        <v>1</v>
      </c>
      <c r="BB195" s="183">
        <v>192</v>
      </c>
      <c r="BC195" s="178">
        <v>192</v>
      </c>
      <c r="BD195" s="114">
        <f t="shared" ref="BD195:BD210" si="117">BC195/BB195</f>
        <v>1</v>
      </c>
      <c r="BE195" s="183">
        <v>192</v>
      </c>
      <c r="BF195" s="178">
        <v>192</v>
      </c>
      <c r="BG195" s="114">
        <f t="shared" ref="BG195:BG210" si="118">BF195/BE195</f>
        <v>1</v>
      </c>
      <c r="BH195" s="183">
        <v>190</v>
      </c>
      <c r="BI195" s="178">
        <v>190</v>
      </c>
      <c r="BJ195" s="113">
        <f t="shared" ref="BJ195:BJ210" si="119">BI195/BH195</f>
        <v>1</v>
      </c>
      <c r="BK195" s="183">
        <v>193</v>
      </c>
      <c r="BL195" s="178">
        <v>193</v>
      </c>
      <c r="BM195" s="113">
        <f t="shared" ref="BM195:BM210" si="120">BL195/BK195</f>
        <v>1</v>
      </c>
      <c r="BN195" s="183">
        <v>194</v>
      </c>
      <c r="BO195" s="178">
        <v>194</v>
      </c>
      <c r="BP195" s="114">
        <f t="shared" ref="BP195:BP210" si="121">BO195/BN195</f>
        <v>1</v>
      </c>
      <c r="BQ195" s="183">
        <v>194</v>
      </c>
      <c r="BR195" s="178">
        <v>194</v>
      </c>
      <c r="BS195" s="113">
        <f t="shared" ref="BS195:BS210" si="122">BR195/BQ195</f>
        <v>1</v>
      </c>
      <c r="BT195" s="183">
        <v>191</v>
      </c>
      <c r="BU195" s="178">
        <v>191</v>
      </c>
      <c r="BV195" s="114">
        <f t="shared" ref="BV195:BV210" si="123">BU195/BT195</f>
        <v>1</v>
      </c>
      <c r="BW195" s="183">
        <v>190</v>
      </c>
      <c r="BX195" s="178">
        <v>190</v>
      </c>
      <c r="BY195" s="114">
        <f t="shared" si="99"/>
        <v>1</v>
      </c>
      <c r="BZ195" s="183">
        <v>194</v>
      </c>
      <c r="CA195" s="178">
        <v>194</v>
      </c>
      <c r="CB195" s="114">
        <f t="shared" ref="CB195:CB210" si="124">CA195/BZ195</f>
        <v>1</v>
      </c>
      <c r="CC195" s="183">
        <v>194</v>
      </c>
      <c r="CD195" s="178">
        <v>194</v>
      </c>
      <c r="CE195" s="114">
        <f t="shared" ref="CE195:CE210" si="125">CD195/CC195</f>
        <v>1</v>
      </c>
      <c r="CF195" s="183">
        <v>194</v>
      </c>
      <c r="CG195" s="178">
        <v>194</v>
      </c>
      <c r="CH195" s="113">
        <f t="shared" ref="CH195:CH210" si="126">CG195/CF195</f>
        <v>1</v>
      </c>
      <c r="CI195" s="183">
        <v>195</v>
      </c>
      <c r="CJ195" s="178">
        <v>195</v>
      </c>
      <c r="CK195" s="114">
        <f t="shared" ref="CK195:CK210" si="127">CJ195/CI195</f>
        <v>1</v>
      </c>
      <c r="CL195" s="183">
        <v>193</v>
      </c>
      <c r="CM195" s="178">
        <v>193</v>
      </c>
      <c r="CN195" s="113">
        <f t="shared" ref="CN195:CN210" si="128">CM195/CL195</f>
        <v>1</v>
      </c>
      <c r="CO195" s="183">
        <v>196</v>
      </c>
      <c r="CP195" s="178">
        <v>196</v>
      </c>
      <c r="CQ195" s="113">
        <f t="shared" ref="CQ195:CQ210" si="129">CP195/CO195</f>
        <v>1</v>
      </c>
      <c r="CR195" s="183">
        <v>199</v>
      </c>
      <c r="CS195" s="178">
        <v>199</v>
      </c>
      <c r="CT195" s="114">
        <f t="shared" ref="CT195:CT210" si="130">CS195/CR195</f>
        <v>1</v>
      </c>
      <c r="CU195" s="183">
        <v>200</v>
      </c>
      <c r="CV195" s="178">
        <v>200</v>
      </c>
      <c r="CW195" s="114">
        <f t="shared" ref="CW195:CW210" si="131">CV195/CU195</f>
        <v>1</v>
      </c>
    </row>
    <row r="196" spans="1:101">
      <c r="A196" t="s">
        <v>399</v>
      </c>
      <c r="B196" s="22" t="s">
        <v>102</v>
      </c>
      <c r="C196" s="125">
        <v>478</v>
      </c>
      <c r="D196" s="126">
        <v>478</v>
      </c>
      <c r="E196" s="114">
        <f t="shared" si="100"/>
        <v>1</v>
      </c>
      <c r="F196" s="125">
        <v>479</v>
      </c>
      <c r="G196" s="126">
        <v>479</v>
      </c>
      <c r="H196" s="113">
        <f t="shared" si="101"/>
        <v>1</v>
      </c>
      <c r="I196" s="125">
        <v>480</v>
      </c>
      <c r="J196" s="126">
        <v>480</v>
      </c>
      <c r="K196" s="114">
        <f t="shared" si="102"/>
        <v>1</v>
      </c>
      <c r="L196" s="125">
        <v>480</v>
      </c>
      <c r="M196" s="126">
        <v>480</v>
      </c>
      <c r="N196" s="114">
        <f t="shared" si="103"/>
        <v>1</v>
      </c>
      <c r="O196" s="81">
        <v>479</v>
      </c>
      <c r="P196" s="85">
        <v>479</v>
      </c>
      <c r="Q196" s="114">
        <f t="shared" si="104"/>
        <v>1</v>
      </c>
      <c r="R196" s="125">
        <v>480</v>
      </c>
      <c r="S196" s="126">
        <v>480</v>
      </c>
      <c r="T196" s="114">
        <f t="shared" si="105"/>
        <v>1</v>
      </c>
      <c r="U196" s="126">
        <v>478</v>
      </c>
      <c r="V196" s="126">
        <v>478</v>
      </c>
      <c r="W196" s="114">
        <f t="shared" si="106"/>
        <v>1</v>
      </c>
      <c r="X196" s="125">
        <v>479</v>
      </c>
      <c r="Y196" s="126">
        <v>479</v>
      </c>
      <c r="Z196" s="114">
        <f t="shared" si="107"/>
        <v>1</v>
      </c>
      <c r="AA196" s="125">
        <v>480</v>
      </c>
      <c r="AB196" s="126">
        <v>480</v>
      </c>
      <c r="AC196" s="114">
        <f t="shared" si="108"/>
        <v>1</v>
      </c>
      <c r="AD196" s="182">
        <v>485</v>
      </c>
      <c r="AE196" s="177">
        <v>485</v>
      </c>
      <c r="AF196" s="114">
        <f t="shared" si="109"/>
        <v>1</v>
      </c>
      <c r="AG196" s="183">
        <v>696</v>
      </c>
      <c r="AH196" s="178">
        <v>696</v>
      </c>
      <c r="AI196" s="114">
        <f t="shared" si="110"/>
        <v>1</v>
      </c>
      <c r="AJ196" s="209">
        <v>809</v>
      </c>
      <c r="AK196" s="211">
        <v>809</v>
      </c>
      <c r="AL196" s="114">
        <f t="shared" si="111"/>
        <v>1</v>
      </c>
      <c r="AM196" s="183">
        <v>813</v>
      </c>
      <c r="AN196" s="178">
        <v>813</v>
      </c>
      <c r="AO196" s="114">
        <f t="shared" si="112"/>
        <v>1</v>
      </c>
      <c r="AP196" s="183">
        <v>812</v>
      </c>
      <c r="AQ196" s="178">
        <v>812</v>
      </c>
      <c r="AR196" s="114">
        <f t="shared" si="113"/>
        <v>1</v>
      </c>
      <c r="AS196" s="183">
        <v>831</v>
      </c>
      <c r="AT196" s="178">
        <v>831</v>
      </c>
      <c r="AU196" s="114">
        <f t="shared" si="114"/>
        <v>1</v>
      </c>
      <c r="AV196" s="183">
        <v>840</v>
      </c>
      <c r="AW196" s="178">
        <v>840</v>
      </c>
      <c r="AX196" s="114">
        <f t="shared" si="115"/>
        <v>1</v>
      </c>
      <c r="AY196" s="183">
        <v>840</v>
      </c>
      <c r="AZ196" s="178">
        <v>835</v>
      </c>
      <c r="BA196" s="113">
        <f t="shared" si="116"/>
        <v>0.99404761904761907</v>
      </c>
      <c r="BB196" s="183">
        <v>847</v>
      </c>
      <c r="BC196" s="178">
        <v>847</v>
      </c>
      <c r="BD196" s="114">
        <f t="shared" si="117"/>
        <v>1</v>
      </c>
      <c r="BE196" s="183">
        <v>848</v>
      </c>
      <c r="BF196" s="178">
        <v>848</v>
      </c>
      <c r="BG196" s="114">
        <f t="shared" si="118"/>
        <v>1</v>
      </c>
      <c r="BH196" s="183">
        <v>860</v>
      </c>
      <c r="BI196" s="178">
        <v>860</v>
      </c>
      <c r="BJ196" s="113">
        <f t="shared" si="119"/>
        <v>1</v>
      </c>
      <c r="BK196" s="183">
        <v>868</v>
      </c>
      <c r="BL196" s="178">
        <v>864</v>
      </c>
      <c r="BM196" s="113">
        <f t="shared" si="120"/>
        <v>0.99539170506912444</v>
      </c>
      <c r="BN196" s="183">
        <v>864</v>
      </c>
      <c r="BO196" s="178">
        <v>863</v>
      </c>
      <c r="BP196" s="114">
        <f t="shared" si="121"/>
        <v>0.99884259259259256</v>
      </c>
      <c r="BQ196" s="183">
        <v>865</v>
      </c>
      <c r="BR196" s="178">
        <v>864</v>
      </c>
      <c r="BS196" s="113">
        <f t="shared" si="122"/>
        <v>0.9988439306358381</v>
      </c>
      <c r="BT196" s="183">
        <v>864</v>
      </c>
      <c r="BU196" s="178">
        <v>863</v>
      </c>
      <c r="BV196" s="114">
        <f t="shared" si="123"/>
        <v>0.99884259259259256</v>
      </c>
      <c r="BW196" s="183">
        <v>865</v>
      </c>
      <c r="BX196" s="178">
        <v>844</v>
      </c>
      <c r="BY196" s="114">
        <f t="shared" si="99"/>
        <v>0.97572254335260111</v>
      </c>
      <c r="BZ196" s="183">
        <v>882</v>
      </c>
      <c r="CA196" s="178">
        <v>874</v>
      </c>
      <c r="CB196" s="114">
        <f t="shared" si="124"/>
        <v>0.99092970521541945</v>
      </c>
      <c r="CC196" s="183">
        <v>864</v>
      </c>
      <c r="CD196" s="178">
        <v>832</v>
      </c>
      <c r="CE196" s="114">
        <f t="shared" si="125"/>
        <v>0.96296296296296291</v>
      </c>
      <c r="CF196" s="183">
        <v>838</v>
      </c>
      <c r="CG196" s="178">
        <v>777</v>
      </c>
      <c r="CH196" s="113">
        <f t="shared" si="126"/>
        <v>0.92720763723150357</v>
      </c>
      <c r="CI196" s="183">
        <v>837</v>
      </c>
      <c r="CJ196" s="178">
        <v>751</v>
      </c>
      <c r="CK196" s="114">
        <f t="shared" si="127"/>
        <v>0.89725209080047785</v>
      </c>
      <c r="CL196" s="183">
        <v>837</v>
      </c>
      <c r="CM196" s="178">
        <v>744</v>
      </c>
      <c r="CN196" s="113">
        <f t="shared" si="128"/>
        <v>0.88888888888888884</v>
      </c>
      <c r="CO196" s="183">
        <v>840</v>
      </c>
      <c r="CP196" s="178">
        <v>740</v>
      </c>
      <c r="CQ196" s="113">
        <f t="shared" si="129"/>
        <v>0.88095238095238093</v>
      </c>
      <c r="CR196" s="183">
        <v>841</v>
      </c>
      <c r="CS196" s="178">
        <v>735</v>
      </c>
      <c r="CT196" s="114">
        <f t="shared" si="130"/>
        <v>0.87395957193816887</v>
      </c>
      <c r="CU196" s="183">
        <v>906</v>
      </c>
      <c r="CV196" s="178">
        <v>725</v>
      </c>
      <c r="CW196" s="114">
        <f t="shared" si="131"/>
        <v>0.80022075055187636</v>
      </c>
    </row>
    <row r="197" spans="1:101">
      <c r="A197" t="s">
        <v>400</v>
      </c>
      <c r="B197" s="22" t="s">
        <v>186</v>
      </c>
      <c r="C197" s="125">
        <v>257</v>
      </c>
      <c r="D197" s="126">
        <v>162</v>
      </c>
      <c r="E197" s="114">
        <f t="shared" si="100"/>
        <v>0.63035019455252916</v>
      </c>
      <c r="F197" s="125">
        <v>257</v>
      </c>
      <c r="G197" s="126">
        <v>162</v>
      </c>
      <c r="H197" s="113">
        <f t="shared" si="101"/>
        <v>0.63035019455252916</v>
      </c>
      <c r="I197" s="125">
        <v>257</v>
      </c>
      <c r="J197" s="126">
        <v>162</v>
      </c>
      <c r="K197" s="114">
        <f t="shared" si="102"/>
        <v>0.63035019455252916</v>
      </c>
      <c r="L197" s="125">
        <v>258</v>
      </c>
      <c r="M197" s="126">
        <v>163</v>
      </c>
      <c r="N197" s="114">
        <f t="shared" si="103"/>
        <v>0.63178294573643412</v>
      </c>
      <c r="O197" s="81">
        <v>258</v>
      </c>
      <c r="P197" s="85">
        <v>163</v>
      </c>
      <c r="Q197" s="114">
        <f t="shared" si="104"/>
        <v>0.63178294573643412</v>
      </c>
      <c r="R197" s="125">
        <v>260</v>
      </c>
      <c r="S197" s="126">
        <v>165</v>
      </c>
      <c r="T197" s="114">
        <f t="shared" si="105"/>
        <v>0.63461538461538458</v>
      </c>
      <c r="U197" s="126">
        <v>262</v>
      </c>
      <c r="V197" s="126">
        <v>167</v>
      </c>
      <c r="W197" s="114">
        <f t="shared" si="106"/>
        <v>0.63740458015267176</v>
      </c>
      <c r="X197" s="125">
        <v>263</v>
      </c>
      <c r="Y197" s="126">
        <v>168</v>
      </c>
      <c r="Z197" s="114">
        <f t="shared" si="107"/>
        <v>0.63878326996197721</v>
      </c>
      <c r="AA197" s="125">
        <v>262</v>
      </c>
      <c r="AB197" s="126">
        <v>171</v>
      </c>
      <c r="AC197" s="114">
        <f t="shared" si="108"/>
        <v>0.65267175572519087</v>
      </c>
      <c r="AD197" s="182">
        <v>264</v>
      </c>
      <c r="AE197" s="177">
        <v>173</v>
      </c>
      <c r="AF197" s="114">
        <f t="shared" si="109"/>
        <v>0.65530303030303028</v>
      </c>
      <c r="AG197" s="183">
        <v>266</v>
      </c>
      <c r="AH197" s="178">
        <v>175</v>
      </c>
      <c r="AI197" s="114">
        <f t="shared" si="110"/>
        <v>0.65789473684210531</v>
      </c>
      <c r="AJ197" s="209">
        <v>268</v>
      </c>
      <c r="AK197" s="211">
        <v>177</v>
      </c>
      <c r="AL197" s="114">
        <f t="shared" si="111"/>
        <v>0.66044776119402981</v>
      </c>
      <c r="AM197" s="183">
        <v>269</v>
      </c>
      <c r="AN197" s="178">
        <v>178</v>
      </c>
      <c r="AO197" s="114">
        <f t="shared" si="112"/>
        <v>0.66171003717472121</v>
      </c>
      <c r="AP197" s="183">
        <v>269</v>
      </c>
      <c r="AQ197" s="178">
        <v>178</v>
      </c>
      <c r="AR197" s="114">
        <f t="shared" si="113"/>
        <v>0.66171003717472121</v>
      </c>
      <c r="AS197" s="183">
        <v>269</v>
      </c>
      <c r="AT197" s="178">
        <v>178</v>
      </c>
      <c r="AU197" s="114">
        <f t="shared" si="114"/>
        <v>0.66171003717472121</v>
      </c>
      <c r="AV197" s="183">
        <v>271</v>
      </c>
      <c r="AW197" s="178">
        <v>180</v>
      </c>
      <c r="AX197" s="114">
        <f t="shared" si="115"/>
        <v>0.66420664206642066</v>
      </c>
      <c r="AY197" s="183">
        <v>271</v>
      </c>
      <c r="AZ197" s="178">
        <v>180</v>
      </c>
      <c r="BA197" s="113">
        <f t="shared" si="116"/>
        <v>0.66420664206642066</v>
      </c>
      <c r="BB197" s="183">
        <v>272</v>
      </c>
      <c r="BC197" s="178">
        <v>181</v>
      </c>
      <c r="BD197" s="114">
        <f t="shared" si="117"/>
        <v>0.6654411764705882</v>
      </c>
      <c r="BE197" s="183">
        <v>272</v>
      </c>
      <c r="BF197" s="178">
        <v>181</v>
      </c>
      <c r="BG197" s="114">
        <f t="shared" si="118"/>
        <v>0.6654411764705882</v>
      </c>
      <c r="BH197" s="183">
        <v>273</v>
      </c>
      <c r="BI197" s="178">
        <v>182</v>
      </c>
      <c r="BJ197" s="113">
        <f t="shared" si="119"/>
        <v>0.66666666666666663</v>
      </c>
      <c r="BK197" s="183">
        <v>273</v>
      </c>
      <c r="BL197" s="178">
        <v>182</v>
      </c>
      <c r="BM197" s="113">
        <f t="shared" si="120"/>
        <v>0.66666666666666663</v>
      </c>
      <c r="BN197" s="183">
        <v>274</v>
      </c>
      <c r="BO197" s="178">
        <v>183</v>
      </c>
      <c r="BP197" s="114">
        <f t="shared" si="121"/>
        <v>0.66788321167883213</v>
      </c>
      <c r="BQ197" s="183">
        <v>274</v>
      </c>
      <c r="BR197" s="178">
        <v>183</v>
      </c>
      <c r="BS197" s="113">
        <f t="shared" si="122"/>
        <v>0.66788321167883213</v>
      </c>
      <c r="BT197" s="183">
        <v>274</v>
      </c>
      <c r="BU197" s="178">
        <v>183</v>
      </c>
      <c r="BV197" s="114">
        <f t="shared" si="123"/>
        <v>0.66788321167883213</v>
      </c>
      <c r="BW197" s="183">
        <v>276</v>
      </c>
      <c r="BX197" s="178">
        <v>185</v>
      </c>
      <c r="BY197" s="114">
        <f t="shared" si="99"/>
        <v>0.67028985507246375</v>
      </c>
      <c r="BZ197" s="183">
        <v>276</v>
      </c>
      <c r="CA197" s="178">
        <v>185</v>
      </c>
      <c r="CB197" s="114">
        <f t="shared" si="124"/>
        <v>0.67028985507246375</v>
      </c>
      <c r="CC197" s="183">
        <v>277</v>
      </c>
      <c r="CD197" s="178">
        <v>186</v>
      </c>
      <c r="CE197" s="114">
        <f t="shared" si="125"/>
        <v>0.67148014440433212</v>
      </c>
      <c r="CF197" s="183">
        <v>280</v>
      </c>
      <c r="CG197" s="178">
        <v>189</v>
      </c>
      <c r="CH197" s="113">
        <f t="shared" si="126"/>
        <v>0.67500000000000004</v>
      </c>
      <c r="CI197" s="183">
        <v>280</v>
      </c>
      <c r="CJ197" s="178">
        <v>189</v>
      </c>
      <c r="CK197" s="114">
        <f t="shared" si="127"/>
        <v>0.67500000000000004</v>
      </c>
      <c r="CL197" s="183">
        <v>280</v>
      </c>
      <c r="CM197" s="178">
        <v>189</v>
      </c>
      <c r="CN197" s="113">
        <f t="shared" si="128"/>
        <v>0.67500000000000004</v>
      </c>
      <c r="CO197" s="183">
        <v>280</v>
      </c>
      <c r="CP197" s="178">
        <v>189</v>
      </c>
      <c r="CQ197" s="113">
        <f t="shared" si="129"/>
        <v>0.67500000000000004</v>
      </c>
      <c r="CR197" s="183">
        <v>281</v>
      </c>
      <c r="CS197" s="178">
        <v>190</v>
      </c>
      <c r="CT197" s="114">
        <f t="shared" si="130"/>
        <v>0.67615658362989328</v>
      </c>
      <c r="CU197" s="183">
        <v>282</v>
      </c>
      <c r="CV197" s="178">
        <v>191</v>
      </c>
      <c r="CW197" s="114">
        <f t="shared" si="131"/>
        <v>0.67730496453900713</v>
      </c>
    </row>
    <row r="198" spans="1:101">
      <c r="A198" t="s">
        <v>401</v>
      </c>
      <c r="B198" s="22" t="s">
        <v>92</v>
      </c>
      <c r="C198" s="125">
        <v>989</v>
      </c>
      <c r="D198" s="126">
        <v>0</v>
      </c>
      <c r="E198" s="114">
        <f t="shared" si="100"/>
        <v>0</v>
      </c>
      <c r="F198" s="125">
        <v>989</v>
      </c>
      <c r="G198" s="126">
        <v>0</v>
      </c>
      <c r="H198" s="113">
        <f t="shared" si="101"/>
        <v>0</v>
      </c>
      <c r="I198" s="125">
        <v>989</v>
      </c>
      <c r="J198" s="126">
        <v>0</v>
      </c>
      <c r="K198" s="114">
        <f t="shared" si="102"/>
        <v>0</v>
      </c>
      <c r="L198" s="125">
        <v>989</v>
      </c>
      <c r="M198" s="126">
        <v>0</v>
      </c>
      <c r="N198" s="114">
        <f t="shared" si="103"/>
        <v>0</v>
      </c>
      <c r="O198" s="81">
        <v>989</v>
      </c>
      <c r="P198" s="85">
        <v>0</v>
      </c>
      <c r="Q198" s="114">
        <f t="shared" si="104"/>
        <v>0</v>
      </c>
      <c r="R198" s="125">
        <v>989</v>
      </c>
      <c r="S198" s="126">
        <v>0</v>
      </c>
      <c r="T198" s="114">
        <f t="shared" si="105"/>
        <v>0</v>
      </c>
      <c r="U198" s="126">
        <v>989</v>
      </c>
      <c r="V198" s="126">
        <v>0</v>
      </c>
      <c r="W198" s="114">
        <f t="shared" si="106"/>
        <v>0</v>
      </c>
      <c r="X198" s="125">
        <v>989</v>
      </c>
      <c r="Y198" s="126">
        <v>0</v>
      </c>
      <c r="Z198" s="114">
        <f t="shared" si="107"/>
        <v>0</v>
      </c>
      <c r="AA198" s="125">
        <v>989</v>
      </c>
      <c r="AB198" s="126">
        <v>0</v>
      </c>
      <c r="AC198" s="114">
        <f t="shared" si="108"/>
        <v>0</v>
      </c>
      <c r="AD198" s="183">
        <v>989</v>
      </c>
      <c r="AE198" s="178">
        <v>0</v>
      </c>
      <c r="AF198" s="114">
        <f t="shared" si="109"/>
        <v>0</v>
      </c>
      <c r="AG198" s="183">
        <v>989</v>
      </c>
      <c r="AH198" s="178">
        <v>0</v>
      </c>
      <c r="AI198" s="114">
        <f t="shared" si="110"/>
        <v>0</v>
      </c>
      <c r="AJ198" s="209">
        <v>989</v>
      </c>
      <c r="AK198" s="211">
        <v>0</v>
      </c>
      <c r="AL198" s="114">
        <f t="shared" si="111"/>
        <v>0</v>
      </c>
      <c r="AM198" s="183">
        <v>1078</v>
      </c>
      <c r="AN198" s="178">
        <v>1</v>
      </c>
      <c r="AO198" s="114">
        <f t="shared" si="112"/>
        <v>9.2764378478664194E-4</v>
      </c>
      <c r="AP198" s="183">
        <v>1078</v>
      </c>
      <c r="AQ198" s="178">
        <v>1</v>
      </c>
      <c r="AR198" s="114">
        <f t="shared" si="113"/>
        <v>9.2764378478664194E-4</v>
      </c>
      <c r="AS198" s="183">
        <v>1078</v>
      </c>
      <c r="AT198" s="178">
        <v>1</v>
      </c>
      <c r="AU198" s="114">
        <f t="shared" si="114"/>
        <v>9.2764378478664194E-4</v>
      </c>
      <c r="AV198" s="183">
        <v>1078</v>
      </c>
      <c r="AW198" s="178">
        <v>1</v>
      </c>
      <c r="AX198" s="114">
        <f t="shared" si="115"/>
        <v>9.2764378478664194E-4</v>
      </c>
      <c r="AY198" s="183">
        <v>1078</v>
      </c>
      <c r="AZ198" s="178">
        <v>1</v>
      </c>
      <c r="BA198" s="113">
        <f t="shared" si="116"/>
        <v>9.2764378478664194E-4</v>
      </c>
      <c r="BB198" s="183">
        <v>1292</v>
      </c>
      <c r="BC198" s="178">
        <v>1292</v>
      </c>
      <c r="BD198" s="114">
        <f t="shared" si="117"/>
        <v>1</v>
      </c>
      <c r="BE198" s="183">
        <v>1292</v>
      </c>
      <c r="BF198" s="178">
        <v>1292</v>
      </c>
      <c r="BG198" s="114">
        <f t="shared" si="118"/>
        <v>1</v>
      </c>
      <c r="BH198" s="183">
        <v>1292</v>
      </c>
      <c r="BI198" s="178">
        <v>1292</v>
      </c>
      <c r="BJ198" s="113">
        <f t="shared" si="119"/>
        <v>1</v>
      </c>
      <c r="BK198" s="183">
        <v>1379</v>
      </c>
      <c r="BL198" s="178">
        <v>1379</v>
      </c>
      <c r="BM198" s="113">
        <f t="shared" si="120"/>
        <v>1</v>
      </c>
      <c r="BN198" s="183">
        <v>1379</v>
      </c>
      <c r="BO198" s="178">
        <v>1379</v>
      </c>
      <c r="BP198" s="114">
        <f t="shared" si="121"/>
        <v>1</v>
      </c>
      <c r="BQ198" s="183">
        <v>1379</v>
      </c>
      <c r="BR198" s="178">
        <v>1379</v>
      </c>
      <c r="BS198" s="113">
        <f t="shared" si="122"/>
        <v>1</v>
      </c>
      <c r="BT198" s="183">
        <v>1379</v>
      </c>
      <c r="BU198" s="178">
        <v>1379</v>
      </c>
      <c r="BV198" s="114">
        <f t="shared" si="123"/>
        <v>1</v>
      </c>
      <c r="BW198" s="183">
        <v>1536</v>
      </c>
      <c r="BX198" s="178">
        <v>1536</v>
      </c>
      <c r="BY198" s="114">
        <f t="shared" si="99"/>
        <v>1</v>
      </c>
      <c r="BZ198" s="183">
        <v>1536</v>
      </c>
      <c r="CA198" s="178">
        <v>1536</v>
      </c>
      <c r="CB198" s="114">
        <f t="shared" si="124"/>
        <v>1</v>
      </c>
      <c r="CC198" s="183">
        <v>1536</v>
      </c>
      <c r="CD198" s="178">
        <v>1536</v>
      </c>
      <c r="CE198" s="114">
        <f t="shared" si="125"/>
        <v>1</v>
      </c>
      <c r="CF198" s="183">
        <v>1667</v>
      </c>
      <c r="CG198" s="178">
        <v>1667</v>
      </c>
      <c r="CH198" s="113">
        <f t="shared" si="126"/>
        <v>1</v>
      </c>
      <c r="CI198" s="183">
        <v>435</v>
      </c>
      <c r="CJ198" s="178">
        <v>435</v>
      </c>
      <c r="CK198" s="114">
        <f t="shared" si="127"/>
        <v>1</v>
      </c>
      <c r="CL198" s="183">
        <v>434</v>
      </c>
      <c r="CM198" s="178">
        <v>434</v>
      </c>
      <c r="CN198" s="113">
        <f t="shared" si="128"/>
        <v>1</v>
      </c>
      <c r="CO198" s="183">
        <v>434</v>
      </c>
      <c r="CP198" s="178">
        <v>434</v>
      </c>
      <c r="CQ198" s="113">
        <f t="shared" si="129"/>
        <v>1</v>
      </c>
      <c r="CR198" s="183">
        <v>529</v>
      </c>
      <c r="CS198" s="178">
        <v>529</v>
      </c>
      <c r="CT198" s="114">
        <f t="shared" si="130"/>
        <v>1</v>
      </c>
      <c r="CU198" s="183">
        <v>529</v>
      </c>
      <c r="CV198" s="178">
        <v>529</v>
      </c>
      <c r="CW198" s="114">
        <f t="shared" si="131"/>
        <v>1</v>
      </c>
    </row>
    <row r="199" spans="1:101">
      <c r="A199" t="s">
        <v>402</v>
      </c>
      <c r="B199" s="22" t="s">
        <v>187</v>
      </c>
      <c r="C199" s="125">
        <v>12941</v>
      </c>
      <c r="D199" s="126">
        <v>6185</v>
      </c>
      <c r="E199" s="114">
        <f t="shared" si="100"/>
        <v>0.47793833552275711</v>
      </c>
      <c r="F199" s="125">
        <v>12962</v>
      </c>
      <c r="G199" s="126">
        <v>6206</v>
      </c>
      <c r="H199" s="113">
        <f t="shared" si="101"/>
        <v>0.47878413825027</v>
      </c>
      <c r="I199" s="125">
        <v>13007</v>
      </c>
      <c r="J199" s="126">
        <v>6252</v>
      </c>
      <c r="K199" s="114">
        <f t="shared" si="102"/>
        <v>0.48066425770738835</v>
      </c>
      <c r="L199" s="125">
        <v>13042</v>
      </c>
      <c r="M199" s="126">
        <v>6287</v>
      </c>
      <c r="N199" s="114">
        <f t="shared" si="103"/>
        <v>0.48205796656954453</v>
      </c>
      <c r="O199" s="125">
        <v>13050</v>
      </c>
      <c r="P199" s="126">
        <v>6295</v>
      </c>
      <c r="Q199" s="114">
        <f t="shared" si="104"/>
        <v>0.48237547892720306</v>
      </c>
      <c r="R199" s="125">
        <v>13077</v>
      </c>
      <c r="S199" s="126">
        <v>6322</v>
      </c>
      <c r="T199" s="114">
        <f t="shared" si="105"/>
        <v>0.48344421503402923</v>
      </c>
      <c r="U199" s="126">
        <v>13106</v>
      </c>
      <c r="V199" s="126">
        <v>6351</v>
      </c>
      <c r="W199" s="114">
        <f t="shared" si="106"/>
        <v>0.48458721196398596</v>
      </c>
      <c r="X199" s="125">
        <v>13128</v>
      </c>
      <c r="Y199" s="126">
        <v>6373</v>
      </c>
      <c r="Z199" s="114">
        <f t="shared" si="107"/>
        <v>0.48545094454600851</v>
      </c>
      <c r="AA199" s="125">
        <v>13174</v>
      </c>
      <c r="AB199" s="126">
        <v>6449</v>
      </c>
      <c r="AC199" s="114">
        <f t="shared" si="108"/>
        <v>0.48952482161833916</v>
      </c>
      <c r="AD199" s="182">
        <v>13218</v>
      </c>
      <c r="AE199" s="177">
        <v>6493</v>
      </c>
      <c r="AF199" s="114">
        <f t="shared" si="109"/>
        <v>0.49122408836435166</v>
      </c>
      <c r="AG199" s="183">
        <v>13245</v>
      </c>
      <c r="AH199" s="178">
        <v>6521</v>
      </c>
      <c r="AI199" s="114">
        <f t="shared" si="110"/>
        <v>0.49233673084182711</v>
      </c>
      <c r="AJ199" s="209">
        <v>13282</v>
      </c>
      <c r="AK199" s="211">
        <v>6554</v>
      </c>
      <c r="AL199" s="114">
        <f t="shared" si="111"/>
        <v>0.49344978165938863</v>
      </c>
      <c r="AM199" s="183">
        <v>13293</v>
      </c>
      <c r="AN199" s="178">
        <v>6566</v>
      </c>
      <c r="AO199" s="114">
        <f t="shared" si="112"/>
        <v>0.49394418114797262</v>
      </c>
      <c r="AP199" s="183">
        <v>13308</v>
      </c>
      <c r="AQ199" s="178">
        <v>6581</v>
      </c>
      <c r="AR199" s="114">
        <f t="shared" si="113"/>
        <v>0.49451457769762547</v>
      </c>
      <c r="AS199" s="183">
        <v>13342</v>
      </c>
      <c r="AT199" s="178">
        <v>6615</v>
      </c>
      <c r="AU199" s="114">
        <f t="shared" si="114"/>
        <v>0.49580272822665267</v>
      </c>
      <c r="AV199" s="183">
        <v>13359</v>
      </c>
      <c r="AW199" s="178">
        <v>6632</v>
      </c>
      <c r="AX199" s="114">
        <f t="shared" si="115"/>
        <v>0.49644434463657461</v>
      </c>
      <c r="AY199" s="183">
        <v>13359</v>
      </c>
      <c r="AZ199" s="178">
        <v>6652</v>
      </c>
      <c r="BA199" s="113">
        <f t="shared" si="116"/>
        <v>0.49794146268433265</v>
      </c>
      <c r="BB199" s="183">
        <v>13390</v>
      </c>
      <c r="BC199" s="178">
        <v>6664</v>
      </c>
      <c r="BD199" s="114">
        <f t="shared" si="117"/>
        <v>0.49768483943241226</v>
      </c>
      <c r="BE199" s="183">
        <v>13409</v>
      </c>
      <c r="BF199" s="178">
        <v>6683</v>
      </c>
      <c r="BG199" s="114">
        <f t="shared" si="118"/>
        <v>0.49839659929897828</v>
      </c>
      <c r="BH199" s="183">
        <v>13428</v>
      </c>
      <c r="BI199" s="178">
        <v>6702</v>
      </c>
      <c r="BJ199" s="113">
        <f t="shared" si="119"/>
        <v>0.49910634495084899</v>
      </c>
      <c r="BK199" s="183">
        <v>13436</v>
      </c>
      <c r="BL199" s="178">
        <v>6710</v>
      </c>
      <c r="BM199" s="113">
        <f t="shared" si="120"/>
        <v>0.49940458469782673</v>
      </c>
      <c r="BN199" s="183">
        <v>13425</v>
      </c>
      <c r="BO199" s="178">
        <v>6704</v>
      </c>
      <c r="BP199" s="114">
        <f t="shared" si="121"/>
        <v>0.49936685288640598</v>
      </c>
      <c r="BQ199" s="183">
        <v>13440</v>
      </c>
      <c r="BR199" s="178">
        <v>6719</v>
      </c>
      <c r="BS199" s="113">
        <f t="shared" si="122"/>
        <v>0.49992559523809521</v>
      </c>
      <c r="BT199" s="183">
        <v>13447</v>
      </c>
      <c r="BU199" s="178">
        <v>6726</v>
      </c>
      <c r="BV199" s="114">
        <f t="shared" si="123"/>
        <v>0.50018591507399424</v>
      </c>
      <c r="BW199" s="183">
        <v>13450</v>
      </c>
      <c r="BX199" s="178">
        <v>6729</v>
      </c>
      <c r="BY199" s="114">
        <f t="shared" si="99"/>
        <v>0.50029739776951676</v>
      </c>
      <c r="BZ199" s="183">
        <v>13483</v>
      </c>
      <c r="CA199" s="178">
        <v>6762</v>
      </c>
      <c r="CB199" s="114">
        <f t="shared" si="124"/>
        <v>0.50152043313802563</v>
      </c>
      <c r="CC199" s="183">
        <v>13503</v>
      </c>
      <c r="CD199" s="178">
        <v>6782</v>
      </c>
      <c r="CE199" s="114">
        <f t="shared" si="125"/>
        <v>0.5022587573131897</v>
      </c>
      <c r="CF199" s="183">
        <v>13532</v>
      </c>
      <c r="CG199" s="178">
        <v>6811</v>
      </c>
      <c r="CH199" s="113">
        <f t="shared" si="126"/>
        <v>0.50332545078332835</v>
      </c>
      <c r="CI199" s="183">
        <v>13551</v>
      </c>
      <c r="CJ199" s="178">
        <v>6830</v>
      </c>
      <c r="CK199" s="114">
        <f t="shared" si="127"/>
        <v>0.50402184340639067</v>
      </c>
      <c r="CL199" s="183">
        <v>13551</v>
      </c>
      <c r="CM199" s="178">
        <v>6831</v>
      </c>
      <c r="CN199" s="113">
        <f t="shared" si="128"/>
        <v>0.50409563869825103</v>
      </c>
      <c r="CO199" s="183">
        <v>13571</v>
      </c>
      <c r="CP199" s="178">
        <v>6851</v>
      </c>
      <c r="CQ199" s="113">
        <f t="shared" si="129"/>
        <v>0.50482646820425903</v>
      </c>
      <c r="CR199" s="183">
        <v>13593</v>
      </c>
      <c r="CS199" s="178">
        <v>6873</v>
      </c>
      <c r="CT199" s="114">
        <f t="shared" si="130"/>
        <v>0.50562789671154273</v>
      </c>
      <c r="CU199" s="183">
        <v>13610</v>
      </c>
      <c r="CV199" s="178">
        <v>6890</v>
      </c>
      <c r="CW199" s="114">
        <f t="shared" si="131"/>
        <v>0.50624540778839089</v>
      </c>
    </row>
    <row r="200" spans="1:101">
      <c r="A200" t="s">
        <v>403</v>
      </c>
      <c r="B200" s="22" t="s">
        <v>188</v>
      </c>
      <c r="C200" s="125">
        <v>8</v>
      </c>
      <c r="D200" s="126">
        <v>7</v>
      </c>
      <c r="E200" s="114">
        <f t="shared" si="100"/>
        <v>0.875</v>
      </c>
      <c r="F200" s="125">
        <v>8</v>
      </c>
      <c r="G200" s="126">
        <v>7</v>
      </c>
      <c r="H200" s="113">
        <f t="shared" si="101"/>
        <v>0.875</v>
      </c>
      <c r="I200" s="125">
        <v>8</v>
      </c>
      <c r="J200" s="126">
        <v>7</v>
      </c>
      <c r="K200" s="114">
        <f t="shared" si="102"/>
        <v>0.875</v>
      </c>
      <c r="L200" s="125">
        <v>8</v>
      </c>
      <c r="M200" s="126">
        <v>7</v>
      </c>
      <c r="N200" s="114">
        <f t="shared" si="103"/>
        <v>0.875</v>
      </c>
      <c r="O200" s="81">
        <v>8</v>
      </c>
      <c r="P200" s="85">
        <v>7</v>
      </c>
      <c r="Q200" s="114">
        <f t="shared" si="104"/>
        <v>0.875</v>
      </c>
      <c r="R200" s="125">
        <v>8</v>
      </c>
      <c r="S200" s="126">
        <v>7</v>
      </c>
      <c r="T200" s="114">
        <f t="shared" si="105"/>
        <v>0.875</v>
      </c>
      <c r="U200" s="126">
        <v>8</v>
      </c>
      <c r="V200" s="126">
        <v>7</v>
      </c>
      <c r="W200" s="114">
        <f t="shared" si="106"/>
        <v>0.875</v>
      </c>
      <c r="X200" s="125">
        <v>8</v>
      </c>
      <c r="Y200" s="126">
        <v>7</v>
      </c>
      <c r="Z200" s="114">
        <f t="shared" si="107"/>
        <v>0.875</v>
      </c>
      <c r="AA200" s="125">
        <v>8</v>
      </c>
      <c r="AB200" s="126">
        <v>7</v>
      </c>
      <c r="AC200" s="114">
        <f t="shared" si="108"/>
        <v>0.875</v>
      </c>
      <c r="AD200" s="183">
        <v>8</v>
      </c>
      <c r="AE200" s="178">
        <v>7</v>
      </c>
      <c r="AF200" s="114">
        <f t="shared" si="109"/>
        <v>0.875</v>
      </c>
      <c r="AG200" s="183">
        <v>8</v>
      </c>
      <c r="AH200" s="178">
        <v>7</v>
      </c>
      <c r="AI200" s="114">
        <f t="shared" si="110"/>
        <v>0.875</v>
      </c>
      <c r="AJ200" s="209">
        <v>8</v>
      </c>
      <c r="AK200" s="211">
        <v>7</v>
      </c>
      <c r="AL200" s="114">
        <f t="shared" si="111"/>
        <v>0.875</v>
      </c>
      <c r="AM200" s="183">
        <v>8</v>
      </c>
      <c r="AN200" s="178">
        <v>7</v>
      </c>
      <c r="AO200" s="114">
        <f t="shared" si="112"/>
        <v>0.875</v>
      </c>
      <c r="AP200" s="183">
        <v>8</v>
      </c>
      <c r="AQ200" s="178">
        <v>7</v>
      </c>
      <c r="AR200" s="114">
        <f t="shared" si="113"/>
        <v>0.875</v>
      </c>
      <c r="AS200" s="183">
        <v>8</v>
      </c>
      <c r="AT200" s="178">
        <v>7</v>
      </c>
      <c r="AU200" s="114">
        <f t="shared" si="114"/>
        <v>0.875</v>
      </c>
      <c r="AV200" s="183">
        <v>8</v>
      </c>
      <c r="AW200" s="178">
        <v>7</v>
      </c>
      <c r="AX200" s="114">
        <f t="shared" si="115"/>
        <v>0.875</v>
      </c>
      <c r="AY200" s="183">
        <v>8</v>
      </c>
      <c r="AZ200" s="178">
        <v>7</v>
      </c>
      <c r="BA200" s="113">
        <f t="shared" si="116"/>
        <v>0.875</v>
      </c>
      <c r="BB200" s="183">
        <v>8</v>
      </c>
      <c r="BC200" s="178">
        <v>7</v>
      </c>
      <c r="BD200" s="114">
        <f t="shared" si="117"/>
        <v>0.875</v>
      </c>
      <c r="BE200" s="183">
        <v>8</v>
      </c>
      <c r="BF200" s="178">
        <v>7</v>
      </c>
      <c r="BG200" s="114">
        <f t="shared" si="118"/>
        <v>0.875</v>
      </c>
      <c r="BH200" s="183">
        <v>8</v>
      </c>
      <c r="BI200" s="178">
        <v>7</v>
      </c>
      <c r="BJ200" s="113">
        <f t="shared" si="119"/>
        <v>0.875</v>
      </c>
      <c r="BK200" s="183">
        <v>8</v>
      </c>
      <c r="BL200" s="178">
        <v>7</v>
      </c>
      <c r="BM200" s="113">
        <f t="shared" si="120"/>
        <v>0.875</v>
      </c>
      <c r="BN200" s="183">
        <v>8</v>
      </c>
      <c r="BO200" s="178">
        <v>7</v>
      </c>
      <c r="BP200" s="114">
        <f t="shared" si="121"/>
        <v>0.875</v>
      </c>
      <c r="BQ200" s="183">
        <v>8</v>
      </c>
      <c r="BR200" s="178">
        <v>7</v>
      </c>
      <c r="BS200" s="113">
        <f t="shared" si="122"/>
        <v>0.875</v>
      </c>
      <c r="BT200" s="183">
        <v>8</v>
      </c>
      <c r="BU200" s="178">
        <v>7</v>
      </c>
      <c r="BV200" s="114">
        <f t="shared" si="123"/>
        <v>0.875</v>
      </c>
      <c r="BW200" s="183">
        <v>8</v>
      </c>
      <c r="BX200" s="178">
        <v>7</v>
      </c>
      <c r="BY200" s="114">
        <f t="shared" si="99"/>
        <v>0.875</v>
      </c>
      <c r="BZ200" s="183">
        <v>9</v>
      </c>
      <c r="CA200" s="178">
        <v>8</v>
      </c>
      <c r="CB200" s="114">
        <f t="shared" si="124"/>
        <v>0.88888888888888884</v>
      </c>
      <c r="CC200" s="183">
        <v>9</v>
      </c>
      <c r="CD200" s="178">
        <v>8</v>
      </c>
      <c r="CE200" s="114">
        <f t="shared" si="125"/>
        <v>0.88888888888888884</v>
      </c>
      <c r="CF200" s="183">
        <v>9</v>
      </c>
      <c r="CG200" s="178">
        <v>8</v>
      </c>
      <c r="CH200" s="113">
        <f t="shared" si="126"/>
        <v>0.88888888888888884</v>
      </c>
      <c r="CI200" s="183">
        <v>9</v>
      </c>
      <c r="CJ200" s="178">
        <v>8</v>
      </c>
      <c r="CK200" s="114">
        <f t="shared" si="127"/>
        <v>0.88888888888888884</v>
      </c>
      <c r="CL200" s="183">
        <v>9</v>
      </c>
      <c r="CM200" s="178">
        <v>8</v>
      </c>
      <c r="CN200" s="113">
        <f t="shared" si="128"/>
        <v>0.88888888888888884</v>
      </c>
      <c r="CO200" s="183">
        <v>9</v>
      </c>
      <c r="CP200" s="178">
        <v>8</v>
      </c>
      <c r="CQ200" s="113">
        <f t="shared" si="129"/>
        <v>0.88888888888888884</v>
      </c>
      <c r="CR200" s="183">
        <v>9</v>
      </c>
      <c r="CS200" s="178">
        <v>8</v>
      </c>
      <c r="CT200" s="114">
        <f t="shared" si="130"/>
        <v>0.88888888888888884</v>
      </c>
      <c r="CU200" s="183">
        <v>9</v>
      </c>
      <c r="CV200" s="178">
        <v>8</v>
      </c>
      <c r="CW200" s="114">
        <f t="shared" si="131"/>
        <v>0.88888888888888884</v>
      </c>
    </row>
    <row r="201" spans="1:101">
      <c r="A201" t="s">
        <v>404</v>
      </c>
      <c r="B201" s="22" t="s">
        <v>200</v>
      </c>
      <c r="C201" s="125">
        <v>2449</v>
      </c>
      <c r="D201" s="126">
        <v>2447</v>
      </c>
      <c r="E201" s="114">
        <f t="shared" si="100"/>
        <v>0.99918334013883214</v>
      </c>
      <c r="F201" s="125">
        <v>2445</v>
      </c>
      <c r="G201" s="126">
        <v>2445</v>
      </c>
      <c r="H201" s="113">
        <f t="shared" si="101"/>
        <v>1</v>
      </c>
      <c r="I201" s="125">
        <v>2441</v>
      </c>
      <c r="J201" s="126">
        <v>2441</v>
      </c>
      <c r="K201" s="114">
        <f t="shared" si="102"/>
        <v>1</v>
      </c>
      <c r="L201" s="125">
        <v>2431</v>
      </c>
      <c r="M201" s="126">
        <v>2431</v>
      </c>
      <c r="N201" s="114">
        <f t="shared" si="103"/>
        <v>1</v>
      </c>
      <c r="O201" s="125">
        <v>2412</v>
      </c>
      <c r="P201" s="126">
        <v>2412</v>
      </c>
      <c r="Q201" s="114">
        <f t="shared" si="104"/>
        <v>1</v>
      </c>
      <c r="R201" s="125">
        <v>2388</v>
      </c>
      <c r="S201" s="126">
        <v>2388</v>
      </c>
      <c r="T201" s="114">
        <f t="shared" si="105"/>
        <v>1</v>
      </c>
      <c r="U201" s="126">
        <v>2359</v>
      </c>
      <c r="V201" s="126">
        <v>2359</v>
      </c>
      <c r="W201" s="114">
        <f t="shared" si="106"/>
        <v>1</v>
      </c>
      <c r="X201" s="125">
        <v>2345</v>
      </c>
      <c r="Y201" s="126">
        <v>2345</v>
      </c>
      <c r="Z201" s="114">
        <f t="shared" si="107"/>
        <v>1</v>
      </c>
      <c r="AA201" s="125">
        <v>2331</v>
      </c>
      <c r="AB201" s="126">
        <v>2331</v>
      </c>
      <c r="AC201" s="114">
        <f t="shared" si="108"/>
        <v>1</v>
      </c>
      <c r="AD201" s="182">
        <v>2331</v>
      </c>
      <c r="AE201" s="177">
        <v>2331</v>
      </c>
      <c r="AF201" s="114">
        <f t="shared" si="109"/>
        <v>1</v>
      </c>
      <c r="AG201" s="183">
        <v>2353</v>
      </c>
      <c r="AH201" s="178">
        <v>2353</v>
      </c>
      <c r="AI201" s="114">
        <f t="shared" si="110"/>
        <v>1</v>
      </c>
      <c r="AJ201" s="209">
        <v>2362</v>
      </c>
      <c r="AK201" s="211">
        <v>2362</v>
      </c>
      <c r="AL201" s="114">
        <f t="shared" si="111"/>
        <v>1</v>
      </c>
      <c r="AM201" s="183">
        <v>2362</v>
      </c>
      <c r="AN201" s="178">
        <v>2362</v>
      </c>
      <c r="AO201" s="114">
        <f t="shared" si="112"/>
        <v>1</v>
      </c>
      <c r="AP201" s="183">
        <v>2352</v>
      </c>
      <c r="AQ201" s="178">
        <v>2352</v>
      </c>
      <c r="AR201" s="114">
        <f t="shared" si="113"/>
        <v>1</v>
      </c>
      <c r="AS201" s="183">
        <v>2346</v>
      </c>
      <c r="AT201" s="178">
        <v>2346</v>
      </c>
      <c r="AU201" s="114">
        <f t="shared" si="114"/>
        <v>1</v>
      </c>
      <c r="AV201" s="183">
        <v>2339</v>
      </c>
      <c r="AW201" s="178">
        <v>2339</v>
      </c>
      <c r="AX201" s="114">
        <f t="shared" si="115"/>
        <v>1</v>
      </c>
      <c r="AY201" s="183">
        <v>2339</v>
      </c>
      <c r="AZ201" s="178">
        <v>2345</v>
      </c>
      <c r="BA201" s="113">
        <f t="shared" si="116"/>
        <v>1.0025651988029072</v>
      </c>
      <c r="BB201" s="183">
        <v>2360</v>
      </c>
      <c r="BC201" s="178">
        <v>2360</v>
      </c>
      <c r="BD201" s="114">
        <f t="shared" si="117"/>
        <v>1</v>
      </c>
      <c r="BE201" s="183">
        <v>2370</v>
      </c>
      <c r="BF201" s="178">
        <v>2370</v>
      </c>
      <c r="BG201" s="114">
        <f t="shared" si="118"/>
        <v>1</v>
      </c>
      <c r="BH201" s="183">
        <v>2381</v>
      </c>
      <c r="BI201" s="178">
        <v>2381</v>
      </c>
      <c r="BJ201" s="113">
        <f t="shared" si="119"/>
        <v>1</v>
      </c>
      <c r="BK201" s="183">
        <v>2401</v>
      </c>
      <c r="BL201" s="178">
        <v>2401</v>
      </c>
      <c r="BM201" s="113">
        <f t="shared" si="120"/>
        <v>1</v>
      </c>
      <c r="BN201" s="183">
        <v>2397</v>
      </c>
      <c r="BO201" s="178">
        <v>2397</v>
      </c>
      <c r="BP201" s="114">
        <f t="shared" si="121"/>
        <v>1</v>
      </c>
      <c r="BQ201" s="183">
        <v>2399</v>
      </c>
      <c r="BR201" s="178">
        <v>2399</v>
      </c>
      <c r="BS201" s="113">
        <f t="shared" si="122"/>
        <v>1</v>
      </c>
      <c r="BT201" s="183">
        <v>2359</v>
      </c>
      <c r="BU201" s="178">
        <v>2359</v>
      </c>
      <c r="BV201" s="114">
        <f t="shared" si="123"/>
        <v>1</v>
      </c>
      <c r="BW201" s="183">
        <v>2362</v>
      </c>
      <c r="BX201" s="178">
        <v>2362</v>
      </c>
      <c r="BY201" s="114">
        <f t="shared" si="99"/>
        <v>1</v>
      </c>
      <c r="BZ201" s="183">
        <v>2339</v>
      </c>
      <c r="CA201" s="178">
        <v>2339</v>
      </c>
      <c r="CB201" s="114">
        <f t="shared" si="124"/>
        <v>1</v>
      </c>
      <c r="CC201" s="183">
        <v>2344</v>
      </c>
      <c r="CD201" s="178">
        <v>2344</v>
      </c>
      <c r="CE201" s="114">
        <f t="shared" si="125"/>
        <v>1</v>
      </c>
      <c r="CF201" s="183">
        <v>2310</v>
      </c>
      <c r="CG201" s="178">
        <v>2310</v>
      </c>
      <c r="CH201" s="113">
        <f t="shared" si="126"/>
        <v>1</v>
      </c>
      <c r="CI201" s="183">
        <v>2300</v>
      </c>
      <c r="CJ201" s="178">
        <v>2300</v>
      </c>
      <c r="CK201" s="114">
        <f t="shared" si="127"/>
        <v>1</v>
      </c>
      <c r="CL201" s="183">
        <v>2302</v>
      </c>
      <c r="CM201" s="178">
        <v>2302</v>
      </c>
      <c r="CN201" s="113">
        <f t="shared" si="128"/>
        <v>1</v>
      </c>
      <c r="CO201" s="183">
        <v>2339</v>
      </c>
      <c r="CP201" s="178">
        <v>2339</v>
      </c>
      <c r="CQ201" s="113">
        <f t="shared" si="129"/>
        <v>1</v>
      </c>
      <c r="CR201" s="183">
        <v>2409</v>
      </c>
      <c r="CS201" s="178">
        <v>2409</v>
      </c>
      <c r="CT201" s="114">
        <f t="shared" si="130"/>
        <v>1</v>
      </c>
      <c r="CU201" s="183">
        <v>2415</v>
      </c>
      <c r="CV201" s="178">
        <v>2415</v>
      </c>
      <c r="CW201" s="114">
        <f t="shared" si="131"/>
        <v>1</v>
      </c>
    </row>
    <row r="202" spans="1:101">
      <c r="A202" t="s">
        <v>405</v>
      </c>
      <c r="B202" s="22" t="s">
        <v>189</v>
      </c>
      <c r="C202" s="125">
        <v>6</v>
      </c>
      <c r="D202" s="126">
        <v>6</v>
      </c>
      <c r="E202" s="114">
        <f t="shared" si="100"/>
        <v>1</v>
      </c>
      <c r="F202" s="125">
        <v>6</v>
      </c>
      <c r="G202" s="126">
        <v>6</v>
      </c>
      <c r="H202" s="113">
        <f t="shared" si="101"/>
        <v>1</v>
      </c>
      <c r="I202" s="125">
        <v>6</v>
      </c>
      <c r="J202" s="126">
        <v>6</v>
      </c>
      <c r="K202" s="114">
        <f t="shared" si="102"/>
        <v>1</v>
      </c>
      <c r="L202" s="125">
        <v>6</v>
      </c>
      <c r="M202" s="126">
        <v>6</v>
      </c>
      <c r="N202" s="114">
        <f t="shared" si="103"/>
        <v>1</v>
      </c>
      <c r="O202" s="81">
        <v>6</v>
      </c>
      <c r="P202" s="85">
        <v>6</v>
      </c>
      <c r="Q202" s="114">
        <f t="shared" si="104"/>
        <v>1</v>
      </c>
      <c r="R202" s="125">
        <v>6</v>
      </c>
      <c r="S202" s="126">
        <v>6</v>
      </c>
      <c r="T202" s="114">
        <f t="shared" si="105"/>
        <v>1</v>
      </c>
      <c r="U202" s="126">
        <v>6</v>
      </c>
      <c r="V202" s="126">
        <v>6</v>
      </c>
      <c r="W202" s="114">
        <f t="shared" si="106"/>
        <v>1</v>
      </c>
      <c r="X202" s="125">
        <v>6</v>
      </c>
      <c r="Y202" s="126">
        <v>6</v>
      </c>
      <c r="Z202" s="114">
        <f t="shared" si="107"/>
        <v>1</v>
      </c>
      <c r="AA202" s="125">
        <v>6</v>
      </c>
      <c r="AB202" s="126">
        <v>6</v>
      </c>
      <c r="AC202" s="114">
        <f t="shared" si="108"/>
        <v>1</v>
      </c>
      <c r="AD202" s="182">
        <v>6</v>
      </c>
      <c r="AE202" s="177">
        <v>6</v>
      </c>
      <c r="AF202" s="114">
        <f t="shared" si="109"/>
        <v>1</v>
      </c>
      <c r="AG202" s="183">
        <v>6</v>
      </c>
      <c r="AH202" s="178">
        <v>6</v>
      </c>
      <c r="AI202" s="114">
        <f t="shared" si="110"/>
        <v>1</v>
      </c>
      <c r="AJ202" s="209">
        <v>6</v>
      </c>
      <c r="AK202" s="211">
        <v>6</v>
      </c>
      <c r="AL202" s="114">
        <f t="shared" si="111"/>
        <v>1</v>
      </c>
      <c r="AM202" s="183">
        <v>6</v>
      </c>
      <c r="AN202" s="178">
        <v>6</v>
      </c>
      <c r="AO202" s="114">
        <f t="shared" si="112"/>
        <v>1</v>
      </c>
      <c r="AP202" s="183">
        <v>6</v>
      </c>
      <c r="AQ202" s="178">
        <v>6</v>
      </c>
      <c r="AR202" s="114">
        <f t="shared" si="113"/>
        <v>1</v>
      </c>
      <c r="AS202" s="183">
        <v>6</v>
      </c>
      <c r="AT202" s="178">
        <v>6</v>
      </c>
      <c r="AU202" s="114">
        <f t="shared" si="114"/>
        <v>1</v>
      </c>
      <c r="AV202" s="183">
        <v>6</v>
      </c>
      <c r="AW202" s="178">
        <v>6</v>
      </c>
      <c r="AX202" s="114">
        <f t="shared" si="115"/>
        <v>1</v>
      </c>
      <c r="AY202" s="183">
        <v>6</v>
      </c>
      <c r="AZ202" s="178">
        <v>6</v>
      </c>
      <c r="BA202" s="113">
        <f t="shared" si="116"/>
        <v>1</v>
      </c>
      <c r="BB202" s="183">
        <v>6</v>
      </c>
      <c r="BC202" s="178">
        <v>6</v>
      </c>
      <c r="BD202" s="114">
        <f t="shared" si="117"/>
        <v>1</v>
      </c>
      <c r="BE202" s="183">
        <v>6</v>
      </c>
      <c r="BF202" s="178">
        <v>6</v>
      </c>
      <c r="BG202" s="114">
        <f t="shared" si="118"/>
        <v>1</v>
      </c>
      <c r="BH202" s="183">
        <v>6</v>
      </c>
      <c r="BI202" s="178">
        <v>6</v>
      </c>
      <c r="BJ202" s="113">
        <f t="shared" si="119"/>
        <v>1</v>
      </c>
      <c r="BK202" s="183">
        <v>6</v>
      </c>
      <c r="BL202" s="178">
        <v>6</v>
      </c>
      <c r="BM202" s="113">
        <f t="shared" si="120"/>
        <v>1</v>
      </c>
      <c r="BN202" s="183">
        <v>6</v>
      </c>
      <c r="BO202" s="178">
        <v>6</v>
      </c>
      <c r="BP202" s="114">
        <f t="shared" si="121"/>
        <v>1</v>
      </c>
      <c r="BQ202" s="183">
        <v>6</v>
      </c>
      <c r="BR202" s="178">
        <v>6</v>
      </c>
      <c r="BS202" s="113">
        <f t="shared" si="122"/>
        <v>1</v>
      </c>
      <c r="BT202" s="183">
        <v>6</v>
      </c>
      <c r="BU202" s="178">
        <v>6</v>
      </c>
      <c r="BV202" s="114">
        <f t="shared" si="123"/>
        <v>1</v>
      </c>
      <c r="BW202" s="183">
        <v>6</v>
      </c>
      <c r="BX202" s="178">
        <v>6</v>
      </c>
      <c r="BY202" s="114">
        <f t="shared" si="99"/>
        <v>1</v>
      </c>
      <c r="BZ202" s="183">
        <v>6</v>
      </c>
      <c r="CA202" s="178">
        <v>6</v>
      </c>
      <c r="CB202" s="114">
        <f t="shared" si="124"/>
        <v>1</v>
      </c>
      <c r="CC202" s="183">
        <v>6</v>
      </c>
      <c r="CD202" s="178">
        <v>6</v>
      </c>
      <c r="CE202" s="114">
        <f t="shared" si="125"/>
        <v>1</v>
      </c>
      <c r="CF202" s="183">
        <v>6</v>
      </c>
      <c r="CG202" s="178">
        <v>6</v>
      </c>
      <c r="CH202" s="113">
        <f t="shared" si="126"/>
        <v>1</v>
      </c>
      <c r="CI202" s="183">
        <v>6</v>
      </c>
      <c r="CJ202" s="178">
        <v>6</v>
      </c>
      <c r="CK202" s="114">
        <f t="shared" si="127"/>
        <v>1</v>
      </c>
      <c r="CL202" s="183">
        <v>6</v>
      </c>
      <c r="CM202" s="178">
        <v>6</v>
      </c>
      <c r="CN202" s="113">
        <f t="shared" si="128"/>
        <v>1</v>
      </c>
      <c r="CO202" s="183">
        <v>6</v>
      </c>
      <c r="CP202" s="178">
        <v>6</v>
      </c>
      <c r="CQ202" s="113">
        <f t="shared" si="129"/>
        <v>1</v>
      </c>
      <c r="CR202" s="183">
        <v>6</v>
      </c>
      <c r="CS202" s="178">
        <v>6</v>
      </c>
      <c r="CT202" s="114">
        <f t="shared" si="130"/>
        <v>1</v>
      </c>
      <c r="CU202" s="183">
        <v>6</v>
      </c>
      <c r="CV202" s="178">
        <v>6</v>
      </c>
      <c r="CW202" s="114">
        <f t="shared" si="131"/>
        <v>1</v>
      </c>
    </row>
    <row r="203" spans="1:101">
      <c r="A203" t="s">
        <v>406</v>
      </c>
      <c r="B203" s="22" t="s">
        <v>190</v>
      </c>
      <c r="C203" s="125">
        <v>5</v>
      </c>
      <c r="D203" s="126">
        <v>5</v>
      </c>
      <c r="E203" s="114">
        <f t="shared" si="100"/>
        <v>1</v>
      </c>
      <c r="F203" s="125">
        <v>5</v>
      </c>
      <c r="G203" s="126">
        <v>5</v>
      </c>
      <c r="H203" s="113">
        <f t="shared" si="101"/>
        <v>1</v>
      </c>
      <c r="I203" s="125">
        <v>5</v>
      </c>
      <c r="J203" s="126">
        <v>5</v>
      </c>
      <c r="K203" s="114">
        <f t="shared" si="102"/>
        <v>1</v>
      </c>
      <c r="L203" s="125">
        <v>5</v>
      </c>
      <c r="M203" s="126">
        <v>5</v>
      </c>
      <c r="N203" s="114">
        <f t="shared" si="103"/>
        <v>1</v>
      </c>
      <c r="O203" s="81">
        <v>5</v>
      </c>
      <c r="P203" s="85">
        <v>5</v>
      </c>
      <c r="Q203" s="114">
        <f t="shared" si="104"/>
        <v>1</v>
      </c>
      <c r="R203" s="125">
        <v>5</v>
      </c>
      <c r="S203" s="126">
        <v>5</v>
      </c>
      <c r="T203" s="114">
        <f t="shared" si="105"/>
        <v>1</v>
      </c>
      <c r="U203" s="126">
        <v>5</v>
      </c>
      <c r="V203" s="126">
        <v>5</v>
      </c>
      <c r="W203" s="114">
        <f t="shared" si="106"/>
        <v>1</v>
      </c>
      <c r="X203" s="125">
        <v>5</v>
      </c>
      <c r="Y203" s="126">
        <v>5</v>
      </c>
      <c r="Z203" s="114">
        <f t="shared" si="107"/>
        <v>1</v>
      </c>
      <c r="AA203" s="125">
        <v>5</v>
      </c>
      <c r="AB203" s="126">
        <v>5</v>
      </c>
      <c r="AC203" s="114">
        <f t="shared" si="108"/>
        <v>1</v>
      </c>
      <c r="AD203" s="182">
        <v>5</v>
      </c>
      <c r="AE203" s="177">
        <v>5</v>
      </c>
      <c r="AF203" s="114">
        <f t="shared" si="109"/>
        <v>1</v>
      </c>
      <c r="AG203" s="183">
        <v>5</v>
      </c>
      <c r="AH203" s="178">
        <v>5</v>
      </c>
      <c r="AI203" s="114">
        <f t="shared" si="110"/>
        <v>1</v>
      </c>
      <c r="AJ203" s="209">
        <v>5</v>
      </c>
      <c r="AK203" s="211">
        <v>5</v>
      </c>
      <c r="AL203" s="114">
        <f t="shared" si="111"/>
        <v>1</v>
      </c>
      <c r="AM203" s="183">
        <v>5</v>
      </c>
      <c r="AN203" s="178">
        <v>5</v>
      </c>
      <c r="AO203" s="114">
        <f t="shared" si="112"/>
        <v>1</v>
      </c>
      <c r="AP203" s="183">
        <v>5</v>
      </c>
      <c r="AQ203" s="178">
        <v>5</v>
      </c>
      <c r="AR203" s="114">
        <f t="shared" si="113"/>
        <v>1</v>
      </c>
      <c r="AS203" s="183">
        <v>5</v>
      </c>
      <c r="AT203" s="178">
        <v>5</v>
      </c>
      <c r="AU203" s="114">
        <f t="shared" si="114"/>
        <v>1</v>
      </c>
      <c r="AV203" s="183">
        <v>5</v>
      </c>
      <c r="AW203" s="178">
        <v>5</v>
      </c>
      <c r="AX203" s="114">
        <f t="shared" si="115"/>
        <v>1</v>
      </c>
      <c r="AY203" s="183">
        <v>5</v>
      </c>
      <c r="AZ203" s="178">
        <v>5</v>
      </c>
      <c r="BA203" s="113">
        <f t="shared" si="116"/>
        <v>1</v>
      </c>
      <c r="BB203" s="183">
        <v>5</v>
      </c>
      <c r="BC203" s="178">
        <v>5</v>
      </c>
      <c r="BD203" s="114">
        <f t="shared" si="117"/>
        <v>1</v>
      </c>
      <c r="BE203" s="183">
        <v>5</v>
      </c>
      <c r="BF203" s="178">
        <v>5</v>
      </c>
      <c r="BG203" s="114">
        <f t="shared" si="118"/>
        <v>1</v>
      </c>
      <c r="BH203" s="183">
        <v>5</v>
      </c>
      <c r="BI203" s="178">
        <v>5</v>
      </c>
      <c r="BJ203" s="113">
        <f t="shared" si="119"/>
        <v>1</v>
      </c>
      <c r="BK203" s="183">
        <v>5</v>
      </c>
      <c r="BL203" s="178">
        <v>5</v>
      </c>
      <c r="BM203" s="113">
        <f t="shared" si="120"/>
        <v>1</v>
      </c>
      <c r="BN203" s="183">
        <v>5</v>
      </c>
      <c r="BO203" s="178">
        <v>5</v>
      </c>
      <c r="BP203" s="114">
        <f t="shared" si="121"/>
        <v>1</v>
      </c>
      <c r="BQ203" s="183">
        <v>5</v>
      </c>
      <c r="BR203" s="178">
        <v>5</v>
      </c>
      <c r="BS203" s="113">
        <f t="shared" si="122"/>
        <v>1</v>
      </c>
      <c r="BT203" s="183">
        <v>5</v>
      </c>
      <c r="BU203" s="178">
        <v>5</v>
      </c>
      <c r="BV203" s="114">
        <f t="shared" si="123"/>
        <v>1</v>
      </c>
      <c r="BW203" s="183">
        <v>5</v>
      </c>
      <c r="BX203" s="178">
        <v>5</v>
      </c>
      <c r="BY203" s="114">
        <f t="shared" si="99"/>
        <v>1</v>
      </c>
      <c r="BZ203" s="183">
        <v>5</v>
      </c>
      <c r="CA203" s="178">
        <v>5</v>
      </c>
      <c r="CB203" s="114">
        <f t="shared" si="124"/>
        <v>1</v>
      </c>
      <c r="CC203" s="183">
        <v>5</v>
      </c>
      <c r="CD203" s="178">
        <v>5</v>
      </c>
      <c r="CE203" s="114">
        <f t="shared" si="125"/>
        <v>1</v>
      </c>
      <c r="CF203" s="183">
        <v>5</v>
      </c>
      <c r="CG203" s="178">
        <v>5</v>
      </c>
      <c r="CH203" s="113">
        <f t="shared" si="126"/>
        <v>1</v>
      </c>
      <c r="CI203" s="183">
        <v>5</v>
      </c>
      <c r="CJ203" s="178">
        <v>5</v>
      </c>
      <c r="CK203" s="114">
        <f t="shared" si="127"/>
        <v>1</v>
      </c>
      <c r="CL203" s="183">
        <v>5</v>
      </c>
      <c r="CM203" s="178">
        <v>5</v>
      </c>
      <c r="CN203" s="113">
        <f t="shared" si="128"/>
        <v>1</v>
      </c>
      <c r="CO203" s="183">
        <v>5</v>
      </c>
      <c r="CP203" s="178">
        <v>5</v>
      </c>
      <c r="CQ203" s="113">
        <f t="shared" si="129"/>
        <v>1</v>
      </c>
      <c r="CR203" s="183">
        <v>5</v>
      </c>
      <c r="CS203" s="178">
        <v>5</v>
      </c>
      <c r="CT203" s="114">
        <f t="shared" si="130"/>
        <v>1</v>
      </c>
      <c r="CU203" s="183">
        <v>5</v>
      </c>
      <c r="CV203" s="178">
        <v>5</v>
      </c>
      <c r="CW203" s="114">
        <f t="shared" si="131"/>
        <v>1</v>
      </c>
    </row>
    <row r="204" spans="1:101">
      <c r="A204" t="s">
        <v>407</v>
      </c>
      <c r="B204" s="22" t="s">
        <v>30</v>
      </c>
      <c r="C204" s="125">
        <v>469129</v>
      </c>
      <c r="D204" s="126">
        <v>351714</v>
      </c>
      <c r="E204" s="114">
        <f t="shared" si="100"/>
        <v>0.74971702879165436</v>
      </c>
      <c r="F204" s="125">
        <v>482157</v>
      </c>
      <c r="G204" s="126">
        <v>364743</v>
      </c>
      <c r="H204" s="113">
        <f t="shared" si="101"/>
        <v>0.7564818098669106</v>
      </c>
      <c r="I204" s="125">
        <v>485762</v>
      </c>
      <c r="J204" s="126">
        <v>368354</v>
      </c>
      <c r="K204" s="114">
        <f t="shared" si="102"/>
        <v>0.75830139039282607</v>
      </c>
      <c r="L204" s="125">
        <v>488434</v>
      </c>
      <c r="M204" s="126">
        <v>371621</v>
      </c>
      <c r="N204" s="114">
        <f t="shared" si="103"/>
        <v>0.7608417923404186</v>
      </c>
      <c r="O204" s="125">
        <v>493443</v>
      </c>
      <c r="P204" s="126">
        <v>376641</v>
      </c>
      <c r="Q204" s="114">
        <f t="shared" si="104"/>
        <v>0.76329180878034542</v>
      </c>
      <c r="R204" s="125">
        <v>492664</v>
      </c>
      <c r="S204" s="126">
        <v>375860</v>
      </c>
      <c r="T204" s="114">
        <f t="shared" si="105"/>
        <v>0.76291346637870838</v>
      </c>
      <c r="U204" s="126">
        <v>500085</v>
      </c>
      <c r="V204" s="126">
        <v>383282</v>
      </c>
      <c r="W204" s="114">
        <f t="shared" si="106"/>
        <v>0.76643370626993412</v>
      </c>
      <c r="X204" s="125">
        <v>504829</v>
      </c>
      <c r="Y204" s="126">
        <v>388019</v>
      </c>
      <c r="Z204" s="114">
        <f t="shared" si="107"/>
        <v>0.76861471904347811</v>
      </c>
      <c r="AA204" s="125">
        <v>503369</v>
      </c>
      <c r="AB204" s="126">
        <v>386563</v>
      </c>
      <c r="AC204" s="114">
        <f t="shared" si="108"/>
        <v>0.76795154250659059</v>
      </c>
      <c r="AD204" s="182">
        <v>507427</v>
      </c>
      <c r="AE204" s="177">
        <v>390635</v>
      </c>
      <c r="AF204" s="114">
        <f t="shared" si="109"/>
        <v>0.76983487279943719</v>
      </c>
      <c r="AG204" s="183">
        <v>505592</v>
      </c>
      <c r="AH204" s="178">
        <v>388800</v>
      </c>
      <c r="AI204" s="114">
        <f t="shared" si="110"/>
        <v>0.76899950948590956</v>
      </c>
      <c r="AJ204" s="209">
        <v>502858</v>
      </c>
      <c r="AK204" s="211">
        <v>386070</v>
      </c>
      <c r="AL204" s="114">
        <f t="shared" si="111"/>
        <v>0.76775153224170645</v>
      </c>
      <c r="AM204" s="183">
        <v>498359</v>
      </c>
      <c r="AN204" s="178">
        <v>381571</v>
      </c>
      <c r="AO204" s="114">
        <f t="shared" si="112"/>
        <v>0.7656548793139083</v>
      </c>
      <c r="AP204" s="183">
        <v>500018</v>
      </c>
      <c r="AQ204" s="178">
        <v>383230</v>
      </c>
      <c r="AR204" s="114">
        <f t="shared" si="113"/>
        <v>0.76643240843329641</v>
      </c>
      <c r="AS204" s="183">
        <v>501081</v>
      </c>
      <c r="AT204" s="178">
        <v>384293</v>
      </c>
      <c r="AU204" s="114">
        <f t="shared" si="114"/>
        <v>0.76692790187614379</v>
      </c>
      <c r="AV204" s="183">
        <v>502536</v>
      </c>
      <c r="AW204" s="178">
        <v>385748</v>
      </c>
      <c r="AX204" s="114">
        <f t="shared" si="115"/>
        <v>0.76760271900918542</v>
      </c>
      <c r="AY204" s="183">
        <v>502536</v>
      </c>
      <c r="AZ204" s="178">
        <v>389520</v>
      </c>
      <c r="BA204" s="113">
        <f t="shared" si="116"/>
        <v>0.77510864893261378</v>
      </c>
      <c r="BB204" s="183">
        <v>505731</v>
      </c>
      <c r="BC204" s="178">
        <v>388955</v>
      </c>
      <c r="BD204" s="114">
        <f t="shared" si="117"/>
        <v>0.76909463726763838</v>
      </c>
      <c r="BE204" s="183">
        <v>510130</v>
      </c>
      <c r="BF204" s="178">
        <v>393354</v>
      </c>
      <c r="BG204" s="114">
        <f t="shared" si="118"/>
        <v>0.77108580165840079</v>
      </c>
      <c r="BH204" s="183">
        <v>510645</v>
      </c>
      <c r="BI204" s="178">
        <v>393871</v>
      </c>
      <c r="BJ204" s="113">
        <f t="shared" si="119"/>
        <v>0.77132058475065846</v>
      </c>
      <c r="BK204" s="183">
        <v>507993</v>
      </c>
      <c r="BL204" s="178">
        <v>391223</v>
      </c>
      <c r="BM204" s="113">
        <f t="shared" si="120"/>
        <v>0.77013462783936004</v>
      </c>
      <c r="BN204" s="183">
        <v>509775</v>
      </c>
      <c r="BO204" s="178">
        <v>393007</v>
      </c>
      <c r="BP204" s="114">
        <f t="shared" si="121"/>
        <v>0.77094208229120686</v>
      </c>
      <c r="BQ204" s="183">
        <v>1</v>
      </c>
      <c r="BR204" s="178">
        <v>1</v>
      </c>
      <c r="BS204" s="113">
        <f t="shared" si="122"/>
        <v>1</v>
      </c>
      <c r="BT204" s="183">
        <v>502098</v>
      </c>
      <c r="BU204" s="178">
        <v>385332</v>
      </c>
      <c r="BV204" s="114">
        <f t="shared" si="123"/>
        <v>0.76744380579090132</v>
      </c>
      <c r="BW204" s="183">
        <v>494499</v>
      </c>
      <c r="BX204" s="178">
        <v>377734</v>
      </c>
      <c r="BY204" s="114">
        <f t="shared" si="99"/>
        <v>0.76387212107607905</v>
      </c>
      <c r="BZ204" s="183">
        <v>491113</v>
      </c>
      <c r="CA204" s="178">
        <v>374349</v>
      </c>
      <c r="CB204" s="114">
        <f t="shared" si="124"/>
        <v>0.76224616330661177</v>
      </c>
      <c r="CC204" s="183">
        <v>497658</v>
      </c>
      <c r="CD204" s="178">
        <v>380894</v>
      </c>
      <c r="CE204" s="114">
        <f t="shared" si="125"/>
        <v>0.76537300716556345</v>
      </c>
      <c r="CF204" s="183">
        <v>505970</v>
      </c>
      <c r="CG204" s="178">
        <v>389208</v>
      </c>
      <c r="CH204" s="113">
        <f t="shared" si="126"/>
        <v>0.76923137735438862</v>
      </c>
      <c r="CI204" s="183">
        <v>509329</v>
      </c>
      <c r="CJ204" s="178">
        <v>392567</v>
      </c>
      <c r="CK204" s="114">
        <f t="shared" si="127"/>
        <v>0.77075328520465158</v>
      </c>
      <c r="CL204" s="183">
        <v>512581</v>
      </c>
      <c r="CM204" s="178">
        <v>395819</v>
      </c>
      <c r="CN204" s="113">
        <f t="shared" si="128"/>
        <v>0.77220770961077367</v>
      </c>
      <c r="CO204" s="183">
        <v>520559</v>
      </c>
      <c r="CP204" s="178">
        <v>403799</v>
      </c>
      <c r="CQ204" s="113">
        <f t="shared" si="129"/>
        <v>0.77570265810407657</v>
      </c>
      <c r="CR204" s="183">
        <v>521057</v>
      </c>
      <c r="CS204" s="178">
        <v>404301</v>
      </c>
      <c r="CT204" s="114">
        <f t="shared" si="130"/>
        <v>0.7759247068938715</v>
      </c>
      <c r="CU204" s="183">
        <v>530254</v>
      </c>
      <c r="CV204" s="178">
        <v>413498</v>
      </c>
      <c r="CW204" s="114">
        <f t="shared" si="131"/>
        <v>0.77981118482840295</v>
      </c>
    </row>
    <row r="205" spans="1:101">
      <c r="A205" t="s">
        <v>408</v>
      </c>
      <c r="B205" s="22" t="s">
        <v>191</v>
      </c>
      <c r="C205" s="125">
        <v>1</v>
      </c>
      <c r="D205" s="126">
        <v>1</v>
      </c>
      <c r="E205" s="114">
        <f t="shared" si="100"/>
        <v>1</v>
      </c>
      <c r="F205" s="125">
        <v>1</v>
      </c>
      <c r="G205" s="126">
        <v>1</v>
      </c>
      <c r="H205" s="113">
        <f t="shared" si="101"/>
        <v>1</v>
      </c>
      <c r="I205" s="125">
        <v>1</v>
      </c>
      <c r="J205" s="126">
        <v>1</v>
      </c>
      <c r="K205" s="114">
        <f t="shared" si="102"/>
        <v>1</v>
      </c>
      <c r="L205" s="125">
        <v>1</v>
      </c>
      <c r="M205" s="126">
        <v>1</v>
      </c>
      <c r="N205" s="114">
        <f t="shared" si="103"/>
        <v>1</v>
      </c>
      <c r="O205" s="81">
        <v>1</v>
      </c>
      <c r="P205" s="85">
        <v>1</v>
      </c>
      <c r="Q205" s="114">
        <f t="shared" si="104"/>
        <v>1</v>
      </c>
      <c r="R205" s="125">
        <v>1</v>
      </c>
      <c r="S205" s="126">
        <v>1</v>
      </c>
      <c r="T205" s="114">
        <f t="shared" si="105"/>
        <v>1</v>
      </c>
      <c r="U205" s="126">
        <v>1</v>
      </c>
      <c r="V205" s="126">
        <v>1</v>
      </c>
      <c r="W205" s="114">
        <f t="shared" si="106"/>
        <v>1</v>
      </c>
      <c r="X205" s="125">
        <v>1</v>
      </c>
      <c r="Y205" s="126">
        <v>1</v>
      </c>
      <c r="Z205" s="114">
        <f t="shared" si="107"/>
        <v>1</v>
      </c>
      <c r="AA205" s="125">
        <v>1</v>
      </c>
      <c r="AB205" s="126">
        <v>1</v>
      </c>
      <c r="AC205" s="114">
        <f t="shared" si="108"/>
        <v>1</v>
      </c>
      <c r="AD205" s="183">
        <v>1</v>
      </c>
      <c r="AE205" s="178">
        <v>1</v>
      </c>
      <c r="AF205" s="114">
        <f t="shared" si="109"/>
        <v>1</v>
      </c>
      <c r="AG205" s="183">
        <v>1</v>
      </c>
      <c r="AH205" s="178">
        <v>1</v>
      </c>
      <c r="AI205" s="114">
        <f t="shared" si="110"/>
        <v>1</v>
      </c>
      <c r="AJ205" s="209">
        <v>1</v>
      </c>
      <c r="AK205" s="211">
        <v>1</v>
      </c>
      <c r="AL205" s="114">
        <f t="shared" si="111"/>
        <v>1</v>
      </c>
      <c r="AM205" s="183">
        <v>1</v>
      </c>
      <c r="AN205" s="178">
        <v>1</v>
      </c>
      <c r="AO205" s="114">
        <f t="shared" si="112"/>
        <v>1</v>
      </c>
      <c r="AP205" s="183">
        <v>1</v>
      </c>
      <c r="AQ205" s="178">
        <v>1</v>
      </c>
      <c r="AR205" s="114">
        <f t="shared" si="113"/>
        <v>1</v>
      </c>
      <c r="AS205" s="183">
        <v>1</v>
      </c>
      <c r="AT205" s="178">
        <v>1</v>
      </c>
      <c r="AU205" s="114">
        <f t="shared" si="114"/>
        <v>1</v>
      </c>
      <c r="AV205" s="183">
        <v>1</v>
      </c>
      <c r="AW205" s="178">
        <v>1</v>
      </c>
      <c r="AX205" s="114">
        <f t="shared" si="115"/>
        <v>1</v>
      </c>
      <c r="AY205" s="183">
        <v>1</v>
      </c>
      <c r="AZ205" s="178">
        <v>1</v>
      </c>
      <c r="BA205" s="113">
        <f t="shared" si="116"/>
        <v>1</v>
      </c>
      <c r="BB205" s="183">
        <v>1</v>
      </c>
      <c r="BC205" s="178">
        <v>1</v>
      </c>
      <c r="BD205" s="114">
        <f t="shared" si="117"/>
        <v>1</v>
      </c>
      <c r="BE205" s="183">
        <v>1</v>
      </c>
      <c r="BF205" s="178">
        <v>1</v>
      </c>
      <c r="BG205" s="114">
        <f t="shared" si="118"/>
        <v>1</v>
      </c>
      <c r="BH205" s="183">
        <v>1</v>
      </c>
      <c r="BI205" s="178">
        <v>1</v>
      </c>
      <c r="BJ205" s="113">
        <f t="shared" si="119"/>
        <v>1</v>
      </c>
      <c r="BK205" s="183">
        <v>1</v>
      </c>
      <c r="BL205" s="178">
        <v>1</v>
      </c>
      <c r="BM205" s="113">
        <f t="shared" si="120"/>
        <v>1</v>
      </c>
      <c r="BN205" s="183">
        <v>1</v>
      </c>
      <c r="BO205" s="178">
        <v>1</v>
      </c>
      <c r="BP205" s="114">
        <f t="shared" si="121"/>
        <v>1</v>
      </c>
      <c r="BQ205" s="183">
        <v>504738</v>
      </c>
      <c r="BR205" s="178">
        <v>387972</v>
      </c>
      <c r="BS205" s="113">
        <f t="shared" si="122"/>
        <v>0.76866017617060733</v>
      </c>
      <c r="BT205" s="183">
        <v>1</v>
      </c>
      <c r="BU205" s="178">
        <v>1</v>
      </c>
      <c r="BV205" s="114">
        <f t="shared" si="123"/>
        <v>1</v>
      </c>
      <c r="BW205" s="183">
        <v>1</v>
      </c>
      <c r="BX205" s="178">
        <v>1</v>
      </c>
      <c r="BY205" s="114">
        <f t="shared" si="99"/>
        <v>1</v>
      </c>
      <c r="BZ205" s="183">
        <v>1</v>
      </c>
      <c r="CA205" s="178">
        <v>1</v>
      </c>
      <c r="CB205" s="114">
        <f t="shared" si="124"/>
        <v>1</v>
      </c>
      <c r="CC205" s="183">
        <v>1</v>
      </c>
      <c r="CD205" s="178">
        <v>1</v>
      </c>
      <c r="CE205" s="114">
        <f t="shared" si="125"/>
        <v>1</v>
      </c>
      <c r="CF205" s="183">
        <v>1</v>
      </c>
      <c r="CG205" s="178">
        <v>1</v>
      </c>
      <c r="CH205" s="113">
        <f t="shared" si="126"/>
        <v>1</v>
      </c>
      <c r="CI205" s="183">
        <v>1</v>
      </c>
      <c r="CJ205" s="178">
        <v>1</v>
      </c>
      <c r="CK205" s="114">
        <f t="shared" si="127"/>
        <v>1</v>
      </c>
      <c r="CL205" s="183">
        <v>1</v>
      </c>
      <c r="CM205" s="178">
        <v>1</v>
      </c>
      <c r="CN205" s="113">
        <f t="shared" si="128"/>
        <v>1</v>
      </c>
      <c r="CO205" s="183">
        <v>1</v>
      </c>
      <c r="CP205" s="178">
        <v>1</v>
      </c>
      <c r="CQ205" s="113">
        <f t="shared" si="129"/>
        <v>1</v>
      </c>
      <c r="CR205" s="183">
        <v>1</v>
      </c>
      <c r="CS205" s="178">
        <v>1</v>
      </c>
      <c r="CT205" s="114">
        <f t="shared" si="130"/>
        <v>1</v>
      </c>
      <c r="CU205" s="183">
        <v>1</v>
      </c>
      <c r="CV205" s="178">
        <v>1</v>
      </c>
      <c r="CW205" s="114">
        <f t="shared" si="131"/>
        <v>1</v>
      </c>
    </row>
    <row r="206" spans="1:101">
      <c r="A206" t="s">
        <v>409</v>
      </c>
      <c r="B206" s="37" t="s">
        <v>426</v>
      </c>
      <c r="C206" s="125">
        <v>1</v>
      </c>
      <c r="D206" s="126">
        <v>0</v>
      </c>
      <c r="E206" s="114">
        <f t="shared" si="100"/>
        <v>0</v>
      </c>
      <c r="F206" s="125">
        <v>1</v>
      </c>
      <c r="G206" s="126">
        <v>0</v>
      </c>
      <c r="H206" s="113">
        <f t="shared" si="101"/>
        <v>0</v>
      </c>
      <c r="I206" s="125">
        <v>1</v>
      </c>
      <c r="J206" s="126">
        <v>0</v>
      </c>
      <c r="K206" s="114">
        <f t="shared" si="102"/>
        <v>0</v>
      </c>
      <c r="L206" s="125">
        <v>1</v>
      </c>
      <c r="M206" s="126">
        <v>0</v>
      </c>
      <c r="N206" s="114">
        <f t="shared" si="103"/>
        <v>0</v>
      </c>
      <c r="O206" s="81">
        <v>1</v>
      </c>
      <c r="P206" s="85">
        <v>0</v>
      </c>
      <c r="Q206" s="114">
        <f t="shared" si="104"/>
        <v>0</v>
      </c>
      <c r="R206" s="125">
        <v>1</v>
      </c>
      <c r="S206" s="126">
        <v>0</v>
      </c>
      <c r="T206" s="114">
        <f t="shared" si="105"/>
        <v>0</v>
      </c>
      <c r="U206" s="126">
        <v>1</v>
      </c>
      <c r="V206" s="126">
        <v>0</v>
      </c>
      <c r="W206" s="114">
        <f t="shared" si="106"/>
        <v>0</v>
      </c>
      <c r="X206" s="125">
        <v>1</v>
      </c>
      <c r="Y206" s="126">
        <v>0</v>
      </c>
      <c r="Z206" s="114">
        <f t="shared" si="107"/>
        <v>0</v>
      </c>
      <c r="AA206" s="125">
        <v>1</v>
      </c>
      <c r="AB206" s="126">
        <v>0</v>
      </c>
      <c r="AC206" s="114">
        <f t="shared" si="108"/>
        <v>0</v>
      </c>
      <c r="AD206" s="183">
        <v>1</v>
      </c>
      <c r="AE206" s="178">
        <v>0</v>
      </c>
      <c r="AF206" s="114">
        <f t="shared" si="109"/>
        <v>0</v>
      </c>
      <c r="AG206" s="183">
        <v>1</v>
      </c>
      <c r="AH206" s="178">
        <v>0</v>
      </c>
      <c r="AI206" s="114">
        <f t="shared" si="110"/>
        <v>0</v>
      </c>
      <c r="AJ206" s="209">
        <v>1</v>
      </c>
      <c r="AK206" s="211">
        <v>0</v>
      </c>
      <c r="AL206" s="114">
        <f t="shared" si="111"/>
        <v>0</v>
      </c>
      <c r="AM206" s="183">
        <v>1</v>
      </c>
      <c r="AN206" s="178">
        <v>0</v>
      </c>
      <c r="AO206" s="114">
        <f t="shared" si="112"/>
        <v>0</v>
      </c>
      <c r="AP206" s="183">
        <v>1</v>
      </c>
      <c r="AQ206" s="178">
        <v>0</v>
      </c>
      <c r="AR206" s="114">
        <f t="shared" si="113"/>
        <v>0</v>
      </c>
      <c r="AS206" s="183">
        <v>1</v>
      </c>
      <c r="AT206" s="178">
        <v>0</v>
      </c>
      <c r="AU206" s="114">
        <f t="shared" si="114"/>
        <v>0</v>
      </c>
      <c r="AV206" s="183">
        <v>0</v>
      </c>
      <c r="AW206" s="178">
        <v>0</v>
      </c>
      <c r="AX206" s="114">
        <v>0</v>
      </c>
      <c r="AY206" s="183">
        <v>0</v>
      </c>
      <c r="AZ206" s="178">
        <v>0</v>
      </c>
      <c r="BA206" s="113">
        <v>0</v>
      </c>
      <c r="BB206" s="183">
        <v>0</v>
      </c>
      <c r="BC206" s="178">
        <v>0</v>
      </c>
      <c r="BD206" s="114">
        <v>0</v>
      </c>
      <c r="BE206" s="183">
        <v>0</v>
      </c>
      <c r="BF206" s="178">
        <v>0</v>
      </c>
      <c r="BG206" s="114">
        <v>0</v>
      </c>
      <c r="BH206" s="183">
        <v>0</v>
      </c>
      <c r="BI206" s="178">
        <v>0</v>
      </c>
      <c r="BJ206" s="113">
        <v>0</v>
      </c>
      <c r="BK206" s="183">
        <v>0</v>
      </c>
      <c r="BL206" s="178">
        <v>0</v>
      </c>
      <c r="BM206" s="113">
        <v>0</v>
      </c>
      <c r="BN206" s="272">
        <v>0</v>
      </c>
      <c r="BO206" s="271">
        <v>0</v>
      </c>
      <c r="BP206" s="114">
        <v>0</v>
      </c>
      <c r="BQ206" s="183">
        <v>1</v>
      </c>
      <c r="BR206" s="178">
        <v>1</v>
      </c>
      <c r="BS206" s="113">
        <f t="shared" si="122"/>
        <v>1</v>
      </c>
      <c r="BT206" s="183">
        <v>0</v>
      </c>
      <c r="BU206" s="178">
        <v>0</v>
      </c>
      <c r="BV206" s="114">
        <v>0</v>
      </c>
      <c r="BW206" s="183">
        <v>0</v>
      </c>
      <c r="BX206" s="178">
        <v>0</v>
      </c>
      <c r="BY206" s="114">
        <v>0</v>
      </c>
      <c r="BZ206" s="183">
        <v>0</v>
      </c>
      <c r="CA206" s="178">
        <v>0</v>
      </c>
      <c r="CB206" s="114">
        <v>0</v>
      </c>
      <c r="CC206" s="183">
        <v>0</v>
      </c>
      <c r="CD206" s="178">
        <v>0</v>
      </c>
      <c r="CE206" s="114">
        <v>0</v>
      </c>
      <c r="CF206" s="183">
        <v>0</v>
      </c>
      <c r="CG206" s="178">
        <v>0</v>
      </c>
      <c r="CH206" s="113">
        <v>0</v>
      </c>
      <c r="CI206" s="183">
        <v>0</v>
      </c>
      <c r="CJ206" s="178">
        <v>0</v>
      </c>
      <c r="CK206" s="114">
        <v>0</v>
      </c>
      <c r="CL206" s="183">
        <v>0</v>
      </c>
      <c r="CM206" s="178">
        <v>0</v>
      </c>
      <c r="CN206" s="113">
        <v>0</v>
      </c>
      <c r="CO206" s="183">
        <v>0</v>
      </c>
      <c r="CP206" s="178">
        <v>0</v>
      </c>
      <c r="CQ206" s="113">
        <v>0</v>
      </c>
      <c r="CR206" s="183">
        <v>0</v>
      </c>
      <c r="CS206" s="178">
        <v>0</v>
      </c>
      <c r="CT206" s="114">
        <v>0</v>
      </c>
      <c r="CU206" s="183">
        <v>0</v>
      </c>
      <c r="CV206" s="178">
        <v>0</v>
      </c>
      <c r="CW206" s="114">
        <v>0</v>
      </c>
    </row>
    <row r="207" spans="1:101">
      <c r="A207" t="s">
        <v>410</v>
      </c>
      <c r="B207" s="22" t="s">
        <v>100</v>
      </c>
      <c r="C207" s="125">
        <v>27192</v>
      </c>
      <c r="D207" s="126">
        <v>17584</v>
      </c>
      <c r="E207" s="114">
        <f t="shared" si="100"/>
        <v>0.64666078258311266</v>
      </c>
      <c r="F207" s="125">
        <v>27848</v>
      </c>
      <c r="G207" s="126">
        <v>17345</v>
      </c>
      <c r="H207" s="113">
        <f t="shared" si="101"/>
        <v>0.62284544671071529</v>
      </c>
      <c r="I207" s="125">
        <v>29423</v>
      </c>
      <c r="J207" s="126">
        <v>17167</v>
      </c>
      <c r="K207" s="114">
        <f t="shared" si="102"/>
        <v>0.58345512014410494</v>
      </c>
      <c r="L207" s="125">
        <v>28198</v>
      </c>
      <c r="M207" s="126">
        <v>17546</v>
      </c>
      <c r="N207" s="114">
        <f t="shared" si="103"/>
        <v>0.62224271224909566</v>
      </c>
      <c r="O207" s="125">
        <v>28269</v>
      </c>
      <c r="P207" s="126">
        <v>17422</v>
      </c>
      <c r="Q207" s="114">
        <f t="shared" si="104"/>
        <v>0.61629346634122184</v>
      </c>
      <c r="R207" s="125">
        <v>29409</v>
      </c>
      <c r="S207" s="126">
        <v>17284</v>
      </c>
      <c r="T207" s="114">
        <f t="shared" si="105"/>
        <v>0.58771124485701653</v>
      </c>
      <c r="U207" s="126">
        <v>27550</v>
      </c>
      <c r="V207" s="126">
        <v>17252</v>
      </c>
      <c r="W207" s="114">
        <f t="shared" si="106"/>
        <v>0.62620689655172412</v>
      </c>
      <c r="X207" s="125">
        <v>27900</v>
      </c>
      <c r="Y207" s="126">
        <v>17438</v>
      </c>
      <c r="Z207" s="114">
        <f t="shared" si="107"/>
        <v>0.62501792114695343</v>
      </c>
      <c r="AA207" s="125">
        <v>26574</v>
      </c>
      <c r="AB207" s="126">
        <v>17310</v>
      </c>
      <c r="AC207" s="114">
        <f t="shared" si="108"/>
        <v>0.65138857529916461</v>
      </c>
      <c r="AD207" s="182">
        <v>24771</v>
      </c>
      <c r="AE207" s="177">
        <v>17330</v>
      </c>
      <c r="AF207" s="114">
        <f t="shared" si="109"/>
        <v>0.69960841306366317</v>
      </c>
      <c r="AG207" s="183">
        <v>25151</v>
      </c>
      <c r="AH207" s="178">
        <v>17639</v>
      </c>
      <c r="AI207" s="114">
        <f t="shared" si="110"/>
        <v>0.70132400302174869</v>
      </c>
      <c r="AJ207" s="209">
        <v>26361</v>
      </c>
      <c r="AK207" s="211">
        <v>17653</v>
      </c>
      <c r="AL207" s="114">
        <f t="shared" si="111"/>
        <v>0.66966351807594549</v>
      </c>
      <c r="AM207" s="183">
        <v>24848</v>
      </c>
      <c r="AN207" s="178">
        <v>17640</v>
      </c>
      <c r="AO207" s="114">
        <f t="shared" si="112"/>
        <v>0.70991629104958143</v>
      </c>
      <c r="AP207" s="183">
        <v>25324</v>
      </c>
      <c r="AQ207" s="178">
        <v>17908</v>
      </c>
      <c r="AR207" s="114">
        <f t="shared" si="113"/>
        <v>0.70715526773021642</v>
      </c>
      <c r="AS207" s="183">
        <v>26437</v>
      </c>
      <c r="AT207" s="178">
        <v>18006</v>
      </c>
      <c r="AU207" s="114">
        <f t="shared" si="114"/>
        <v>0.68109089533608203</v>
      </c>
      <c r="AV207" s="183">
        <v>25170</v>
      </c>
      <c r="AW207" s="178">
        <v>18050</v>
      </c>
      <c r="AX207" s="114">
        <f t="shared" si="115"/>
        <v>0.71712355979340481</v>
      </c>
      <c r="AY207" s="183">
        <v>25170</v>
      </c>
      <c r="AZ207" s="178">
        <v>18526</v>
      </c>
      <c r="BA207" s="113">
        <f t="shared" si="116"/>
        <v>0.73603496225665477</v>
      </c>
      <c r="BB207" s="183">
        <v>27019</v>
      </c>
      <c r="BC207" s="178">
        <v>18546</v>
      </c>
      <c r="BD207" s="114">
        <f t="shared" si="117"/>
        <v>0.68640586254117475</v>
      </c>
      <c r="BE207" s="183">
        <v>26035</v>
      </c>
      <c r="BF207" s="178">
        <v>18636</v>
      </c>
      <c r="BG207" s="114">
        <f t="shared" si="118"/>
        <v>0.71580564624543885</v>
      </c>
      <c r="BH207" s="183">
        <v>26281</v>
      </c>
      <c r="BI207" s="178">
        <v>18694</v>
      </c>
      <c r="BJ207" s="113">
        <f t="shared" si="119"/>
        <v>0.71131235493322176</v>
      </c>
      <c r="BK207" s="183">
        <v>27368</v>
      </c>
      <c r="BL207" s="178">
        <v>18826</v>
      </c>
      <c r="BM207" s="113">
        <f t="shared" si="120"/>
        <v>0.68788365974861154</v>
      </c>
      <c r="BN207" s="183">
        <v>26212</v>
      </c>
      <c r="BO207" s="178">
        <v>26022</v>
      </c>
      <c r="BP207" s="114">
        <f t="shared" si="121"/>
        <v>0.99275141156722113</v>
      </c>
      <c r="BQ207" s="183">
        <v>26697</v>
      </c>
      <c r="BR207" s="178">
        <v>26656</v>
      </c>
      <c r="BS207" s="113">
        <f t="shared" si="122"/>
        <v>0.99846424691912949</v>
      </c>
      <c r="BT207" s="183">
        <v>27544</v>
      </c>
      <c r="BU207" s="178">
        <v>26735</v>
      </c>
      <c r="BV207" s="114">
        <f t="shared" si="123"/>
        <v>0.97062881208248619</v>
      </c>
      <c r="BW207" s="183">
        <v>26608</v>
      </c>
      <c r="BX207" s="178">
        <v>25637</v>
      </c>
      <c r="BY207" s="114">
        <f t="shared" si="99"/>
        <v>0.96350721587492483</v>
      </c>
      <c r="BZ207" s="183">
        <v>27354</v>
      </c>
      <c r="CA207" s="178">
        <v>27347</v>
      </c>
      <c r="CB207" s="114">
        <f t="shared" si="124"/>
        <v>0.99974409592746949</v>
      </c>
      <c r="CC207" s="183">
        <v>28641</v>
      </c>
      <c r="CD207" s="178">
        <v>28634</v>
      </c>
      <c r="CE207" s="114">
        <f t="shared" si="125"/>
        <v>0.99975559512586853</v>
      </c>
      <c r="CF207" s="183">
        <v>27457</v>
      </c>
      <c r="CG207" s="178">
        <v>27450</v>
      </c>
      <c r="CH207" s="113">
        <f t="shared" si="126"/>
        <v>0.99974505590559781</v>
      </c>
      <c r="CI207" s="183">
        <v>28079</v>
      </c>
      <c r="CJ207" s="178">
        <v>28072</v>
      </c>
      <c r="CK207" s="114">
        <f t="shared" si="127"/>
        <v>0.99975070337262728</v>
      </c>
      <c r="CL207" s="183">
        <v>29221</v>
      </c>
      <c r="CM207" s="178">
        <v>29214</v>
      </c>
      <c r="CN207" s="113">
        <f t="shared" si="128"/>
        <v>0.99976044625440608</v>
      </c>
      <c r="CO207" s="183">
        <v>28068</v>
      </c>
      <c r="CP207" s="178">
        <v>28061</v>
      </c>
      <c r="CQ207" s="113">
        <f t="shared" si="129"/>
        <v>0.99975060567193963</v>
      </c>
      <c r="CR207" s="183">
        <v>28642</v>
      </c>
      <c r="CS207" s="178">
        <v>28635</v>
      </c>
      <c r="CT207" s="114">
        <f t="shared" si="130"/>
        <v>0.99975560365896232</v>
      </c>
      <c r="CU207" s="183">
        <v>29149</v>
      </c>
      <c r="CV207" s="178">
        <v>29142</v>
      </c>
      <c r="CW207" s="114">
        <f t="shared" si="131"/>
        <v>0.99975985454046457</v>
      </c>
    </row>
    <row r="208" spans="1:101">
      <c r="A208" t="s">
        <v>411</v>
      </c>
      <c r="B208" s="22" t="s">
        <v>94</v>
      </c>
      <c r="C208" s="125">
        <v>36</v>
      </c>
      <c r="D208" s="126">
        <v>34</v>
      </c>
      <c r="E208" s="114">
        <f t="shared" si="100"/>
        <v>0.94444444444444442</v>
      </c>
      <c r="F208" s="125">
        <v>36</v>
      </c>
      <c r="G208" s="126">
        <v>34</v>
      </c>
      <c r="H208" s="113">
        <f t="shared" si="101"/>
        <v>0.94444444444444442</v>
      </c>
      <c r="I208" s="125">
        <v>36</v>
      </c>
      <c r="J208" s="126">
        <v>34</v>
      </c>
      <c r="K208" s="114">
        <f t="shared" si="102"/>
        <v>0.94444444444444442</v>
      </c>
      <c r="L208" s="125">
        <v>36</v>
      </c>
      <c r="M208" s="126">
        <v>34</v>
      </c>
      <c r="N208" s="114">
        <f t="shared" si="103"/>
        <v>0.94444444444444442</v>
      </c>
      <c r="O208" s="81">
        <v>36</v>
      </c>
      <c r="P208" s="85">
        <v>34</v>
      </c>
      <c r="Q208" s="114">
        <f t="shared" si="104"/>
        <v>0.94444444444444442</v>
      </c>
      <c r="R208" s="125">
        <v>86</v>
      </c>
      <c r="S208" s="126">
        <v>84</v>
      </c>
      <c r="T208" s="114">
        <f t="shared" si="105"/>
        <v>0.97674418604651159</v>
      </c>
      <c r="U208" s="126">
        <v>86</v>
      </c>
      <c r="V208" s="126">
        <v>84</v>
      </c>
      <c r="W208" s="114">
        <f t="shared" si="106"/>
        <v>0.97674418604651159</v>
      </c>
      <c r="X208" s="125">
        <v>86</v>
      </c>
      <c r="Y208" s="126">
        <v>84</v>
      </c>
      <c r="Z208" s="114">
        <f t="shared" si="107"/>
        <v>0.97674418604651159</v>
      </c>
      <c r="AA208" s="125">
        <v>101</v>
      </c>
      <c r="AB208" s="126">
        <v>99</v>
      </c>
      <c r="AC208" s="114">
        <f t="shared" si="108"/>
        <v>0.98019801980198018</v>
      </c>
      <c r="AD208" s="182">
        <v>101</v>
      </c>
      <c r="AE208" s="177">
        <v>99</v>
      </c>
      <c r="AF208" s="114">
        <f t="shared" si="109"/>
        <v>0.98019801980198018</v>
      </c>
      <c r="AG208" s="183">
        <v>101</v>
      </c>
      <c r="AH208" s="178">
        <v>99</v>
      </c>
      <c r="AI208" s="114">
        <f t="shared" si="110"/>
        <v>0.98019801980198018</v>
      </c>
      <c r="AJ208" s="209">
        <v>110</v>
      </c>
      <c r="AK208" s="211">
        <v>108</v>
      </c>
      <c r="AL208" s="114">
        <f t="shared" si="111"/>
        <v>0.98181818181818181</v>
      </c>
      <c r="AM208" s="183">
        <v>110</v>
      </c>
      <c r="AN208" s="178">
        <v>108</v>
      </c>
      <c r="AO208" s="114">
        <f t="shared" si="112"/>
        <v>0.98181818181818181</v>
      </c>
      <c r="AP208" s="183">
        <v>122</v>
      </c>
      <c r="AQ208" s="178">
        <v>120</v>
      </c>
      <c r="AR208" s="114">
        <f t="shared" si="113"/>
        <v>0.98360655737704916</v>
      </c>
      <c r="AS208" s="183">
        <v>122</v>
      </c>
      <c r="AT208" s="178">
        <v>120</v>
      </c>
      <c r="AU208" s="114">
        <f t="shared" si="114"/>
        <v>0.98360655737704916</v>
      </c>
      <c r="AV208" s="183">
        <v>122</v>
      </c>
      <c r="AW208" s="178">
        <v>120</v>
      </c>
      <c r="AX208" s="114">
        <f t="shared" si="115"/>
        <v>0.98360655737704916</v>
      </c>
      <c r="AY208" s="183">
        <v>122</v>
      </c>
      <c r="AZ208" s="178">
        <v>120</v>
      </c>
      <c r="BA208" s="113">
        <f t="shared" si="116"/>
        <v>0.98360655737704916</v>
      </c>
      <c r="BB208" s="183">
        <v>122</v>
      </c>
      <c r="BC208" s="178">
        <v>120</v>
      </c>
      <c r="BD208" s="114">
        <f t="shared" si="117"/>
        <v>0.98360655737704916</v>
      </c>
      <c r="BE208" s="183">
        <v>142</v>
      </c>
      <c r="BF208" s="178">
        <v>140</v>
      </c>
      <c r="BG208" s="114">
        <f t="shared" si="118"/>
        <v>0.9859154929577465</v>
      </c>
      <c r="BH208" s="183">
        <v>142</v>
      </c>
      <c r="BI208" s="178">
        <v>140</v>
      </c>
      <c r="BJ208" s="113">
        <f t="shared" si="119"/>
        <v>0.9859154929577465</v>
      </c>
      <c r="BK208" s="183">
        <v>142</v>
      </c>
      <c r="BL208" s="178">
        <v>140</v>
      </c>
      <c r="BM208" s="113">
        <f t="shared" si="120"/>
        <v>0.9859154929577465</v>
      </c>
      <c r="BN208" s="183">
        <v>150</v>
      </c>
      <c r="BO208" s="178">
        <v>148</v>
      </c>
      <c r="BP208" s="114">
        <f t="shared" si="121"/>
        <v>0.98666666666666669</v>
      </c>
      <c r="BQ208" s="183">
        <v>164</v>
      </c>
      <c r="BR208" s="178">
        <v>162</v>
      </c>
      <c r="BS208" s="113">
        <f t="shared" si="122"/>
        <v>0.98780487804878048</v>
      </c>
      <c r="BT208" s="183">
        <v>164</v>
      </c>
      <c r="BU208" s="178">
        <v>162</v>
      </c>
      <c r="BV208" s="114">
        <f t="shared" si="123"/>
        <v>0.98780487804878048</v>
      </c>
      <c r="BW208" s="183">
        <v>164</v>
      </c>
      <c r="BX208" s="178">
        <v>162</v>
      </c>
      <c r="BY208" s="114">
        <f t="shared" si="99"/>
        <v>0.98780487804878048</v>
      </c>
      <c r="BZ208" s="183">
        <v>164</v>
      </c>
      <c r="CA208" s="178">
        <v>162</v>
      </c>
      <c r="CB208" s="114">
        <f t="shared" si="124"/>
        <v>0.98780487804878048</v>
      </c>
      <c r="CC208" s="183">
        <v>179</v>
      </c>
      <c r="CD208" s="178">
        <v>177</v>
      </c>
      <c r="CE208" s="114">
        <f t="shared" si="125"/>
        <v>0.98882681564245811</v>
      </c>
      <c r="CF208" s="183">
        <v>179</v>
      </c>
      <c r="CG208" s="178">
        <v>177</v>
      </c>
      <c r="CH208" s="113">
        <f t="shared" si="126"/>
        <v>0.98882681564245811</v>
      </c>
      <c r="CI208" s="183">
        <v>180</v>
      </c>
      <c r="CJ208" s="178">
        <v>178</v>
      </c>
      <c r="CK208" s="114">
        <f t="shared" si="127"/>
        <v>0.98888888888888893</v>
      </c>
      <c r="CL208" s="183">
        <v>224</v>
      </c>
      <c r="CM208" s="178">
        <v>222</v>
      </c>
      <c r="CN208" s="113">
        <f t="shared" si="128"/>
        <v>0.9910714285714286</v>
      </c>
      <c r="CO208" s="183">
        <v>224</v>
      </c>
      <c r="CP208" s="178">
        <v>222</v>
      </c>
      <c r="CQ208" s="113">
        <f t="shared" si="129"/>
        <v>0.9910714285714286</v>
      </c>
      <c r="CR208" s="183">
        <v>224</v>
      </c>
      <c r="CS208" s="178">
        <v>222</v>
      </c>
      <c r="CT208" s="114">
        <f t="shared" si="130"/>
        <v>0.9910714285714286</v>
      </c>
      <c r="CU208" s="183">
        <v>224</v>
      </c>
      <c r="CV208" s="178">
        <v>222</v>
      </c>
      <c r="CW208" s="114">
        <f t="shared" si="131"/>
        <v>0.9910714285714286</v>
      </c>
    </row>
    <row r="209" spans="1:101">
      <c r="A209" t="s">
        <v>412</v>
      </c>
      <c r="B209" s="22" t="s">
        <v>95</v>
      </c>
      <c r="C209" s="125">
        <v>95</v>
      </c>
      <c r="D209" s="126">
        <v>93</v>
      </c>
      <c r="E209" s="114">
        <f t="shared" si="100"/>
        <v>0.97894736842105268</v>
      </c>
      <c r="F209" s="125">
        <v>95</v>
      </c>
      <c r="G209" s="126">
        <v>93</v>
      </c>
      <c r="H209" s="113">
        <f t="shared" si="101"/>
        <v>0.97894736842105268</v>
      </c>
      <c r="I209" s="125">
        <v>95</v>
      </c>
      <c r="J209" s="126">
        <v>93</v>
      </c>
      <c r="K209" s="114">
        <f t="shared" si="102"/>
        <v>0.97894736842105268</v>
      </c>
      <c r="L209" s="125">
        <v>95</v>
      </c>
      <c r="M209" s="126">
        <v>93</v>
      </c>
      <c r="N209" s="114">
        <f t="shared" si="103"/>
        <v>0.97894736842105268</v>
      </c>
      <c r="O209" s="81">
        <v>95</v>
      </c>
      <c r="P209" s="85">
        <v>93</v>
      </c>
      <c r="Q209" s="114">
        <f t="shared" si="104"/>
        <v>0.97894736842105268</v>
      </c>
      <c r="R209" s="125">
        <v>95</v>
      </c>
      <c r="S209" s="126">
        <v>93</v>
      </c>
      <c r="T209" s="114">
        <f t="shared" si="105"/>
        <v>0.97894736842105268</v>
      </c>
      <c r="U209" s="126">
        <v>95</v>
      </c>
      <c r="V209" s="126">
        <v>93</v>
      </c>
      <c r="W209" s="114">
        <f t="shared" si="106"/>
        <v>0.97894736842105268</v>
      </c>
      <c r="X209" s="125">
        <v>95</v>
      </c>
      <c r="Y209" s="126">
        <v>93</v>
      </c>
      <c r="Z209" s="114">
        <f t="shared" si="107"/>
        <v>0.97894736842105268</v>
      </c>
      <c r="AA209" s="125">
        <v>95</v>
      </c>
      <c r="AB209" s="126">
        <v>93</v>
      </c>
      <c r="AC209" s="114">
        <f t="shared" si="108"/>
        <v>0.97894736842105268</v>
      </c>
      <c r="AD209" s="184">
        <v>95</v>
      </c>
      <c r="AE209" s="179">
        <v>93</v>
      </c>
      <c r="AF209" s="114">
        <f t="shared" si="109"/>
        <v>0.97894736842105268</v>
      </c>
      <c r="AG209" s="183">
        <v>95</v>
      </c>
      <c r="AH209" s="178">
        <v>93</v>
      </c>
      <c r="AI209" s="114">
        <f t="shared" si="110"/>
        <v>0.97894736842105268</v>
      </c>
      <c r="AJ209" s="209">
        <v>95</v>
      </c>
      <c r="AK209" s="211">
        <v>93</v>
      </c>
      <c r="AL209" s="114">
        <f t="shared" si="111"/>
        <v>0.97894736842105268</v>
      </c>
      <c r="AM209" s="183">
        <v>95</v>
      </c>
      <c r="AN209" s="178">
        <v>93</v>
      </c>
      <c r="AO209" s="114">
        <f t="shared" si="112"/>
        <v>0.97894736842105268</v>
      </c>
      <c r="AP209" s="183">
        <v>95</v>
      </c>
      <c r="AQ209" s="178">
        <v>93</v>
      </c>
      <c r="AR209" s="114">
        <f t="shared" si="113"/>
        <v>0.97894736842105268</v>
      </c>
      <c r="AS209" s="183">
        <v>95</v>
      </c>
      <c r="AT209" s="178">
        <v>93</v>
      </c>
      <c r="AU209" s="114">
        <f t="shared" si="114"/>
        <v>0.97894736842105268</v>
      </c>
      <c r="AV209" s="183">
        <v>95</v>
      </c>
      <c r="AW209" s="178">
        <v>93</v>
      </c>
      <c r="AX209" s="114">
        <f t="shared" si="115"/>
        <v>0.97894736842105268</v>
      </c>
      <c r="AY209" s="183">
        <v>95</v>
      </c>
      <c r="AZ209" s="178">
        <v>94</v>
      </c>
      <c r="BA209" s="113">
        <f t="shared" si="116"/>
        <v>0.98947368421052628</v>
      </c>
      <c r="BB209" s="183">
        <v>96</v>
      </c>
      <c r="BC209" s="178">
        <v>94</v>
      </c>
      <c r="BD209" s="114">
        <f t="shared" si="117"/>
        <v>0.97916666666666663</v>
      </c>
      <c r="BE209" s="183">
        <v>96</v>
      </c>
      <c r="BF209" s="178">
        <v>94</v>
      </c>
      <c r="BG209" s="114">
        <f t="shared" si="118"/>
        <v>0.97916666666666663</v>
      </c>
      <c r="BH209" s="183">
        <v>96</v>
      </c>
      <c r="BI209" s="178">
        <v>94</v>
      </c>
      <c r="BJ209" s="113">
        <f t="shared" si="119"/>
        <v>0.97916666666666663</v>
      </c>
      <c r="BK209" s="183">
        <v>96</v>
      </c>
      <c r="BL209" s="178">
        <v>94</v>
      </c>
      <c r="BM209" s="113">
        <f t="shared" si="120"/>
        <v>0.97916666666666663</v>
      </c>
      <c r="BN209" s="183">
        <v>96</v>
      </c>
      <c r="BO209" s="178">
        <v>94</v>
      </c>
      <c r="BP209" s="114">
        <f t="shared" si="121"/>
        <v>0.97916666666666663</v>
      </c>
      <c r="BQ209" s="183">
        <v>96</v>
      </c>
      <c r="BR209" s="178">
        <v>94</v>
      </c>
      <c r="BS209" s="113">
        <f t="shared" si="122"/>
        <v>0.97916666666666663</v>
      </c>
      <c r="BT209" s="183">
        <v>96</v>
      </c>
      <c r="BU209" s="178">
        <v>94</v>
      </c>
      <c r="BV209" s="114">
        <f t="shared" si="123"/>
        <v>0.97916666666666663</v>
      </c>
      <c r="BW209" s="183">
        <v>96</v>
      </c>
      <c r="BX209" s="178">
        <v>94</v>
      </c>
      <c r="BY209" s="114">
        <f t="shared" si="99"/>
        <v>0.97916666666666663</v>
      </c>
      <c r="BZ209" s="183">
        <v>96</v>
      </c>
      <c r="CA209" s="178">
        <v>94</v>
      </c>
      <c r="CB209" s="114">
        <f t="shared" si="124"/>
        <v>0.97916666666666663</v>
      </c>
      <c r="CC209" s="183">
        <v>96</v>
      </c>
      <c r="CD209" s="178">
        <v>94</v>
      </c>
      <c r="CE209" s="114">
        <f t="shared" si="125"/>
        <v>0.97916666666666663</v>
      </c>
      <c r="CF209" s="183">
        <v>96</v>
      </c>
      <c r="CG209" s="178">
        <v>94</v>
      </c>
      <c r="CH209" s="113">
        <f t="shared" si="126"/>
        <v>0.97916666666666663</v>
      </c>
      <c r="CI209" s="183">
        <v>96</v>
      </c>
      <c r="CJ209" s="178">
        <v>94</v>
      </c>
      <c r="CK209" s="114">
        <f t="shared" si="127"/>
        <v>0.97916666666666663</v>
      </c>
      <c r="CL209" s="183">
        <v>95</v>
      </c>
      <c r="CM209" s="178">
        <v>93</v>
      </c>
      <c r="CN209" s="113">
        <f t="shared" si="128"/>
        <v>0.97894736842105268</v>
      </c>
      <c r="CO209" s="183">
        <v>95</v>
      </c>
      <c r="CP209" s="178">
        <v>93</v>
      </c>
      <c r="CQ209" s="113">
        <f t="shared" si="129"/>
        <v>0.97894736842105268</v>
      </c>
      <c r="CR209" s="183">
        <v>95</v>
      </c>
      <c r="CS209" s="178">
        <v>93</v>
      </c>
      <c r="CT209" s="114">
        <f t="shared" si="130"/>
        <v>0.97894736842105268</v>
      </c>
      <c r="CU209" s="183">
        <v>95</v>
      </c>
      <c r="CV209" s="178">
        <v>93</v>
      </c>
      <c r="CW209" s="114">
        <f t="shared" si="131"/>
        <v>0.97894736842105268</v>
      </c>
    </row>
    <row r="210" spans="1:101" ht="15" thickBot="1">
      <c r="A210" t="s">
        <v>422</v>
      </c>
      <c r="B210" s="22"/>
      <c r="C210" s="128">
        <v>12125967</v>
      </c>
      <c r="D210" s="129">
        <v>11008508</v>
      </c>
      <c r="E210" s="116">
        <f t="shared" si="100"/>
        <v>0.90784578252604509</v>
      </c>
      <c r="F210" s="128">
        <v>12336308</v>
      </c>
      <c r="G210" s="129">
        <v>11225251</v>
      </c>
      <c r="H210" s="115">
        <f t="shared" si="101"/>
        <v>0.90993601975566762</v>
      </c>
      <c r="I210" s="128">
        <v>12529451</v>
      </c>
      <c r="J210" s="129">
        <v>11418391</v>
      </c>
      <c r="K210" s="116">
        <f t="shared" si="102"/>
        <v>0.91132412744979807</v>
      </c>
      <c r="L210" s="128">
        <v>12551354</v>
      </c>
      <c r="M210" s="129">
        <v>11481457</v>
      </c>
      <c r="N210" s="116">
        <f t="shared" si="103"/>
        <v>0.91475843960739212</v>
      </c>
      <c r="O210" s="128">
        <v>12826380</v>
      </c>
      <c r="P210" s="129">
        <v>11760696</v>
      </c>
      <c r="Q210" s="116">
        <f t="shared" si="104"/>
        <v>0.91691467116988579</v>
      </c>
      <c r="R210" s="128">
        <v>12961940</v>
      </c>
      <c r="S210" s="129">
        <v>11893423</v>
      </c>
      <c r="T210" s="116">
        <f t="shared" si="105"/>
        <v>0.91756504041833242</v>
      </c>
      <c r="U210" s="129">
        <v>12967610</v>
      </c>
      <c r="V210" s="129">
        <v>11921531</v>
      </c>
      <c r="W210" s="116">
        <f t="shared" si="106"/>
        <v>0.91933139568509536</v>
      </c>
      <c r="X210" s="128">
        <v>13118351</v>
      </c>
      <c r="Y210" s="129">
        <v>12071919</v>
      </c>
      <c r="Z210" s="116">
        <f t="shared" si="107"/>
        <v>0.92023143762504911</v>
      </c>
      <c r="AA210" s="128">
        <v>12961759</v>
      </c>
      <c r="AB210" s="129">
        <v>11919696</v>
      </c>
      <c r="AC210" s="116">
        <f t="shared" si="108"/>
        <v>0.91960481598215182</v>
      </c>
      <c r="AD210" s="185">
        <v>13026906</v>
      </c>
      <c r="AE210" s="186">
        <v>11986885</v>
      </c>
      <c r="AF210" s="116">
        <f t="shared" si="109"/>
        <v>0.92016362135414198</v>
      </c>
      <c r="AG210" s="189">
        <v>13252429</v>
      </c>
      <c r="AH210" s="190">
        <v>12247460</v>
      </c>
      <c r="AI210" s="116">
        <f t="shared" si="110"/>
        <v>0.92416718474779225</v>
      </c>
      <c r="AJ210" s="210">
        <v>13437609</v>
      </c>
      <c r="AK210" s="212">
        <v>12507243</v>
      </c>
      <c r="AL210" s="116">
        <f t="shared" si="111"/>
        <v>0.93076402208160691</v>
      </c>
      <c r="AM210" s="227">
        <v>13340920</v>
      </c>
      <c r="AN210" s="228">
        <v>12478476</v>
      </c>
      <c r="AO210" s="116">
        <f t="shared" si="112"/>
        <v>0.93535348386767925</v>
      </c>
      <c r="AP210" s="227">
        <v>13656901</v>
      </c>
      <c r="AQ210" s="228">
        <v>12783699</v>
      </c>
      <c r="AR210" s="116">
        <f t="shared" si="113"/>
        <v>0.93606148276245105</v>
      </c>
      <c r="AS210" s="233">
        <v>13943715</v>
      </c>
      <c r="AT210" s="234">
        <v>13070079</v>
      </c>
      <c r="AU210" s="116">
        <f t="shared" si="114"/>
        <v>0.93734553524652509</v>
      </c>
      <c r="AV210" s="227">
        <v>14191834</v>
      </c>
      <c r="AW210" s="228">
        <v>13321727</v>
      </c>
      <c r="AX210" s="116">
        <f t="shared" si="115"/>
        <v>0.93868960135807678</v>
      </c>
      <c r="AY210" s="227">
        <v>14191834</v>
      </c>
      <c r="AZ210" s="234">
        <v>13417180</v>
      </c>
      <c r="BA210" s="115">
        <f t="shared" si="116"/>
        <v>0.94541551148357572</v>
      </c>
      <c r="BB210" s="233">
        <v>14415774</v>
      </c>
      <c r="BC210" s="234">
        <v>13631647</v>
      </c>
      <c r="BD210" s="116">
        <f t="shared" si="117"/>
        <v>0.9456063198549034</v>
      </c>
      <c r="BE210" s="233">
        <v>14533728</v>
      </c>
      <c r="BF210" s="234">
        <v>13751947</v>
      </c>
      <c r="BG210" s="116">
        <f t="shared" si="118"/>
        <v>0.94620919009905791</v>
      </c>
      <c r="BH210" s="233">
        <v>14710621</v>
      </c>
      <c r="BI210" s="234">
        <v>13990096</v>
      </c>
      <c r="BJ210" s="115">
        <f t="shared" si="119"/>
        <v>0.95102008270079152</v>
      </c>
      <c r="BK210" s="227">
        <v>15036673</v>
      </c>
      <c r="BL210" s="228">
        <v>14316211</v>
      </c>
      <c r="BM210" s="115">
        <f t="shared" si="120"/>
        <v>0.95208634250408986</v>
      </c>
      <c r="BN210" s="227">
        <v>15184139</v>
      </c>
      <c r="BO210" s="228">
        <v>14476454</v>
      </c>
      <c r="BP210" s="116">
        <f t="shared" si="121"/>
        <v>0.95339314267341735</v>
      </c>
      <c r="BQ210" s="277">
        <v>15328171</v>
      </c>
      <c r="BR210" s="278">
        <v>14620227</v>
      </c>
      <c r="BS210" s="115">
        <f t="shared" si="122"/>
        <v>0.9538141895729112</v>
      </c>
      <c r="BT210" s="277">
        <v>15470096</v>
      </c>
      <c r="BU210" s="278">
        <v>14762307</v>
      </c>
      <c r="BV210" s="116">
        <f t="shared" si="123"/>
        <v>0.95424792451190998</v>
      </c>
      <c r="BW210" s="227">
        <v>15418438</v>
      </c>
      <c r="BX210" s="228">
        <v>14708557</v>
      </c>
      <c r="BY210" s="116">
        <f t="shared" si="99"/>
        <v>0.95395895485651661</v>
      </c>
      <c r="BZ210" s="227">
        <v>15612948</v>
      </c>
      <c r="CA210" s="228">
        <v>14907533</v>
      </c>
      <c r="CB210" s="116">
        <f t="shared" si="124"/>
        <v>0.95481859031362948</v>
      </c>
      <c r="CC210" s="227">
        <v>15908379</v>
      </c>
      <c r="CD210" s="228">
        <v>15198882</v>
      </c>
      <c r="CE210" s="116">
        <f t="shared" si="125"/>
        <v>0.95540104997498487</v>
      </c>
      <c r="CF210" s="325">
        <v>16006711</v>
      </c>
      <c r="CG210" s="326">
        <v>15293864</v>
      </c>
      <c r="CH210" s="115">
        <f t="shared" si="126"/>
        <v>0.95546574183790789</v>
      </c>
      <c r="CI210" s="325">
        <v>16164317</v>
      </c>
      <c r="CJ210" s="326">
        <v>15449013</v>
      </c>
      <c r="CK210" s="116">
        <f t="shared" si="127"/>
        <v>0.95574796015198171</v>
      </c>
      <c r="CL210" s="325">
        <v>18232819</v>
      </c>
      <c r="CM210" s="326">
        <v>17515053</v>
      </c>
      <c r="CN210" s="115">
        <f t="shared" si="128"/>
        <v>0.96063329537796649</v>
      </c>
      <c r="CO210" s="325">
        <v>18343203</v>
      </c>
      <c r="CP210" s="326">
        <v>17623612</v>
      </c>
      <c r="CQ210" s="115">
        <f t="shared" si="129"/>
        <v>0.96077070073312709</v>
      </c>
      <c r="CR210" s="325">
        <v>18606967</v>
      </c>
      <c r="CS210" s="326">
        <v>17884344</v>
      </c>
      <c r="CT210" s="116">
        <f t="shared" si="130"/>
        <v>0.96116384792857423</v>
      </c>
      <c r="CU210" s="325">
        <v>18003455</v>
      </c>
      <c r="CV210" s="326">
        <v>17281512</v>
      </c>
      <c r="CW210" s="116">
        <f t="shared" si="131"/>
        <v>0.9598997525752696</v>
      </c>
    </row>
    <row r="211" spans="1:101">
      <c r="AY211" s="187"/>
    </row>
    <row r="212" spans="1:101">
      <c r="AY212" s="187"/>
    </row>
    <row r="213" spans="1:101">
      <c r="AY213" s="187"/>
    </row>
    <row r="214" spans="1:101">
      <c r="AY214" s="187"/>
    </row>
    <row r="215" spans="1:101">
      <c r="AY215" s="187"/>
    </row>
    <row r="216" spans="1:101">
      <c r="AY216" s="187"/>
    </row>
    <row r="217" spans="1:101">
      <c r="AY217" s="187"/>
    </row>
    <row r="218" spans="1:101">
      <c r="AY218" s="187"/>
    </row>
    <row r="219" spans="1:101">
      <c r="AY219" s="187"/>
    </row>
    <row r="220" spans="1:101">
      <c r="AY220" s="187"/>
    </row>
    <row r="221" spans="1:101">
      <c r="AY221" s="187"/>
    </row>
    <row r="222" spans="1:101">
      <c r="AY222" s="187"/>
    </row>
    <row r="223" spans="1:101">
      <c r="AY223" s="187"/>
    </row>
    <row r="224" spans="1:101">
      <c r="AY224" s="187"/>
    </row>
    <row r="225" spans="51:51">
      <c r="AY225" s="187"/>
    </row>
    <row r="226" spans="51:51">
      <c r="AY226" s="187"/>
    </row>
    <row r="227" spans="51:51">
      <c r="AY227" s="187"/>
    </row>
    <row r="228" spans="51:51">
      <c r="AY228" s="187"/>
    </row>
    <row r="229" spans="51:51">
      <c r="AY229" s="187"/>
    </row>
    <row r="230" spans="51:51">
      <c r="AY230" s="187"/>
    </row>
    <row r="231" spans="51:51">
      <c r="AY231" s="187"/>
    </row>
    <row r="232" spans="51:51">
      <c r="AY232" s="187"/>
    </row>
    <row r="233" spans="51:51">
      <c r="AY233" s="187"/>
    </row>
    <row r="234" spans="51:51">
      <c r="AY234" s="187"/>
    </row>
    <row r="235" spans="51:51">
      <c r="AY235" s="187"/>
    </row>
    <row r="236" spans="51:51">
      <c r="AY236" s="187"/>
    </row>
    <row r="237" spans="51:51">
      <c r="AY237" s="187"/>
    </row>
    <row r="238" spans="51:51">
      <c r="AY238" s="187"/>
    </row>
    <row r="239" spans="51:51">
      <c r="AY239" s="187"/>
    </row>
    <row r="240" spans="51:51">
      <c r="AY240" s="187"/>
    </row>
    <row r="241" spans="51:51">
      <c r="AY241" s="187"/>
    </row>
    <row r="242" spans="51:51">
      <c r="AY242" s="187"/>
    </row>
    <row r="243" spans="51:51">
      <c r="AY243" s="187"/>
    </row>
    <row r="244" spans="51:51">
      <c r="AY244" s="187"/>
    </row>
    <row r="245" spans="51:51">
      <c r="AY245" s="187"/>
    </row>
    <row r="246" spans="51:51">
      <c r="AY246" s="187"/>
    </row>
    <row r="247" spans="51:51">
      <c r="AY247" s="187"/>
    </row>
    <row r="248" spans="51:51">
      <c r="AY248" s="187"/>
    </row>
    <row r="249" spans="51:51">
      <c r="AY249" s="187"/>
    </row>
    <row r="250" spans="51:51">
      <c r="AY250" s="187"/>
    </row>
    <row r="251" spans="51:51">
      <c r="AY251" s="187"/>
    </row>
    <row r="252" spans="51:51">
      <c r="AY252" s="187"/>
    </row>
    <row r="253" spans="51:51">
      <c r="AY253" s="187"/>
    </row>
    <row r="254" spans="51:51">
      <c r="AY254" s="187"/>
    </row>
    <row r="255" spans="51:51">
      <c r="AY255" s="187"/>
    </row>
    <row r="256" spans="51:51">
      <c r="AY256" s="187"/>
    </row>
    <row r="257" spans="51:51">
      <c r="AY257" s="187"/>
    </row>
    <row r="258" spans="51:51">
      <c r="AY258" s="187"/>
    </row>
    <row r="259" spans="51:51">
      <c r="AY259" s="187"/>
    </row>
    <row r="260" spans="51:51">
      <c r="AY260" s="187"/>
    </row>
    <row r="261" spans="51:51">
      <c r="AY261" s="187"/>
    </row>
    <row r="262" spans="51:51">
      <c r="AY262" s="187"/>
    </row>
    <row r="263" spans="51:51">
      <c r="AY263" s="187"/>
    </row>
    <row r="264" spans="51:51">
      <c r="AY264" s="187"/>
    </row>
    <row r="265" spans="51:51">
      <c r="AY265" s="187"/>
    </row>
    <row r="266" spans="51:51">
      <c r="AY266" s="187"/>
    </row>
    <row r="267" spans="51:51">
      <c r="AY267" s="187"/>
    </row>
    <row r="268" spans="51:51">
      <c r="AY268" s="187"/>
    </row>
    <row r="269" spans="51:51">
      <c r="AY269" s="187"/>
    </row>
    <row r="270" spans="51:51">
      <c r="AY270" s="187"/>
    </row>
    <row r="271" spans="51:51">
      <c r="AY271" s="187"/>
    </row>
    <row r="272" spans="51:51">
      <c r="AY272" s="187"/>
    </row>
    <row r="273" spans="51:51">
      <c r="AY273" s="187"/>
    </row>
    <row r="274" spans="51:51">
      <c r="AY274" s="187"/>
    </row>
    <row r="275" spans="51:51">
      <c r="AY275" s="187"/>
    </row>
    <row r="276" spans="51:51">
      <c r="AY276" s="187"/>
    </row>
    <row r="277" spans="51:51">
      <c r="AY277" s="187"/>
    </row>
    <row r="278" spans="51:51">
      <c r="AY278" s="187"/>
    </row>
    <row r="279" spans="51:51">
      <c r="AY279" s="187"/>
    </row>
    <row r="280" spans="51:51">
      <c r="AY280" s="187"/>
    </row>
    <row r="281" spans="51:51">
      <c r="AY281" s="187"/>
    </row>
    <row r="282" spans="51:51">
      <c r="AY282" s="187"/>
    </row>
    <row r="283" spans="51:51">
      <c r="AY283" s="187"/>
    </row>
    <row r="284" spans="51:51">
      <c r="AY284" s="187"/>
    </row>
    <row r="285" spans="51:51">
      <c r="AY285" s="187"/>
    </row>
    <row r="286" spans="51:51">
      <c r="AY286" s="187"/>
    </row>
    <row r="287" spans="51:51">
      <c r="AY287" s="187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69"/>
  <sheetViews>
    <sheetView workbookViewId="0">
      <pane xSplit="2" ySplit="2" topLeftCell="CL3" activePane="bottomRight" state="frozen"/>
      <selection pane="topRight" activeCell="C1" sqref="C1"/>
      <selection pane="bottomLeft" activeCell="A3" sqref="A3"/>
      <selection pane="bottomRight" activeCell="CU1" sqref="CU1:CW2"/>
    </sheetView>
  </sheetViews>
  <sheetFormatPr baseColWidth="10" defaultRowHeight="14.4"/>
  <cols>
    <col min="2" max="2" width="37.21875" style="21" bestFit="1" customWidth="1"/>
    <col min="3" max="3" width="10" customWidth="1"/>
    <col min="4" max="4" width="10.21875" customWidth="1"/>
    <col min="5" max="5" width="11" bestFit="1" customWidth="1"/>
    <col min="96" max="98" width="11.5546875" style="85"/>
  </cols>
  <sheetData>
    <row r="1" spans="1:101">
      <c r="A1" s="78"/>
      <c r="B1" s="134"/>
      <c r="C1" s="78"/>
      <c r="D1" s="133" t="s">
        <v>565</v>
      </c>
      <c r="E1" s="124"/>
      <c r="F1" s="144"/>
      <c r="G1" s="148">
        <v>44197</v>
      </c>
      <c r="H1" s="146"/>
      <c r="I1" s="144"/>
      <c r="J1" s="148">
        <v>44228</v>
      </c>
      <c r="K1" s="146"/>
      <c r="L1" s="144"/>
      <c r="M1" s="148" t="s">
        <v>549</v>
      </c>
      <c r="N1" s="146"/>
      <c r="O1" s="144"/>
      <c r="P1" s="148">
        <v>44287</v>
      </c>
      <c r="Q1" s="146"/>
      <c r="R1" s="144"/>
      <c r="S1" s="148" t="s">
        <v>550</v>
      </c>
      <c r="T1" s="146"/>
      <c r="U1" s="144"/>
      <c r="V1" s="148">
        <v>44348</v>
      </c>
      <c r="W1" s="146"/>
      <c r="X1" s="144"/>
      <c r="Y1" s="148">
        <v>44378</v>
      </c>
      <c r="Z1" s="146"/>
      <c r="AA1" s="144"/>
      <c r="AB1" s="148">
        <v>44409</v>
      </c>
      <c r="AC1" s="146"/>
      <c r="AD1" s="144"/>
      <c r="AE1" s="148">
        <v>44440</v>
      </c>
      <c r="AF1" s="146"/>
      <c r="AG1" s="144"/>
      <c r="AH1" s="148" t="s">
        <v>551</v>
      </c>
      <c r="AI1" s="146"/>
      <c r="AJ1" s="144"/>
      <c r="AK1" s="148">
        <v>44501</v>
      </c>
      <c r="AL1" s="146"/>
      <c r="AM1" s="144"/>
      <c r="AN1" s="148" t="s">
        <v>552</v>
      </c>
      <c r="AO1" s="146"/>
      <c r="AP1" s="144"/>
      <c r="AQ1" s="148">
        <v>44562</v>
      </c>
      <c r="AR1" s="146"/>
      <c r="AS1" s="144"/>
      <c r="AT1" s="148">
        <v>44593</v>
      </c>
      <c r="AU1" s="146"/>
      <c r="AV1" s="144"/>
      <c r="AW1" s="148">
        <v>44621</v>
      </c>
      <c r="AX1" s="146"/>
      <c r="AY1" s="144"/>
      <c r="AZ1" s="148">
        <v>44652</v>
      </c>
      <c r="BA1" s="133"/>
      <c r="BB1" s="144"/>
      <c r="BC1" s="148">
        <v>44682</v>
      </c>
      <c r="BD1" s="146"/>
      <c r="BE1" s="144"/>
      <c r="BF1" s="148">
        <v>44713</v>
      </c>
      <c r="BG1" s="146"/>
      <c r="BH1" s="144"/>
      <c r="BI1" s="148">
        <v>44743</v>
      </c>
      <c r="BJ1" s="146"/>
      <c r="BK1" s="144"/>
      <c r="BL1" s="148">
        <v>44774</v>
      </c>
      <c r="BM1" s="146"/>
      <c r="BN1" s="144"/>
      <c r="BO1" s="148">
        <v>44805</v>
      </c>
      <c r="BP1" s="146"/>
      <c r="BQ1" s="144"/>
      <c r="BR1" s="148">
        <v>44835</v>
      </c>
      <c r="BS1" s="133"/>
      <c r="BT1" s="144"/>
      <c r="BU1" s="148">
        <v>44866</v>
      </c>
      <c r="BV1" s="133"/>
      <c r="BW1" s="144"/>
      <c r="BX1" s="148" t="s">
        <v>569</v>
      </c>
      <c r="BY1" s="146"/>
      <c r="BZ1" s="144"/>
      <c r="CA1" s="148">
        <v>44927</v>
      </c>
      <c r="CB1" s="146"/>
      <c r="CC1" s="144"/>
      <c r="CD1" s="148">
        <v>44958</v>
      </c>
      <c r="CE1" s="146"/>
      <c r="CF1" s="144"/>
      <c r="CG1" s="148">
        <v>44986</v>
      </c>
      <c r="CH1" s="146"/>
      <c r="CI1" s="144"/>
      <c r="CJ1" s="148">
        <v>45017</v>
      </c>
      <c r="CK1" s="133"/>
      <c r="CL1" s="144"/>
      <c r="CM1" s="148">
        <v>45047</v>
      </c>
      <c r="CN1" s="133"/>
      <c r="CO1" s="144"/>
      <c r="CP1" s="148">
        <v>45078</v>
      </c>
      <c r="CQ1" s="133"/>
      <c r="CR1" s="144"/>
      <c r="CS1" s="148">
        <v>45108</v>
      </c>
      <c r="CT1" s="133"/>
      <c r="CU1" s="144"/>
      <c r="CV1" s="148">
        <v>45139</v>
      </c>
      <c r="CW1" s="146"/>
    </row>
    <row r="2" spans="1:101" ht="29.4" thickBot="1">
      <c r="A2" s="89" t="s">
        <v>203</v>
      </c>
      <c r="B2" s="143" t="s">
        <v>0</v>
      </c>
      <c r="C2" s="89" t="s">
        <v>204</v>
      </c>
      <c r="D2" s="94" t="s">
        <v>416</v>
      </c>
      <c r="E2" s="132" t="s">
        <v>418</v>
      </c>
      <c r="F2" s="89" t="s">
        <v>204</v>
      </c>
      <c r="G2" s="94" t="s">
        <v>416</v>
      </c>
      <c r="H2" s="132" t="s">
        <v>418</v>
      </c>
      <c r="I2" s="89" t="s">
        <v>204</v>
      </c>
      <c r="J2" s="94" t="s">
        <v>416</v>
      </c>
      <c r="K2" s="132" t="s">
        <v>418</v>
      </c>
      <c r="L2" s="89" t="s">
        <v>204</v>
      </c>
      <c r="M2" s="94" t="s">
        <v>416</v>
      </c>
      <c r="N2" s="132" t="s">
        <v>418</v>
      </c>
      <c r="O2" s="89" t="s">
        <v>204</v>
      </c>
      <c r="P2" s="94" t="s">
        <v>416</v>
      </c>
      <c r="Q2" s="132" t="s">
        <v>418</v>
      </c>
      <c r="R2" s="89" t="s">
        <v>204</v>
      </c>
      <c r="S2" s="94" t="s">
        <v>416</v>
      </c>
      <c r="T2" s="132" t="s">
        <v>418</v>
      </c>
      <c r="U2" s="89" t="s">
        <v>204</v>
      </c>
      <c r="V2" s="94" t="s">
        <v>416</v>
      </c>
      <c r="W2" s="132" t="s">
        <v>418</v>
      </c>
      <c r="X2" s="89" t="s">
        <v>204</v>
      </c>
      <c r="Y2" s="94" t="s">
        <v>416</v>
      </c>
      <c r="Z2" s="132" t="s">
        <v>418</v>
      </c>
      <c r="AA2" s="89" t="s">
        <v>204</v>
      </c>
      <c r="AB2" s="94" t="s">
        <v>416</v>
      </c>
      <c r="AC2" s="132" t="s">
        <v>418</v>
      </c>
      <c r="AD2" s="89" t="s">
        <v>204</v>
      </c>
      <c r="AE2" s="94" t="s">
        <v>416</v>
      </c>
      <c r="AF2" s="132" t="s">
        <v>418</v>
      </c>
      <c r="AG2" s="89" t="s">
        <v>204</v>
      </c>
      <c r="AH2" s="94" t="s">
        <v>416</v>
      </c>
      <c r="AI2" s="132" t="s">
        <v>418</v>
      </c>
      <c r="AJ2" s="89" t="s">
        <v>204</v>
      </c>
      <c r="AK2" s="94" t="s">
        <v>416</v>
      </c>
      <c r="AL2" s="132" t="s">
        <v>418</v>
      </c>
      <c r="AM2" s="89" t="s">
        <v>204</v>
      </c>
      <c r="AN2" s="94" t="s">
        <v>416</v>
      </c>
      <c r="AO2" s="132" t="s">
        <v>418</v>
      </c>
      <c r="AP2" s="89" t="s">
        <v>204</v>
      </c>
      <c r="AQ2" s="94" t="s">
        <v>416</v>
      </c>
      <c r="AR2" s="132" t="s">
        <v>418</v>
      </c>
      <c r="AS2" s="89" t="s">
        <v>204</v>
      </c>
      <c r="AT2" s="94" t="s">
        <v>416</v>
      </c>
      <c r="AU2" s="132" t="s">
        <v>418</v>
      </c>
      <c r="AV2" s="89" t="s">
        <v>204</v>
      </c>
      <c r="AW2" s="94" t="s">
        <v>416</v>
      </c>
      <c r="AX2" s="132" t="s">
        <v>418</v>
      </c>
      <c r="AY2" s="89" t="s">
        <v>204</v>
      </c>
      <c r="AZ2" s="94" t="s">
        <v>556</v>
      </c>
      <c r="BA2" s="151" t="s">
        <v>418</v>
      </c>
      <c r="BB2" s="254" t="s">
        <v>204</v>
      </c>
      <c r="BC2" s="253" t="s">
        <v>556</v>
      </c>
      <c r="BD2" s="255" t="s">
        <v>418</v>
      </c>
      <c r="BE2" s="254" t="s">
        <v>204</v>
      </c>
      <c r="BF2" s="253" t="s">
        <v>556</v>
      </c>
      <c r="BG2" s="255" t="s">
        <v>418</v>
      </c>
      <c r="BH2" s="89" t="s">
        <v>204</v>
      </c>
      <c r="BI2" s="94" t="s">
        <v>556</v>
      </c>
      <c r="BJ2" s="147" t="s">
        <v>418</v>
      </c>
      <c r="BK2" s="254" t="s">
        <v>204</v>
      </c>
      <c r="BL2" s="253" t="s">
        <v>556</v>
      </c>
      <c r="BM2" s="255" t="s">
        <v>418</v>
      </c>
      <c r="BN2" s="89" t="s">
        <v>204</v>
      </c>
      <c r="BO2" s="94" t="s">
        <v>556</v>
      </c>
      <c r="BP2" s="147" t="s">
        <v>418</v>
      </c>
      <c r="BQ2" s="89" t="s">
        <v>204</v>
      </c>
      <c r="BR2" s="94" t="s">
        <v>556</v>
      </c>
      <c r="BS2" s="151" t="s">
        <v>418</v>
      </c>
      <c r="BT2" s="89" t="s">
        <v>204</v>
      </c>
      <c r="BU2" s="94" t="s">
        <v>556</v>
      </c>
      <c r="BV2" s="151" t="s">
        <v>418</v>
      </c>
      <c r="BW2" s="89" t="s">
        <v>204</v>
      </c>
      <c r="BX2" s="94" t="s">
        <v>556</v>
      </c>
      <c r="BY2" s="147" t="s">
        <v>418</v>
      </c>
      <c r="BZ2" s="89" t="s">
        <v>204</v>
      </c>
      <c r="CA2" s="94" t="s">
        <v>556</v>
      </c>
      <c r="CB2" s="147" t="s">
        <v>418</v>
      </c>
      <c r="CC2" s="89" t="s">
        <v>204</v>
      </c>
      <c r="CD2" s="94" t="s">
        <v>556</v>
      </c>
      <c r="CE2" s="147" t="s">
        <v>418</v>
      </c>
      <c r="CF2" s="89" t="s">
        <v>204</v>
      </c>
      <c r="CG2" s="94" t="s">
        <v>556</v>
      </c>
      <c r="CH2" s="147" t="s">
        <v>418</v>
      </c>
      <c r="CI2" s="89" t="s">
        <v>204</v>
      </c>
      <c r="CJ2" s="94" t="s">
        <v>556</v>
      </c>
      <c r="CK2" s="151" t="s">
        <v>418</v>
      </c>
      <c r="CL2" s="89" t="s">
        <v>204</v>
      </c>
      <c r="CM2" s="94" t="s">
        <v>556</v>
      </c>
      <c r="CN2" s="151" t="s">
        <v>418</v>
      </c>
      <c r="CO2" s="89" t="s">
        <v>204</v>
      </c>
      <c r="CP2" s="94" t="s">
        <v>556</v>
      </c>
      <c r="CQ2" s="151" t="s">
        <v>418</v>
      </c>
      <c r="CR2" s="89" t="s">
        <v>204</v>
      </c>
      <c r="CS2" s="94" t="s">
        <v>556</v>
      </c>
      <c r="CT2" s="151" t="s">
        <v>418</v>
      </c>
      <c r="CU2" s="89" t="s">
        <v>204</v>
      </c>
      <c r="CV2" s="94" t="s">
        <v>556</v>
      </c>
      <c r="CW2" s="147" t="s">
        <v>418</v>
      </c>
    </row>
    <row r="3" spans="1:101">
      <c r="A3" s="81" t="s">
        <v>206</v>
      </c>
      <c r="B3" s="135" t="s">
        <v>106</v>
      </c>
      <c r="C3" s="125">
        <v>129</v>
      </c>
      <c r="D3" s="126">
        <v>0</v>
      </c>
      <c r="E3" s="114">
        <f t="shared" ref="E3:E66" si="0">D3/C3</f>
        <v>0</v>
      </c>
      <c r="F3" s="125">
        <v>129</v>
      </c>
      <c r="G3" s="126">
        <v>0</v>
      </c>
      <c r="H3" s="114">
        <f t="shared" ref="H3:H66" si="1">G3/F3</f>
        <v>0</v>
      </c>
      <c r="I3" s="125">
        <v>132</v>
      </c>
      <c r="J3" s="126">
        <v>0</v>
      </c>
      <c r="K3" s="114">
        <f t="shared" ref="K3:K66" si="2">J3/I3</f>
        <v>0</v>
      </c>
      <c r="L3" s="125">
        <v>185</v>
      </c>
      <c r="M3" s="126">
        <v>0</v>
      </c>
      <c r="N3" s="114">
        <f t="shared" ref="N3:N66" si="3">M3/L3</f>
        <v>0</v>
      </c>
      <c r="O3" s="81">
        <v>185</v>
      </c>
      <c r="P3" s="126">
        <v>0</v>
      </c>
      <c r="Q3" s="114">
        <f t="shared" ref="Q3:Q66" si="4">P3/O3</f>
        <v>0</v>
      </c>
      <c r="R3" s="125">
        <v>198</v>
      </c>
      <c r="S3" s="126">
        <v>0</v>
      </c>
      <c r="T3" s="114">
        <f t="shared" ref="T3:T66" si="5">S3/R3</f>
        <v>0</v>
      </c>
      <c r="U3" s="126">
        <v>199</v>
      </c>
      <c r="V3" s="126">
        <v>0</v>
      </c>
      <c r="W3" s="114">
        <f t="shared" ref="W3:W66" si="6">V3/U3</f>
        <v>0</v>
      </c>
      <c r="X3" s="125">
        <v>199</v>
      </c>
      <c r="Y3" s="126">
        <v>0</v>
      </c>
      <c r="Z3" s="114">
        <f t="shared" ref="Z3:Z66" si="7">Y3/X3</f>
        <v>0</v>
      </c>
      <c r="AA3" s="125">
        <v>199</v>
      </c>
      <c r="AB3" s="126">
        <v>0</v>
      </c>
      <c r="AC3" s="114">
        <f t="shared" ref="AC3:AC66" si="8">AB3/AA3</f>
        <v>0</v>
      </c>
      <c r="AD3" s="181">
        <v>199</v>
      </c>
      <c r="AE3" s="175">
        <v>0</v>
      </c>
      <c r="AF3" s="114">
        <f t="shared" ref="AF3:AF66" si="9">AE3/AD3</f>
        <v>0</v>
      </c>
      <c r="AG3" s="183">
        <v>199</v>
      </c>
      <c r="AH3" s="178">
        <v>0</v>
      </c>
      <c r="AI3" s="114">
        <f t="shared" ref="AI3:AI66" si="10">AH3/AG3</f>
        <v>0</v>
      </c>
      <c r="AJ3" s="209">
        <v>201</v>
      </c>
      <c r="AK3" s="211">
        <v>0</v>
      </c>
      <c r="AL3" s="114">
        <f t="shared" ref="AL3:AL66" si="11">AK3/AJ3</f>
        <v>0</v>
      </c>
      <c r="AM3" s="224">
        <v>201</v>
      </c>
      <c r="AN3" s="225">
        <v>0</v>
      </c>
      <c r="AO3" s="226">
        <f t="shared" ref="AO3:AO66" si="12">AN3/AM3</f>
        <v>0</v>
      </c>
      <c r="AP3" s="183">
        <v>201</v>
      </c>
      <c r="AQ3" s="178">
        <v>0</v>
      </c>
      <c r="AR3" s="226">
        <f t="shared" ref="AR3:AR66" si="13">AQ3/AP3</f>
        <v>0</v>
      </c>
      <c r="AS3" s="224">
        <v>201</v>
      </c>
      <c r="AT3" s="225">
        <v>0</v>
      </c>
      <c r="AU3" s="226">
        <f t="shared" ref="AU3:AU66" si="14">AT3/AS3</f>
        <v>0</v>
      </c>
      <c r="AV3" s="183">
        <v>201</v>
      </c>
      <c r="AW3" s="178">
        <v>0</v>
      </c>
      <c r="AX3" s="226">
        <f t="shared" ref="AX3:AX66" si="15">AW3/AV3</f>
        <v>0</v>
      </c>
      <c r="AY3" s="183">
        <v>201</v>
      </c>
      <c r="AZ3" s="178">
        <v>0</v>
      </c>
      <c r="BA3" s="152">
        <f t="shared" ref="BA3:BA66" si="16">AZ3/AY3</f>
        <v>0</v>
      </c>
      <c r="BB3" s="183">
        <v>201</v>
      </c>
      <c r="BC3" s="178">
        <v>1</v>
      </c>
      <c r="BD3" s="114">
        <f t="shared" ref="BD3:BD66" si="17">BC3/BB3</f>
        <v>4.9751243781094526E-3</v>
      </c>
      <c r="BE3" s="183">
        <v>203</v>
      </c>
      <c r="BF3" s="178">
        <v>1</v>
      </c>
      <c r="BG3" s="114">
        <f t="shared" ref="BG3:BG66" si="18">BF3/BE3</f>
        <v>4.9261083743842365E-3</v>
      </c>
      <c r="BH3" s="224">
        <v>203</v>
      </c>
      <c r="BI3" s="225">
        <v>1</v>
      </c>
      <c r="BJ3" s="152">
        <f t="shared" ref="BJ3:BJ66" si="19">BI3/BH3</f>
        <v>4.9261083743842365E-3</v>
      </c>
      <c r="BK3" s="224">
        <v>203</v>
      </c>
      <c r="BL3" s="225">
        <v>1</v>
      </c>
      <c r="BM3" s="226">
        <f t="shared" ref="BM3:BM66" si="20">BL3/BK3</f>
        <v>4.9261083743842365E-3</v>
      </c>
      <c r="BN3" s="183">
        <v>203</v>
      </c>
      <c r="BO3" s="178">
        <v>1</v>
      </c>
      <c r="BP3" s="114">
        <f t="shared" ref="BP3:BP66" si="21">BO3/BN3</f>
        <v>4.9261083743842365E-3</v>
      </c>
      <c r="BQ3" s="224">
        <v>203</v>
      </c>
      <c r="BR3" s="225">
        <v>1</v>
      </c>
      <c r="BS3" s="152">
        <f t="shared" ref="BS3:BS66" si="22">BR3/BQ3</f>
        <v>4.9261083743842365E-3</v>
      </c>
      <c r="BT3" s="183">
        <v>203</v>
      </c>
      <c r="BU3" s="178">
        <v>1</v>
      </c>
      <c r="BV3" s="114">
        <f t="shared" ref="BV3:BV66" si="23">BU3/BT3</f>
        <v>4.9261083743842365E-3</v>
      </c>
      <c r="BW3" s="183">
        <v>203</v>
      </c>
      <c r="BX3" s="178">
        <v>1</v>
      </c>
      <c r="BY3" s="114">
        <f t="shared" ref="BY3:BY66" si="24">BX3/BW3</f>
        <v>4.9261083743842365E-3</v>
      </c>
      <c r="BZ3" s="183">
        <v>203</v>
      </c>
      <c r="CA3" s="178">
        <v>1</v>
      </c>
      <c r="CB3" s="114">
        <f t="shared" ref="CB3:CB66" si="25">CA3/BZ3</f>
        <v>4.9261083743842365E-3</v>
      </c>
      <c r="CC3" s="81">
        <v>203</v>
      </c>
      <c r="CD3" s="178">
        <v>1</v>
      </c>
      <c r="CE3" s="114">
        <f t="shared" ref="CE3:CE66" si="26">CD3/CC3</f>
        <v>4.9261083743842365E-3</v>
      </c>
      <c r="CF3" s="183">
        <v>203</v>
      </c>
      <c r="CG3" s="178">
        <v>1</v>
      </c>
      <c r="CH3" s="114">
        <f t="shared" ref="CH3:CH66" si="27">CG3/CF3</f>
        <v>4.9261083743842365E-3</v>
      </c>
      <c r="CI3" s="224">
        <v>203</v>
      </c>
      <c r="CJ3" s="225">
        <v>1</v>
      </c>
      <c r="CK3" s="152">
        <f t="shared" ref="CK3:CK66" si="28">CJ3/CI3</f>
        <v>4.9261083743842365E-3</v>
      </c>
      <c r="CL3" s="183">
        <v>203</v>
      </c>
      <c r="CM3" s="178">
        <v>1</v>
      </c>
      <c r="CN3" s="114">
        <f t="shared" ref="CN3:CN66" si="29">CM3/CL3</f>
        <v>4.9261083743842365E-3</v>
      </c>
      <c r="CO3" s="224">
        <v>203</v>
      </c>
      <c r="CP3" s="225">
        <v>1</v>
      </c>
      <c r="CQ3" s="152">
        <f t="shared" ref="CQ3:CQ66" si="30">CP3/CO3</f>
        <v>4.9261083743842365E-3</v>
      </c>
      <c r="CR3" s="224">
        <v>201</v>
      </c>
      <c r="CS3" s="225">
        <v>1</v>
      </c>
      <c r="CT3" s="152">
        <f t="shared" ref="CT3:CT66" si="31">CS3/CR3</f>
        <v>4.9751243781094526E-3</v>
      </c>
      <c r="CU3" s="183">
        <v>201</v>
      </c>
      <c r="CV3" s="178">
        <v>1</v>
      </c>
      <c r="CW3" s="114">
        <f t="shared" ref="CW3:CW66" si="32">CV3/CU3</f>
        <v>4.9751243781094526E-3</v>
      </c>
    </row>
    <row r="4" spans="1:101">
      <c r="A4" s="81" t="s">
        <v>207</v>
      </c>
      <c r="B4" s="135" t="s">
        <v>88</v>
      </c>
      <c r="C4" s="125">
        <v>435</v>
      </c>
      <c r="D4" s="126">
        <v>198</v>
      </c>
      <c r="E4" s="114">
        <f t="shared" si="0"/>
        <v>0.45517241379310347</v>
      </c>
      <c r="F4" s="125">
        <v>435</v>
      </c>
      <c r="G4" s="126">
        <v>198</v>
      </c>
      <c r="H4" s="114">
        <f t="shared" si="1"/>
        <v>0.45517241379310347</v>
      </c>
      <c r="I4" s="125">
        <v>454</v>
      </c>
      <c r="J4" s="126">
        <v>217</v>
      </c>
      <c r="K4" s="114">
        <f t="shared" si="2"/>
        <v>0.47797356828193832</v>
      </c>
      <c r="L4" s="125">
        <v>485</v>
      </c>
      <c r="M4" s="126">
        <v>242</v>
      </c>
      <c r="N4" s="114">
        <f t="shared" si="3"/>
        <v>0.49896907216494846</v>
      </c>
      <c r="O4" s="81">
        <v>453</v>
      </c>
      <c r="P4" s="126">
        <v>210</v>
      </c>
      <c r="Q4" s="114">
        <f t="shared" si="4"/>
        <v>0.46357615894039733</v>
      </c>
      <c r="R4" s="125">
        <v>468</v>
      </c>
      <c r="S4" s="126">
        <v>216</v>
      </c>
      <c r="T4" s="114">
        <f t="shared" si="5"/>
        <v>0.46153846153846156</v>
      </c>
      <c r="U4" s="126">
        <v>468</v>
      </c>
      <c r="V4" s="126">
        <v>216</v>
      </c>
      <c r="W4" s="114">
        <f t="shared" si="6"/>
        <v>0.46153846153846156</v>
      </c>
      <c r="X4" s="125">
        <v>472</v>
      </c>
      <c r="Y4" s="126">
        <v>216</v>
      </c>
      <c r="Z4" s="114">
        <f t="shared" si="7"/>
        <v>0.4576271186440678</v>
      </c>
      <c r="AA4" s="125">
        <v>491</v>
      </c>
      <c r="AB4" s="126">
        <v>236</v>
      </c>
      <c r="AC4" s="114">
        <f t="shared" si="8"/>
        <v>0.48065173116089616</v>
      </c>
      <c r="AD4" s="182">
        <v>511</v>
      </c>
      <c r="AE4" s="177">
        <v>256</v>
      </c>
      <c r="AF4" s="114">
        <f t="shared" si="9"/>
        <v>0.50097847358121328</v>
      </c>
      <c r="AG4" s="183">
        <v>497</v>
      </c>
      <c r="AH4" s="178">
        <v>242</v>
      </c>
      <c r="AI4" s="114">
        <f t="shared" si="10"/>
        <v>0.48692152917505033</v>
      </c>
      <c r="AJ4" s="209">
        <v>498</v>
      </c>
      <c r="AK4" s="211">
        <v>243</v>
      </c>
      <c r="AL4" s="114">
        <f t="shared" si="11"/>
        <v>0.48795180722891568</v>
      </c>
      <c r="AM4" s="183">
        <v>481</v>
      </c>
      <c r="AN4" s="178">
        <v>227</v>
      </c>
      <c r="AO4" s="114">
        <f t="shared" si="12"/>
        <v>0.47193347193347196</v>
      </c>
      <c r="AP4" s="183">
        <v>487</v>
      </c>
      <c r="AQ4" s="178">
        <v>246</v>
      </c>
      <c r="AR4" s="114">
        <f t="shared" si="13"/>
        <v>0.50513347022587274</v>
      </c>
      <c r="AS4" s="183">
        <v>498</v>
      </c>
      <c r="AT4" s="178">
        <v>257</v>
      </c>
      <c r="AU4" s="114">
        <f t="shared" si="14"/>
        <v>0.51606425702811243</v>
      </c>
      <c r="AV4" s="183">
        <v>499</v>
      </c>
      <c r="AW4" s="178">
        <v>259</v>
      </c>
      <c r="AX4" s="114">
        <f t="shared" si="15"/>
        <v>0.51903807615230457</v>
      </c>
      <c r="AY4" s="183">
        <v>499</v>
      </c>
      <c r="AZ4" s="178">
        <v>261</v>
      </c>
      <c r="BA4" s="113">
        <f t="shared" si="16"/>
        <v>0.5230460921843687</v>
      </c>
      <c r="BB4" s="183">
        <v>504</v>
      </c>
      <c r="BC4" s="178">
        <v>243</v>
      </c>
      <c r="BD4" s="114">
        <f t="shared" si="17"/>
        <v>0.48214285714285715</v>
      </c>
      <c r="BE4" s="183">
        <v>507</v>
      </c>
      <c r="BF4" s="178">
        <v>246</v>
      </c>
      <c r="BG4" s="114">
        <f t="shared" si="18"/>
        <v>0.48520710059171596</v>
      </c>
      <c r="BH4" s="183">
        <v>508</v>
      </c>
      <c r="BI4" s="178">
        <v>247</v>
      </c>
      <c r="BJ4" s="113">
        <f t="shared" si="19"/>
        <v>0.48622047244094491</v>
      </c>
      <c r="BK4" s="183">
        <v>508</v>
      </c>
      <c r="BL4" s="178">
        <v>247</v>
      </c>
      <c r="BM4" s="114">
        <f t="shared" si="20"/>
        <v>0.48622047244094491</v>
      </c>
      <c r="BN4" s="183">
        <v>508</v>
      </c>
      <c r="BO4" s="178">
        <v>247</v>
      </c>
      <c r="BP4" s="114">
        <f t="shared" si="21"/>
        <v>0.48622047244094491</v>
      </c>
      <c r="BQ4" s="183">
        <v>514</v>
      </c>
      <c r="BR4" s="178">
        <v>253</v>
      </c>
      <c r="BS4" s="113">
        <f t="shared" si="22"/>
        <v>0.49221789883268485</v>
      </c>
      <c r="BT4" s="183">
        <v>516</v>
      </c>
      <c r="BU4" s="178">
        <v>255</v>
      </c>
      <c r="BV4" s="114">
        <f t="shared" si="23"/>
        <v>0.4941860465116279</v>
      </c>
      <c r="BW4" s="183">
        <v>531</v>
      </c>
      <c r="BX4" s="178">
        <v>270</v>
      </c>
      <c r="BY4" s="114">
        <f t="shared" si="24"/>
        <v>0.50847457627118642</v>
      </c>
      <c r="BZ4" s="183">
        <v>531</v>
      </c>
      <c r="CA4" s="178">
        <v>270</v>
      </c>
      <c r="CB4" s="114">
        <f t="shared" si="25"/>
        <v>0.50847457627118642</v>
      </c>
      <c r="CC4" s="81">
        <v>533</v>
      </c>
      <c r="CD4" s="178">
        <v>272</v>
      </c>
      <c r="CE4" s="114">
        <f t="shared" si="26"/>
        <v>0.51031894934333955</v>
      </c>
      <c r="CF4" s="183">
        <v>440</v>
      </c>
      <c r="CG4" s="178">
        <v>424</v>
      </c>
      <c r="CH4" s="114">
        <f t="shared" si="27"/>
        <v>0.96363636363636362</v>
      </c>
      <c r="CI4" s="183">
        <v>442</v>
      </c>
      <c r="CJ4" s="178">
        <v>426</v>
      </c>
      <c r="CK4" s="113">
        <f t="shared" si="28"/>
        <v>0.96380090497737558</v>
      </c>
      <c r="CL4" s="183">
        <v>440</v>
      </c>
      <c r="CM4" s="178">
        <v>424</v>
      </c>
      <c r="CN4" s="114">
        <f t="shared" si="29"/>
        <v>0.96363636363636362</v>
      </c>
      <c r="CO4" s="183">
        <v>443</v>
      </c>
      <c r="CP4" s="178">
        <v>427</v>
      </c>
      <c r="CQ4" s="113">
        <f t="shared" si="30"/>
        <v>0.963882618510158</v>
      </c>
      <c r="CR4" s="183">
        <v>443</v>
      </c>
      <c r="CS4" s="178">
        <v>427</v>
      </c>
      <c r="CT4" s="113">
        <f t="shared" si="31"/>
        <v>0.963882618510158</v>
      </c>
      <c r="CU4" s="183">
        <v>443</v>
      </c>
      <c r="CV4" s="178">
        <v>427</v>
      </c>
      <c r="CW4" s="114">
        <f t="shared" si="32"/>
        <v>0.963882618510158</v>
      </c>
    </row>
    <row r="5" spans="1:101">
      <c r="A5" s="81" t="s">
        <v>208</v>
      </c>
      <c r="B5" s="135" t="s">
        <v>107</v>
      </c>
      <c r="C5" s="125">
        <v>1</v>
      </c>
      <c r="D5" s="126">
        <v>1</v>
      </c>
      <c r="E5" s="114">
        <f t="shared" si="0"/>
        <v>1</v>
      </c>
      <c r="F5" s="125">
        <v>1</v>
      </c>
      <c r="G5" s="126">
        <v>1</v>
      </c>
      <c r="H5" s="114">
        <f t="shared" si="1"/>
        <v>1</v>
      </c>
      <c r="I5" s="125">
        <v>1</v>
      </c>
      <c r="J5" s="126">
        <v>1</v>
      </c>
      <c r="K5" s="114">
        <f t="shared" si="2"/>
        <v>1</v>
      </c>
      <c r="L5" s="125">
        <v>1</v>
      </c>
      <c r="M5" s="126">
        <v>1</v>
      </c>
      <c r="N5" s="114">
        <f t="shared" si="3"/>
        <v>1</v>
      </c>
      <c r="O5" s="81">
        <v>1</v>
      </c>
      <c r="P5" s="126">
        <v>1</v>
      </c>
      <c r="Q5" s="114">
        <f t="shared" si="4"/>
        <v>1</v>
      </c>
      <c r="R5" s="125">
        <v>1</v>
      </c>
      <c r="S5" s="126">
        <v>1</v>
      </c>
      <c r="T5" s="114">
        <f t="shared" si="5"/>
        <v>1</v>
      </c>
      <c r="U5" s="126">
        <v>1</v>
      </c>
      <c r="V5" s="126">
        <v>1</v>
      </c>
      <c r="W5" s="114">
        <f t="shared" si="6"/>
        <v>1</v>
      </c>
      <c r="X5" s="125">
        <v>1</v>
      </c>
      <c r="Y5" s="126">
        <v>1</v>
      </c>
      <c r="Z5" s="114">
        <f t="shared" si="7"/>
        <v>1</v>
      </c>
      <c r="AA5" s="125">
        <v>1</v>
      </c>
      <c r="AB5" s="126">
        <v>1</v>
      </c>
      <c r="AC5" s="114">
        <f t="shared" si="8"/>
        <v>1</v>
      </c>
      <c r="AD5" s="183">
        <v>1</v>
      </c>
      <c r="AE5" s="178">
        <v>1</v>
      </c>
      <c r="AF5" s="114">
        <f t="shared" si="9"/>
        <v>1</v>
      </c>
      <c r="AG5" s="183">
        <v>1</v>
      </c>
      <c r="AH5" s="178">
        <v>1</v>
      </c>
      <c r="AI5" s="114">
        <f t="shared" si="10"/>
        <v>1</v>
      </c>
      <c r="AJ5" s="209">
        <v>1</v>
      </c>
      <c r="AK5" s="211">
        <v>1</v>
      </c>
      <c r="AL5" s="114">
        <f t="shared" si="11"/>
        <v>1</v>
      </c>
      <c r="AM5" s="183">
        <v>1</v>
      </c>
      <c r="AN5" s="178">
        <v>1</v>
      </c>
      <c r="AO5" s="114">
        <f t="shared" si="12"/>
        <v>1</v>
      </c>
      <c r="AP5" s="183">
        <v>1</v>
      </c>
      <c r="AQ5" s="178">
        <v>1</v>
      </c>
      <c r="AR5" s="114">
        <f t="shared" si="13"/>
        <v>1</v>
      </c>
      <c r="AS5" s="183">
        <v>1</v>
      </c>
      <c r="AT5" s="178">
        <v>1</v>
      </c>
      <c r="AU5" s="114">
        <f t="shared" si="14"/>
        <v>1</v>
      </c>
      <c r="AV5" s="183">
        <v>1</v>
      </c>
      <c r="AW5" s="178">
        <v>1</v>
      </c>
      <c r="AX5" s="114">
        <f t="shared" si="15"/>
        <v>1</v>
      </c>
      <c r="AY5" s="183">
        <v>1</v>
      </c>
      <c r="AZ5" s="178">
        <v>1</v>
      </c>
      <c r="BA5" s="113">
        <f t="shared" si="16"/>
        <v>1</v>
      </c>
      <c r="BB5" s="183">
        <v>1</v>
      </c>
      <c r="BC5" s="178">
        <v>1</v>
      </c>
      <c r="BD5" s="114">
        <f t="shared" si="17"/>
        <v>1</v>
      </c>
      <c r="BE5" s="183">
        <v>1</v>
      </c>
      <c r="BF5" s="178">
        <v>1</v>
      </c>
      <c r="BG5" s="114">
        <f t="shared" si="18"/>
        <v>1</v>
      </c>
      <c r="BH5" s="183">
        <v>1</v>
      </c>
      <c r="BI5" s="178">
        <v>1</v>
      </c>
      <c r="BJ5" s="113">
        <f t="shared" si="19"/>
        <v>1</v>
      </c>
      <c r="BK5" s="183">
        <v>1</v>
      </c>
      <c r="BL5" s="178">
        <v>1</v>
      </c>
      <c r="BM5" s="114">
        <f t="shared" si="20"/>
        <v>1</v>
      </c>
      <c r="BN5" s="183">
        <v>1</v>
      </c>
      <c r="BO5" s="178">
        <v>1</v>
      </c>
      <c r="BP5" s="114">
        <f t="shared" si="21"/>
        <v>1</v>
      </c>
      <c r="BQ5" s="183">
        <v>1</v>
      </c>
      <c r="BR5" s="178">
        <v>1</v>
      </c>
      <c r="BS5" s="113">
        <f t="shared" si="22"/>
        <v>1</v>
      </c>
      <c r="BT5" s="183">
        <v>1</v>
      </c>
      <c r="BU5" s="178">
        <v>1</v>
      </c>
      <c r="BV5" s="114">
        <f t="shared" si="23"/>
        <v>1</v>
      </c>
      <c r="BW5" s="183">
        <v>1</v>
      </c>
      <c r="BX5" s="178">
        <v>1</v>
      </c>
      <c r="BY5" s="114">
        <f t="shared" si="24"/>
        <v>1</v>
      </c>
      <c r="BZ5" s="183">
        <v>1</v>
      </c>
      <c r="CA5" s="178">
        <v>1</v>
      </c>
      <c r="CB5" s="114">
        <f t="shared" si="25"/>
        <v>1</v>
      </c>
      <c r="CC5" s="81">
        <v>1</v>
      </c>
      <c r="CD5" s="178">
        <v>1</v>
      </c>
      <c r="CE5" s="114">
        <f t="shared" si="26"/>
        <v>1</v>
      </c>
      <c r="CF5" s="183">
        <v>1</v>
      </c>
      <c r="CG5" s="178">
        <v>1</v>
      </c>
      <c r="CH5" s="114">
        <f t="shared" si="27"/>
        <v>1</v>
      </c>
      <c r="CI5" s="183">
        <v>1</v>
      </c>
      <c r="CJ5" s="178">
        <v>1</v>
      </c>
      <c r="CK5" s="113">
        <f t="shared" si="28"/>
        <v>1</v>
      </c>
      <c r="CL5" s="183">
        <v>1</v>
      </c>
      <c r="CM5" s="178">
        <v>1</v>
      </c>
      <c r="CN5" s="114">
        <f t="shared" si="29"/>
        <v>1</v>
      </c>
      <c r="CO5" s="183">
        <v>1</v>
      </c>
      <c r="CP5" s="178">
        <v>1</v>
      </c>
      <c r="CQ5" s="113">
        <f t="shared" si="30"/>
        <v>1</v>
      </c>
      <c r="CR5" s="183">
        <v>1</v>
      </c>
      <c r="CS5" s="178">
        <v>1</v>
      </c>
      <c r="CT5" s="113">
        <f t="shared" si="31"/>
        <v>1</v>
      </c>
      <c r="CU5" s="183">
        <v>1</v>
      </c>
      <c r="CV5" s="178">
        <v>1</v>
      </c>
      <c r="CW5" s="114">
        <f t="shared" si="32"/>
        <v>1</v>
      </c>
    </row>
    <row r="6" spans="1:101">
      <c r="A6" s="81" t="s">
        <v>209</v>
      </c>
      <c r="B6" s="135" t="s">
        <v>108</v>
      </c>
      <c r="C6" s="125">
        <v>13</v>
      </c>
      <c r="D6" s="126">
        <v>3</v>
      </c>
      <c r="E6" s="114">
        <f t="shared" si="0"/>
        <v>0.23076923076923078</v>
      </c>
      <c r="F6" s="125">
        <v>13</v>
      </c>
      <c r="G6" s="126">
        <v>3</v>
      </c>
      <c r="H6" s="114">
        <f t="shared" si="1"/>
        <v>0.23076923076923078</v>
      </c>
      <c r="I6" s="125">
        <v>13</v>
      </c>
      <c r="J6" s="126">
        <v>3</v>
      </c>
      <c r="K6" s="114">
        <f t="shared" si="2"/>
        <v>0.23076923076923078</v>
      </c>
      <c r="L6" s="125">
        <v>13</v>
      </c>
      <c r="M6" s="126">
        <v>3</v>
      </c>
      <c r="N6" s="114">
        <f t="shared" si="3"/>
        <v>0.23076923076923078</v>
      </c>
      <c r="O6" s="81">
        <v>13</v>
      </c>
      <c r="P6" s="126">
        <v>3</v>
      </c>
      <c r="Q6" s="114">
        <f t="shared" si="4"/>
        <v>0.23076923076923078</v>
      </c>
      <c r="R6" s="125">
        <v>13</v>
      </c>
      <c r="S6" s="126">
        <v>3</v>
      </c>
      <c r="T6" s="114">
        <f t="shared" si="5"/>
        <v>0.23076923076923078</v>
      </c>
      <c r="U6" s="126">
        <v>13</v>
      </c>
      <c r="V6" s="126">
        <v>3</v>
      </c>
      <c r="W6" s="114">
        <f t="shared" si="6"/>
        <v>0.23076923076923078</v>
      </c>
      <c r="X6" s="125">
        <v>13</v>
      </c>
      <c r="Y6" s="126">
        <v>3</v>
      </c>
      <c r="Z6" s="114">
        <f t="shared" si="7"/>
        <v>0.23076923076923078</v>
      </c>
      <c r="AA6" s="125">
        <v>13</v>
      </c>
      <c r="AB6" s="126">
        <v>3</v>
      </c>
      <c r="AC6" s="114">
        <f t="shared" si="8"/>
        <v>0.23076923076923078</v>
      </c>
      <c r="AD6" s="182">
        <v>13</v>
      </c>
      <c r="AE6" s="177">
        <v>3</v>
      </c>
      <c r="AF6" s="114">
        <f t="shared" si="9"/>
        <v>0.23076923076923078</v>
      </c>
      <c r="AG6" s="183">
        <v>13</v>
      </c>
      <c r="AH6" s="178">
        <v>3</v>
      </c>
      <c r="AI6" s="114">
        <f t="shared" si="10"/>
        <v>0.23076923076923078</v>
      </c>
      <c r="AJ6" s="209">
        <v>13</v>
      </c>
      <c r="AK6" s="211">
        <v>3</v>
      </c>
      <c r="AL6" s="114">
        <f t="shared" si="11"/>
        <v>0.23076923076923078</v>
      </c>
      <c r="AM6" s="183">
        <v>13</v>
      </c>
      <c r="AN6" s="178">
        <v>3</v>
      </c>
      <c r="AO6" s="114">
        <f t="shared" si="12"/>
        <v>0.23076923076923078</v>
      </c>
      <c r="AP6" s="183">
        <v>13</v>
      </c>
      <c r="AQ6" s="178">
        <v>3</v>
      </c>
      <c r="AR6" s="114">
        <f t="shared" si="13"/>
        <v>0.23076923076923078</v>
      </c>
      <c r="AS6" s="183">
        <v>13</v>
      </c>
      <c r="AT6" s="178">
        <v>3</v>
      </c>
      <c r="AU6" s="114">
        <f t="shared" si="14"/>
        <v>0.23076923076923078</v>
      </c>
      <c r="AV6" s="183">
        <v>13</v>
      </c>
      <c r="AW6" s="178">
        <v>3</v>
      </c>
      <c r="AX6" s="114">
        <f t="shared" si="15"/>
        <v>0.23076923076923078</v>
      </c>
      <c r="AY6" s="183">
        <v>13</v>
      </c>
      <c r="AZ6" s="178">
        <v>3</v>
      </c>
      <c r="BA6" s="113">
        <f t="shared" si="16"/>
        <v>0.23076923076923078</v>
      </c>
      <c r="BB6" s="183">
        <v>13</v>
      </c>
      <c r="BC6" s="178">
        <v>3</v>
      </c>
      <c r="BD6" s="114">
        <f t="shared" si="17"/>
        <v>0.23076923076923078</v>
      </c>
      <c r="BE6" s="183">
        <v>13</v>
      </c>
      <c r="BF6" s="178">
        <v>3</v>
      </c>
      <c r="BG6" s="114">
        <f t="shared" si="18"/>
        <v>0.23076923076923078</v>
      </c>
      <c r="BH6" s="183">
        <v>13</v>
      </c>
      <c r="BI6" s="178">
        <v>3</v>
      </c>
      <c r="BJ6" s="113">
        <f t="shared" si="19"/>
        <v>0.23076923076923078</v>
      </c>
      <c r="BK6" s="183">
        <v>13</v>
      </c>
      <c r="BL6" s="178">
        <v>3</v>
      </c>
      <c r="BM6" s="114">
        <f t="shared" si="20"/>
        <v>0.23076923076923078</v>
      </c>
      <c r="BN6" s="183">
        <v>13</v>
      </c>
      <c r="BO6" s="178">
        <v>3</v>
      </c>
      <c r="BP6" s="114">
        <f t="shared" si="21"/>
        <v>0.23076923076923078</v>
      </c>
      <c r="BQ6" s="183">
        <v>13</v>
      </c>
      <c r="BR6" s="178">
        <v>3</v>
      </c>
      <c r="BS6" s="113">
        <f t="shared" si="22"/>
        <v>0.23076923076923078</v>
      </c>
      <c r="BT6" s="183">
        <v>13</v>
      </c>
      <c r="BU6" s="178">
        <v>3</v>
      </c>
      <c r="BV6" s="114">
        <f t="shared" si="23"/>
        <v>0.23076923076923078</v>
      </c>
      <c r="BW6" s="183">
        <v>13</v>
      </c>
      <c r="BX6" s="178">
        <v>3</v>
      </c>
      <c r="BY6" s="114">
        <f t="shared" si="24"/>
        <v>0.23076923076923078</v>
      </c>
      <c r="BZ6" s="183">
        <v>13</v>
      </c>
      <c r="CA6" s="178">
        <v>3</v>
      </c>
      <c r="CB6" s="114">
        <f t="shared" si="25"/>
        <v>0.23076923076923078</v>
      </c>
      <c r="CC6" s="81">
        <v>13</v>
      </c>
      <c r="CD6" s="178">
        <v>3</v>
      </c>
      <c r="CE6" s="114">
        <f t="shared" si="26"/>
        <v>0.23076923076923078</v>
      </c>
      <c r="CF6" s="183">
        <v>13</v>
      </c>
      <c r="CG6" s="178">
        <v>3</v>
      </c>
      <c r="CH6" s="114">
        <f t="shared" si="27"/>
        <v>0.23076923076923078</v>
      </c>
      <c r="CI6" s="183">
        <v>13</v>
      </c>
      <c r="CJ6" s="178">
        <v>3</v>
      </c>
      <c r="CK6" s="113">
        <f t="shared" si="28"/>
        <v>0.23076923076923078</v>
      </c>
      <c r="CL6" s="183">
        <v>13</v>
      </c>
      <c r="CM6" s="178">
        <v>3</v>
      </c>
      <c r="CN6" s="114">
        <f t="shared" si="29"/>
        <v>0.23076923076923078</v>
      </c>
      <c r="CO6" s="183">
        <v>13</v>
      </c>
      <c r="CP6" s="178">
        <v>3</v>
      </c>
      <c r="CQ6" s="113">
        <f t="shared" si="30"/>
        <v>0.23076923076923078</v>
      </c>
      <c r="CR6" s="183">
        <v>13</v>
      </c>
      <c r="CS6" s="178">
        <v>3</v>
      </c>
      <c r="CT6" s="113">
        <f t="shared" si="31"/>
        <v>0.23076923076923078</v>
      </c>
      <c r="CU6" s="183">
        <v>13</v>
      </c>
      <c r="CV6" s="178">
        <v>3</v>
      </c>
      <c r="CW6" s="114">
        <f t="shared" si="32"/>
        <v>0.23076923076923078</v>
      </c>
    </row>
    <row r="7" spans="1:101">
      <c r="A7" s="81" t="s">
        <v>210</v>
      </c>
      <c r="B7" s="135" t="s">
        <v>109</v>
      </c>
      <c r="C7" s="125">
        <v>62</v>
      </c>
      <c r="D7" s="126">
        <v>41</v>
      </c>
      <c r="E7" s="114">
        <f t="shared" si="0"/>
        <v>0.66129032258064513</v>
      </c>
      <c r="F7" s="125">
        <v>62</v>
      </c>
      <c r="G7" s="126">
        <v>41</v>
      </c>
      <c r="H7" s="114">
        <f t="shared" si="1"/>
        <v>0.66129032258064513</v>
      </c>
      <c r="I7" s="125">
        <v>62</v>
      </c>
      <c r="J7" s="126">
        <v>41</v>
      </c>
      <c r="K7" s="114">
        <f t="shared" si="2"/>
        <v>0.66129032258064513</v>
      </c>
      <c r="L7" s="125">
        <v>62</v>
      </c>
      <c r="M7" s="126">
        <v>41</v>
      </c>
      <c r="N7" s="114">
        <f t="shared" si="3"/>
        <v>0.66129032258064513</v>
      </c>
      <c r="O7" s="81">
        <v>62</v>
      </c>
      <c r="P7" s="126">
        <v>41</v>
      </c>
      <c r="Q7" s="114">
        <f t="shared" si="4"/>
        <v>0.66129032258064513</v>
      </c>
      <c r="R7" s="125">
        <v>62</v>
      </c>
      <c r="S7" s="126">
        <v>41</v>
      </c>
      <c r="T7" s="114">
        <f t="shared" si="5"/>
        <v>0.66129032258064513</v>
      </c>
      <c r="U7" s="126">
        <v>62</v>
      </c>
      <c r="V7" s="126">
        <v>41</v>
      </c>
      <c r="W7" s="114">
        <f t="shared" si="6"/>
        <v>0.66129032258064513</v>
      </c>
      <c r="X7" s="125">
        <v>62</v>
      </c>
      <c r="Y7" s="126">
        <v>41</v>
      </c>
      <c r="Z7" s="114">
        <f t="shared" si="7"/>
        <v>0.66129032258064513</v>
      </c>
      <c r="AA7" s="125">
        <v>62</v>
      </c>
      <c r="AB7" s="126">
        <v>41</v>
      </c>
      <c r="AC7" s="114">
        <f t="shared" si="8"/>
        <v>0.66129032258064513</v>
      </c>
      <c r="AD7" s="183">
        <v>62</v>
      </c>
      <c r="AE7" s="178">
        <v>41</v>
      </c>
      <c r="AF7" s="114">
        <f t="shared" si="9"/>
        <v>0.66129032258064513</v>
      </c>
      <c r="AG7" s="183">
        <v>62</v>
      </c>
      <c r="AH7" s="178">
        <v>41</v>
      </c>
      <c r="AI7" s="114">
        <f t="shared" si="10"/>
        <v>0.66129032258064513</v>
      </c>
      <c r="AJ7" s="209">
        <v>62</v>
      </c>
      <c r="AK7" s="211">
        <v>41</v>
      </c>
      <c r="AL7" s="114">
        <f t="shared" si="11"/>
        <v>0.66129032258064513</v>
      </c>
      <c r="AM7" s="183">
        <v>62</v>
      </c>
      <c r="AN7" s="178">
        <v>41</v>
      </c>
      <c r="AO7" s="114">
        <f t="shared" si="12"/>
        <v>0.66129032258064513</v>
      </c>
      <c r="AP7" s="183">
        <v>62</v>
      </c>
      <c r="AQ7" s="178">
        <v>41</v>
      </c>
      <c r="AR7" s="114">
        <f t="shared" si="13"/>
        <v>0.66129032258064513</v>
      </c>
      <c r="AS7" s="183">
        <v>62</v>
      </c>
      <c r="AT7" s="178">
        <v>41</v>
      </c>
      <c r="AU7" s="114">
        <f t="shared" si="14"/>
        <v>0.66129032258064513</v>
      </c>
      <c r="AV7" s="183">
        <v>62</v>
      </c>
      <c r="AW7" s="178">
        <v>41</v>
      </c>
      <c r="AX7" s="114">
        <f t="shared" si="15"/>
        <v>0.66129032258064513</v>
      </c>
      <c r="AY7" s="183">
        <v>62</v>
      </c>
      <c r="AZ7" s="178">
        <v>41</v>
      </c>
      <c r="BA7" s="113">
        <f t="shared" si="16"/>
        <v>0.66129032258064513</v>
      </c>
      <c r="BB7" s="183">
        <v>62</v>
      </c>
      <c r="BC7" s="178">
        <v>41</v>
      </c>
      <c r="BD7" s="114">
        <f t="shared" si="17"/>
        <v>0.66129032258064513</v>
      </c>
      <c r="BE7" s="183">
        <v>62</v>
      </c>
      <c r="BF7" s="178">
        <v>41</v>
      </c>
      <c r="BG7" s="114">
        <f t="shared" si="18"/>
        <v>0.66129032258064513</v>
      </c>
      <c r="BH7" s="183">
        <v>62</v>
      </c>
      <c r="BI7" s="178">
        <v>41</v>
      </c>
      <c r="BJ7" s="113">
        <f t="shared" si="19"/>
        <v>0.66129032258064513</v>
      </c>
      <c r="BK7" s="183">
        <v>62</v>
      </c>
      <c r="BL7" s="178">
        <v>41</v>
      </c>
      <c r="BM7" s="114">
        <f t="shared" si="20"/>
        <v>0.66129032258064513</v>
      </c>
      <c r="BN7" s="183">
        <v>62</v>
      </c>
      <c r="BO7" s="178">
        <v>41</v>
      </c>
      <c r="BP7" s="114">
        <f t="shared" si="21"/>
        <v>0.66129032258064513</v>
      </c>
      <c r="BQ7" s="183">
        <v>62</v>
      </c>
      <c r="BR7" s="178">
        <v>41</v>
      </c>
      <c r="BS7" s="113">
        <f t="shared" si="22"/>
        <v>0.66129032258064513</v>
      </c>
      <c r="BT7" s="183">
        <v>62</v>
      </c>
      <c r="BU7" s="178">
        <v>41</v>
      </c>
      <c r="BV7" s="114">
        <f t="shared" si="23"/>
        <v>0.66129032258064513</v>
      </c>
      <c r="BW7" s="183">
        <v>62</v>
      </c>
      <c r="BX7" s="178">
        <v>41</v>
      </c>
      <c r="BY7" s="114">
        <f t="shared" si="24"/>
        <v>0.66129032258064513</v>
      </c>
      <c r="BZ7" s="183">
        <v>61</v>
      </c>
      <c r="CA7" s="178">
        <v>40</v>
      </c>
      <c r="CB7" s="114">
        <f t="shared" si="25"/>
        <v>0.65573770491803274</v>
      </c>
      <c r="CC7" s="81">
        <v>61</v>
      </c>
      <c r="CD7" s="178">
        <v>40</v>
      </c>
      <c r="CE7" s="114">
        <f t="shared" si="26"/>
        <v>0.65573770491803274</v>
      </c>
      <c r="CF7" s="183">
        <v>61</v>
      </c>
      <c r="CG7" s="178">
        <v>40</v>
      </c>
      <c r="CH7" s="114">
        <f t="shared" si="27"/>
        <v>0.65573770491803274</v>
      </c>
      <c r="CI7" s="183">
        <v>61</v>
      </c>
      <c r="CJ7" s="178">
        <v>40</v>
      </c>
      <c r="CK7" s="113">
        <f t="shared" si="28"/>
        <v>0.65573770491803274</v>
      </c>
      <c r="CL7" s="183">
        <v>61</v>
      </c>
      <c r="CM7" s="178">
        <v>40</v>
      </c>
      <c r="CN7" s="114">
        <f t="shared" si="29"/>
        <v>0.65573770491803274</v>
      </c>
      <c r="CO7" s="183">
        <v>61</v>
      </c>
      <c r="CP7" s="178">
        <v>40</v>
      </c>
      <c r="CQ7" s="113">
        <f t="shared" si="30"/>
        <v>0.65573770491803274</v>
      </c>
      <c r="CR7" s="183">
        <v>61</v>
      </c>
      <c r="CS7" s="178">
        <v>40</v>
      </c>
      <c r="CT7" s="113">
        <f t="shared" si="31"/>
        <v>0.65573770491803274</v>
      </c>
      <c r="CU7" s="183">
        <v>61</v>
      </c>
      <c r="CV7" s="178">
        <v>40</v>
      </c>
      <c r="CW7" s="114">
        <f t="shared" si="32"/>
        <v>0.65573770491803274</v>
      </c>
    </row>
    <row r="8" spans="1:101">
      <c r="A8" s="81" t="s">
        <v>211</v>
      </c>
      <c r="B8" s="135" t="s">
        <v>110</v>
      </c>
      <c r="C8" s="125">
        <v>5</v>
      </c>
      <c r="D8" s="126">
        <v>1</v>
      </c>
      <c r="E8" s="114">
        <f t="shared" si="0"/>
        <v>0.2</v>
      </c>
      <c r="F8" s="125">
        <v>5</v>
      </c>
      <c r="G8" s="126">
        <v>1</v>
      </c>
      <c r="H8" s="114">
        <f t="shared" si="1"/>
        <v>0.2</v>
      </c>
      <c r="I8" s="125">
        <v>5</v>
      </c>
      <c r="J8" s="126">
        <v>1</v>
      </c>
      <c r="K8" s="114">
        <f t="shared" si="2"/>
        <v>0.2</v>
      </c>
      <c r="L8" s="125">
        <v>5</v>
      </c>
      <c r="M8" s="126">
        <v>1</v>
      </c>
      <c r="N8" s="114">
        <f t="shared" si="3"/>
        <v>0.2</v>
      </c>
      <c r="O8" s="81">
        <v>5</v>
      </c>
      <c r="P8" s="126">
        <v>1</v>
      </c>
      <c r="Q8" s="114">
        <f t="shared" si="4"/>
        <v>0.2</v>
      </c>
      <c r="R8" s="125">
        <v>5</v>
      </c>
      <c r="S8" s="126">
        <v>1</v>
      </c>
      <c r="T8" s="114">
        <f t="shared" si="5"/>
        <v>0.2</v>
      </c>
      <c r="U8" s="126">
        <v>5</v>
      </c>
      <c r="V8" s="126">
        <v>1</v>
      </c>
      <c r="W8" s="114">
        <f t="shared" si="6"/>
        <v>0.2</v>
      </c>
      <c r="X8" s="125">
        <v>5</v>
      </c>
      <c r="Y8" s="126">
        <v>1</v>
      </c>
      <c r="Z8" s="114">
        <f t="shared" si="7"/>
        <v>0.2</v>
      </c>
      <c r="AA8" s="125">
        <v>5</v>
      </c>
      <c r="AB8" s="126">
        <v>1</v>
      </c>
      <c r="AC8" s="114">
        <f t="shared" si="8"/>
        <v>0.2</v>
      </c>
      <c r="AD8" s="182">
        <v>5</v>
      </c>
      <c r="AE8" s="177">
        <v>1</v>
      </c>
      <c r="AF8" s="114">
        <f t="shared" si="9"/>
        <v>0.2</v>
      </c>
      <c r="AG8" s="183">
        <v>5</v>
      </c>
      <c r="AH8" s="178">
        <v>1</v>
      </c>
      <c r="AI8" s="114">
        <f t="shared" si="10"/>
        <v>0.2</v>
      </c>
      <c r="AJ8" s="209">
        <v>5</v>
      </c>
      <c r="AK8" s="211">
        <v>1</v>
      </c>
      <c r="AL8" s="114">
        <f t="shared" si="11"/>
        <v>0.2</v>
      </c>
      <c r="AM8" s="183">
        <v>5</v>
      </c>
      <c r="AN8" s="178">
        <v>1</v>
      </c>
      <c r="AO8" s="114">
        <f t="shared" si="12"/>
        <v>0.2</v>
      </c>
      <c r="AP8" s="183">
        <v>5</v>
      </c>
      <c r="AQ8" s="178">
        <v>1</v>
      </c>
      <c r="AR8" s="114">
        <f t="shared" si="13"/>
        <v>0.2</v>
      </c>
      <c r="AS8" s="183">
        <v>5</v>
      </c>
      <c r="AT8" s="178">
        <v>1</v>
      </c>
      <c r="AU8" s="114">
        <f t="shared" si="14"/>
        <v>0.2</v>
      </c>
      <c r="AV8" s="183">
        <v>5</v>
      </c>
      <c r="AW8" s="178">
        <v>1</v>
      </c>
      <c r="AX8" s="114">
        <f t="shared" si="15"/>
        <v>0.2</v>
      </c>
      <c r="AY8" s="183">
        <v>5</v>
      </c>
      <c r="AZ8" s="178">
        <v>1</v>
      </c>
      <c r="BA8" s="113">
        <f t="shared" si="16"/>
        <v>0.2</v>
      </c>
      <c r="BB8" s="183">
        <v>5</v>
      </c>
      <c r="BC8" s="178">
        <v>1</v>
      </c>
      <c r="BD8" s="114">
        <f t="shared" si="17"/>
        <v>0.2</v>
      </c>
      <c r="BE8" s="183">
        <v>5</v>
      </c>
      <c r="BF8" s="178">
        <v>1</v>
      </c>
      <c r="BG8" s="114">
        <f t="shared" si="18"/>
        <v>0.2</v>
      </c>
      <c r="BH8" s="183">
        <v>5</v>
      </c>
      <c r="BI8" s="178">
        <v>1</v>
      </c>
      <c r="BJ8" s="113">
        <f t="shared" si="19"/>
        <v>0.2</v>
      </c>
      <c r="BK8" s="183">
        <v>5</v>
      </c>
      <c r="BL8" s="178">
        <v>1</v>
      </c>
      <c r="BM8" s="114">
        <f t="shared" si="20"/>
        <v>0.2</v>
      </c>
      <c r="BN8" s="183">
        <v>5</v>
      </c>
      <c r="BO8" s="178">
        <v>1</v>
      </c>
      <c r="BP8" s="114">
        <f t="shared" si="21"/>
        <v>0.2</v>
      </c>
      <c r="BQ8" s="183">
        <v>5</v>
      </c>
      <c r="BR8" s="178">
        <v>1</v>
      </c>
      <c r="BS8" s="113">
        <f t="shared" si="22"/>
        <v>0.2</v>
      </c>
      <c r="BT8" s="183">
        <v>5</v>
      </c>
      <c r="BU8" s="178">
        <v>1</v>
      </c>
      <c r="BV8" s="114">
        <f t="shared" si="23"/>
        <v>0.2</v>
      </c>
      <c r="BW8" s="183">
        <v>9</v>
      </c>
      <c r="BX8" s="178">
        <v>1</v>
      </c>
      <c r="BY8" s="114">
        <f t="shared" si="24"/>
        <v>0.1111111111111111</v>
      </c>
      <c r="BZ8" s="183">
        <v>13</v>
      </c>
      <c r="CA8" s="178">
        <v>1</v>
      </c>
      <c r="CB8" s="114">
        <f t="shared" si="25"/>
        <v>7.6923076923076927E-2</v>
      </c>
      <c r="CC8" s="81">
        <v>16</v>
      </c>
      <c r="CD8" s="178">
        <v>1</v>
      </c>
      <c r="CE8" s="114">
        <f t="shared" si="26"/>
        <v>6.25E-2</v>
      </c>
      <c r="CF8" s="183">
        <v>16</v>
      </c>
      <c r="CG8" s="178">
        <v>1</v>
      </c>
      <c r="CH8" s="114">
        <f t="shared" si="27"/>
        <v>6.25E-2</v>
      </c>
      <c r="CI8" s="183">
        <v>15</v>
      </c>
      <c r="CJ8" s="178">
        <v>1</v>
      </c>
      <c r="CK8" s="113">
        <f t="shared" si="28"/>
        <v>6.6666666666666666E-2</v>
      </c>
      <c r="CL8" s="183">
        <v>35</v>
      </c>
      <c r="CM8" s="178">
        <v>32</v>
      </c>
      <c r="CN8" s="114">
        <f t="shared" si="29"/>
        <v>0.91428571428571426</v>
      </c>
      <c r="CO8" s="183">
        <v>35</v>
      </c>
      <c r="CP8" s="178">
        <v>32</v>
      </c>
      <c r="CQ8" s="113">
        <f t="shared" si="30"/>
        <v>0.91428571428571426</v>
      </c>
      <c r="CR8" s="183">
        <v>39</v>
      </c>
      <c r="CS8" s="178">
        <v>36</v>
      </c>
      <c r="CT8" s="113">
        <f t="shared" si="31"/>
        <v>0.92307692307692313</v>
      </c>
      <c r="CU8" s="183">
        <v>40</v>
      </c>
      <c r="CV8" s="178">
        <v>37</v>
      </c>
      <c r="CW8" s="114">
        <f t="shared" si="32"/>
        <v>0.92500000000000004</v>
      </c>
    </row>
    <row r="9" spans="1:101">
      <c r="A9" s="81" t="s">
        <v>212</v>
      </c>
      <c r="B9" s="135" t="s">
        <v>4</v>
      </c>
      <c r="C9" s="125">
        <v>2534</v>
      </c>
      <c r="D9" s="126">
        <v>2395</v>
      </c>
      <c r="E9" s="114">
        <f t="shared" si="0"/>
        <v>0.94514601420678768</v>
      </c>
      <c r="F9" s="125">
        <v>2535</v>
      </c>
      <c r="G9" s="126">
        <v>2395</v>
      </c>
      <c r="H9" s="114">
        <f t="shared" si="1"/>
        <v>0.94477317554240636</v>
      </c>
      <c r="I9" s="125">
        <v>2535</v>
      </c>
      <c r="J9" s="126">
        <v>2395</v>
      </c>
      <c r="K9" s="114">
        <f t="shared" si="2"/>
        <v>0.94477317554240636</v>
      </c>
      <c r="L9" s="125">
        <v>2535</v>
      </c>
      <c r="M9" s="126">
        <v>2395</v>
      </c>
      <c r="N9" s="114">
        <f t="shared" si="3"/>
        <v>0.94477317554240636</v>
      </c>
      <c r="O9" s="125">
        <v>2642</v>
      </c>
      <c r="P9" s="126">
        <v>2502</v>
      </c>
      <c r="Q9" s="114">
        <f t="shared" si="4"/>
        <v>0.94700984102952313</v>
      </c>
      <c r="R9" s="125">
        <v>2642</v>
      </c>
      <c r="S9" s="126">
        <v>2502</v>
      </c>
      <c r="T9" s="114">
        <f t="shared" si="5"/>
        <v>0.94700984102952313</v>
      </c>
      <c r="U9" s="126">
        <v>2642</v>
      </c>
      <c r="V9" s="126">
        <v>2502</v>
      </c>
      <c r="W9" s="114">
        <f t="shared" si="6"/>
        <v>0.94700984102952313</v>
      </c>
      <c r="X9" s="125">
        <v>2642</v>
      </c>
      <c r="Y9" s="126">
        <v>2502</v>
      </c>
      <c r="Z9" s="114">
        <f t="shared" si="7"/>
        <v>0.94700984102952313</v>
      </c>
      <c r="AA9" s="125">
        <v>2706</v>
      </c>
      <c r="AB9" s="126">
        <v>2566</v>
      </c>
      <c r="AC9" s="114">
        <f t="shared" si="8"/>
        <v>0.94826311899482629</v>
      </c>
      <c r="AD9" s="182">
        <v>2706</v>
      </c>
      <c r="AE9" s="177">
        <v>2566</v>
      </c>
      <c r="AF9" s="114">
        <f t="shared" si="9"/>
        <v>0.94826311899482629</v>
      </c>
      <c r="AG9" s="183">
        <v>2706</v>
      </c>
      <c r="AH9" s="178">
        <v>2566</v>
      </c>
      <c r="AI9" s="114">
        <f t="shared" si="10"/>
        <v>0.94826311899482629</v>
      </c>
      <c r="AJ9" s="209">
        <v>2766</v>
      </c>
      <c r="AK9" s="211">
        <v>2626</v>
      </c>
      <c r="AL9" s="114">
        <f t="shared" si="11"/>
        <v>0.94938539407086042</v>
      </c>
      <c r="AM9" s="183">
        <v>2766</v>
      </c>
      <c r="AN9" s="178">
        <v>2626</v>
      </c>
      <c r="AO9" s="114">
        <f t="shared" si="12"/>
        <v>0.94938539407086042</v>
      </c>
      <c r="AP9" s="183">
        <v>2766</v>
      </c>
      <c r="AQ9" s="178">
        <v>2626</v>
      </c>
      <c r="AR9" s="114">
        <f t="shared" si="13"/>
        <v>0.94938539407086042</v>
      </c>
      <c r="AS9" s="183">
        <v>2766</v>
      </c>
      <c r="AT9" s="178">
        <v>2626</v>
      </c>
      <c r="AU9" s="114">
        <f t="shared" si="14"/>
        <v>0.94938539407086042</v>
      </c>
      <c r="AV9" s="183">
        <v>2766</v>
      </c>
      <c r="AW9" s="178">
        <v>2626</v>
      </c>
      <c r="AX9" s="114">
        <f t="shared" si="15"/>
        <v>0.94938539407086042</v>
      </c>
      <c r="AY9" s="183">
        <v>2766</v>
      </c>
      <c r="AZ9" s="178">
        <v>2626</v>
      </c>
      <c r="BA9" s="113">
        <f t="shared" si="16"/>
        <v>0.94938539407086042</v>
      </c>
      <c r="BB9" s="183">
        <v>2766</v>
      </c>
      <c r="BC9" s="178">
        <v>2626</v>
      </c>
      <c r="BD9" s="114">
        <f t="shared" si="17"/>
        <v>0.94938539407086042</v>
      </c>
      <c r="BE9" s="183">
        <v>2766</v>
      </c>
      <c r="BF9" s="178">
        <v>2626</v>
      </c>
      <c r="BG9" s="114">
        <f t="shared" si="18"/>
        <v>0.94938539407086042</v>
      </c>
      <c r="BH9" s="183">
        <v>2766</v>
      </c>
      <c r="BI9" s="178">
        <v>2626</v>
      </c>
      <c r="BJ9" s="113">
        <f t="shared" si="19"/>
        <v>0.94938539407086042</v>
      </c>
      <c r="BK9" s="183">
        <v>2966</v>
      </c>
      <c r="BL9" s="178">
        <v>2826</v>
      </c>
      <c r="BM9" s="114">
        <f t="shared" si="20"/>
        <v>0.95279838165879971</v>
      </c>
      <c r="BN9" s="183">
        <v>2968</v>
      </c>
      <c r="BO9" s="178">
        <v>2828</v>
      </c>
      <c r="BP9" s="114">
        <f t="shared" si="21"/>
        <v>0.95283018867924529</v>
      </c>
      <c r="BQ9" s="183">
        <v>2866</v>
      </c>
      <c r="BR9" s="178">
        <v>2864</v>
      </c>
      <c r="BS9" s="113">
        <f t="shared" si="22"/>
        <v>0.99930216329378929</v>
      </c>
      <c r="BT9" s="183">
        <v>2913</v>
      </c>
      <c r="BU9" s="178">
        <v>2911</v>
      </c>
      <c r="BV9" s="114">
        <f t="shared" si="23"/>
        <v>0.99931342258839684</v>
      </c>
      <c r="BW9" s="183">
        <v>2913</v>
      </c>
      <c r="BX9" s="178">
        <v>2911</v>
      </c>
      <c r="BY9" s="114">
        <f t="shared" si="24"/>
        <v>0.99931342258839684</v>
      </c>
      <c r="BZ9" s="183">
        <v>2913</v>
      </c>
      <c r="CA9" s="178">
        <v>2911</v>
      </c>
      <c r="CB9" s="114">
        <f t="shared" si="25"/>
        <v>0.99931342258839684</v>
      </c>
      <c r="CC9" s="81">
        <v>2898</v>
      </c>
      <c r="CD9" s="178">
        <v>2896</v>
      </c>
      <c r="CE9" s="114">
        <f t="shared" si="26"/>
        <v>0.99930986887508622</v>
      </c>
      <c r="CF9" s="183">
        <v>2898</v>
      </c>
      <c r="CG9" s="178">
        <v>2896</v>
      </c>
      <c r="CH9" s="114">
        <f t="shared" si="27"/>
        <v>0.99930986887508622</v>
      </c>
      <c r="CI9" s="183">
        <v>2898</v>
      </c>
      <c r="CJ9" s="178">
        <v>2896</v>
      </c>
      <c r="CK9" s="113">
        <f t="shared" si="28"/>
        <v>0.99930986887508622</v>
      </c>
      <c r="CL9" s="183">
        <v>2898</v>
      </c>
      <c r="CM9" s="178">
        <v>2896</v>
      </c>
      <c r="CN9" s="114">
        <f t="shared" si="29"/>
        <v>0.99930986887508622</v>
      </c>
      <c r="CO9" s="183">
        <v>2908</v>
      </c>
      <c r="CP9" s="178">
        <v>2907</v>
      </c>
      <c r="CQ9" s="113">
        <f t="shared" si="30"/>
        <v>0.99965612104539203</v>
      </c>
      <c r="CR9" s="183">
        <v>2908</v>
      </c>
      <c r="CS9" s="178">
        <v>2907</v>
      </c>
      <c r="CT9" s="113">
        <f t="shared" si="31"/>
        <v>0.99965612104539203</v>
      </c>
      <c r="CU9" s="183">
        <v>2908</v>
      </c>
      <c r="CV9" s="178">
        <v>2907</v>
      </c>
      <c r="CW9" s="114">
        <f t="shared" si="32"/>
        <v>0.99965612104539203</v>
      </c>
    </row>
    <row r="10" spans="1:101">
      <c r="A10" s="81" t="s">
        <v>213</v>
      </c>
      <c r="B10" s="135" t="s">
        <v>111</v>
      </c>
      <c r="C10" s="125">
        <v>22184</v>
      </c>
      <c r="D10" s="126">
        <v>2</v>
      </c>
      <c r="E10" s="114">
        <f t="shared" si="0"/>
        <v>9.0155066714749373E-5</v>
      </c>
      <c r="F10" s="125">
        <v>22184</v>
      </c>
      <c r="G10" s="126">
        <v>2</v>
      </c>
      <c r="H10" s="114">
        <f t="shared" si="1"/>
        <v>9.0155066714749373E-5</v>
      </c>
      <c r="I10" s="125">
        <v>22183</v>
      </c>
      <c r="J10" s="126">
        <v>2</v>
      </c>
      <c r="K10" s="114">
        <f t="shared" si="2"/>
        <v>9.0159130865978456E-5</v>
      </c>
      <c r="L10" s="125">
        <v>22183</v>
      </c>
      <c r="M10" s="126">
        <v>2</v>
      </c>
      <c r="N10" s="114">
        <f t="shared" si="3"/>
        <v>9.0159130865978456E-5</v>
      </c>
      <c r="O10" s="125">
        <v>22183</v>
      </c>
      <c r="P10" s="126">
        <v>2</v>
      </c>
      <c r="Q10" s="114">
        <f t="shared" si="4"/>
        <v>9.0159130865978456E-5</v>
      </c>
      <c r="R10" s="125">
        <v>22183</v>
      </c>
      <c r="S10" s="126">
        <v>2</v>
      </c>
      <c r="T10" s="114">
        <f t="shared" si="5"/>
        <v>9.0159130865978456E-5</v>
      </c>
      <c r="U10" s="126">
        <v>3063</v>
      </c>
      <c r="V10" s="126">
        <v>2</v>
      </c>
      <c r="W10" s="114">
        <f t="shared" si="6"/>
        <v>6.5295461965393404E-4</v>
      </c>
      <c r="X10" s="125">
        <v>3063</v>
      </c>
      <c r="Y10" s="126">
        <v>2</v>
      </c>
      <c r="Z10" s="114">
        <f t="shared" si="7"/>
        <v>6.5295461965393404E-4</v>
      </c>
      <c r="AA10" s="125">
        <v>3063</v>
      </c>
      <c r="AB10" s="126">
        <v>2</v>
      </c>
      <c r="AC10" s="114">
        <f t="shared" si="8"/>
        <v>6.5295461965393404E-4</v>
      </c>
      <c r="AD10" s="183">
        <v>3063</v>
      </c>
      <c r="AE10" s="178">
        <v>2</v>
      </c>
      <c r="AF10" s="114">
        <f t="shared" si="9"/>
        <v>6.5295461965393404E-4</v>
      </c>
      <c r="AG10" s="183">
        <v>3063</v>
      </c>
      <c r="AH10" s="178">
        <v>5</v>
      </c>
      <c r="AI10" s="114">
        <f t="shared" si="10"/>
        <v>1.632386549134835E-3</v>
      </c>
      <c r="AJ10" s="209">
        <v>3063</v>
      </c>
      <c r="AK10" s="211">
        <v>5</v>
      </c>
      <c r="AL10" s="114">
        <f t="shared" si="11"/>
        <v>1.632386549134835E-3</v>
      </c>
      <c r="AM10" s="183">
        <v>3063</v>
      </c>
      <c r="AN10" s="178">
        <v>5</v>
      </c>
      <c r="AO10" s="114">
        <f t="shared" si="12"/>
        <v>1.632386549134835E-3</v>
      </c>
      <c r="AP10" s="183">
        <v>3063</v>
      </c>
      <c r="AQ10" s="178">
        <v>5</v>
      </c>
      <c r="AR10" s="114">
        <f t="shared" si="13"/>
        <v>1.632386549134835E-3</v>
      </c>
      <c r="AS10" s="183">
        <v>3063</v>
      </c>
      <c r="AT10" s="178">
        <v>5</v>
      </c>
      <c r="AU10" s="114">
        <f t="shared" si="14"/>
        <v>1.632386549134835E-3</v>
      </c>
      <c r="AV10" s="183">
        <v>3063</v>
      </c>
      <c r="AW10" s="178">
        <v>5</v>
      </c>
      <c r="AX10" s="114">
        <f t="shared" si="15"/>
        <v>1.632386549134835E-3</v>
      </c>
      <c r="AY10" s="183">
        <v>3063</v>
      </c>
      <c r="AZ10" s="178">
        <v>5</v>
      </c>
      <c r="BA10" s="113">
        <f t="shared" si="16"/>
        <v>1.632386549134835E-3</v>
      </c>
      <c r="BB10" s="183">
        <v>3063</v>
      </c>
      <c r="BC10" s="178">
        <v>5</v>
      </c>
      <c r="BD10" s="114">
        <f t="shared" si="17"/>
        <v>1.632386549134835E-3</v>
      </c>
      <c r="BE10" s="183">
        <v>3063</v>
      </c>
      <c r="BF10" s="178">
        <v>5</v>
      </c>
      <c r="BG10" s="114">
        <f t="shared" si="18"/>
        <v>1.632386549134835E-3</v>
      </c>
      <c r="BH10" s="183">
        <v>3063</v>
      </c>
      <c r="BI10" s="178">
        <v>5</v>
      </c>
      <c r="BJ10" s="113">
        <f t="shared" si="19"/>
        <v>1.632386549134835E-3</v>
      </c>
      <c r="BK10" s="183">
        <v>3063</v>
      </c>
      <c r="BL10" s="178">
        <v>5</v>
      </c>
      <c r="BM10" s="114">
        <f t="shared" si="20"/>
        <v>1.632386549134835E-3</v>
      </c>
      <c r="BN10" s="183">
        <v>3060</v>
      </c>
      <c r="BO10" s="178">
        <v>5</v>
      </c>
      <c r="BP10" s="114">
        <f t="shared" si="21"/>
        <v>1.6339869281045752E-3</v>
      </c>
      <c r="BQ10" s="183">
        <v>3060</v>
      </c>
      <c r="BR10" s="178">
        <v>5</v>
      </c>
      <c r="BS10" s="113">
        <f t="shared" si="22"/>
        <v>1.6339869281045752E-3</v>
      </c>
      <c r="BT10" s="183">
        <v>3060</v>
      </c>
      <c r="BU10" s="178">
        <v>5</v>
      </c>
      <c r="BV10" s="114">
        <f t="shared" si="23"/>
        <v>1.6339869281045752E-3</v>
      </c>
      <c r="BW10" s="183">
        <v>3060</v>
      </c>
      <c r="BX10" s="178">
        <v>5</v>
      </c>
      <c r="BY10" s="114">
        <f t="shared" si="24"/>
        <v>1.6339869281045752E-3</v>
      </c>
      <c r="BZ10" s="183">
        <v>3060</v>
      </c>
      <c r="CA10" s="178">
        <v>5</v>
      </c>
      <c r="CB10" s="114">
        <f t="shared" si="25"/>
        <v>1.6339869281045752E-3</v>
      </c>
      <c r="CC10" s="81">
        <v>3060</v>
      </c>
      <c r="CD10" s="178">
        <v>5</v>
      </c>
      <c r="CE10" s="114">
        <f t="shared" si="26"/>
        <v>1.6339869281045752E-3</v>
      </c>
      <c r="CF10" s="183">
        <v>3060</v>
      </c>
      <c r="CG10" s="178">
        <v>5</v>
      </c>
      <c r="CH10" s="114">
        <f t="shared" si="27"/>
        <v>1.6339869281045752E-3</v>
      </c>
      <c r="CI10" s="183">
        <v>3060</v>
      </c>
      <c r="CJ10" s="178">
        <v>5</v>
      </c>
      <c r="CK10" s="113">
        <f t="shared" si="28"/>
        <v>1.6339869281045752E-3</v>
      </c>
      <c r="CL10" s="183">
        <v>3060</v>
      </c>
      <c r="CM10" s="178">
        <v>6</v>
      </c>
      <c r="CN10" s="114">
        <f t="shared" si="29"/>
        <v>1.9607843137254902E-3</v>
      </c>
      <c r="CO10" s="183">
        <v>3060</v>
      </c>
      <c r="CP10" s="178">
        <v>6</v>
      </c>
      <c r="CQ10" s="113">
        <f t="shared" si="30"/>
        <v>1.9607843137254902E-3</v>
      </c>
      <c r="CR10" s="183">
        <v>3060</v>
      </c>
      <c r="CS10" s="178">
        <v>6</v>
      </c>
      <c r="CT10" s="113">
        <f t="shared" si="31"/>
        <v>1.9607843137254902E-3</v>
      </c>
      <c r="CU10" s="183">
        <v>3060</v>
      </c>
      <c r="CV10" s="178">
        <v>6</v>
      </c>
      <c r="CW10" s="114">
        <f t="shared" si="32"/>
        <v>1.9607843137254902E-3</v>
      </c>
    </row>
    <row r="11" spans="1:101">
      <c r="A11" s="81" t="s">
        <v>214</v>
      </c>
      <c r="B11" s="135" t="s">
        <v>2</v>
      </c>
      <c r="C11" s="125">
        <v>450</v>
      </c>
      <c r="D11" s="126">
        <v>450</v>
      </c>
      <c r="E11" s="114">
        <f t="shared" si="0"/>
        <v>1</v>
      </c>
      <c r="F11" s="125">
        <v>450</v>
      </c>
      <c r="G11" s="126">
        <v>450</v>
      </c>
      <c r="H11" s="114">
        <f t="shared" si="1"/>
        <v>1</v>
      </c>
      <c r="I11" s="125">
        <v>450</v>
      </c>
      <c r="J11" s="126">
        <v>450</v>
      </c>
      <c r="K11" s="114">
        <f t="shared" si="2"/>
        <v>1</v>
      </c>
      <c r="L11" s="125">
        <v>484</v>
      </c>
      <c r="M11" s="126">
        <v>484</v>
      </c>
      <c r="N11" s="114">
        <f t="shared" si="3"/>
        <v>1</v>
      </c>
      <c r="O11" s="81">
        <v>508</v>
      </c>
      <c r="P11" s="126">
        <v>508</v>
      </c>
      <c r="Q11" s="114">
        <f t="shared" si="4"/>
        <v>1</v>
      </c>
      <c r="R11" s="125">
        <v>508</v>
      </c>
      <c r="S11" s="126">
        <v>508</v>
      </c>
      <c r="T11" s="114">
        <f t="shared" si="5"/>
        <v>1</v>
      </c>
      <c r="U11" s="126">
        <v>508</v>
      </c>
      <c r="V11" s="126">
        <v>508</v>
      </c>
      <c r="W11" s="114">
        <f t="shared" si="6"/>
        <v>1</v>
      </c>
      <c r="X11" s="125">
        <v>506</v>
      </c>
      <c r="Y11" s="126">
        <v>506</v>
      </c>
      <c r="Z11" s="114">
        <f t="shared" si="7"/>
        <v>1</v>
      </c>
      <c r="AA11" s="125">
        <v>506</v>
      </c>
      <c r="AB11" s="126">
        <v>506</v>
      </c>
      <c r="AC11" s="114">
        <f t="shared" si="8"/>
        <v>1</v>
      </c>
      <c r="AD11" s="182">
        <v>528</v>
      </c>
      <c r="AE11" s="177">
        <v>528</v>
      </c>
      <c r="AF11" s="114">
        <f t="shared" si="9"/>
        <v>1</v>
      </c>
      <c r="AG11" s="183">
        <v>528</v>
      </c>
      <c r="AH11" s="178">
        <v>528</v>
      </c>
      <c r="AI11" s="114">
        <f t="shared" si="10"/>
        <v>1</v>
      </c>
      <c r="AJ11" s="209">
        <v>528</v>
      </c>
      <c r="AK11" s="211">
        <v>528</v>
      </c>
      <c r="AL11" s="114">
        <f t="shared" si="11"/>
        <v>1</v>
      </c>
      <c r="AM11" s="183">
        <v>528</v>
      </c>
      <c r="AN11" s="178">
        <v>528</v>
      </c>
      <c r="AO11" s="114">
        <f t="shared" si="12"/>
        <v>1</v>
      </c>
      <c r="AP11" s="183">
        <v>522</v>
      </c>
      <c r="AQ11" s="178">
        <v>522</v>
      </c>
      <c r="AR11" s="114">
        <f t="shared" si="13"/>
        <v>1</v>
      </c>
      <c r="AS11" s="183">
        <v>522</v>
      </c>
      <c r="AT11" s="178">
        <v>522</v>
      </c>
      <c r="AU11" s="114">
        <f t="shared" si="14"/>
        <v>1</v>
      </c>
      <c r="AV11" s="183">
        <v>522</v>
      </c>
      <c r="AW11" s="178">
        <v>522</v>
      </c>
      <c r="AX11" s="114">
        <f t="shared" si="15"/>
        <v>1</v>
      </c>
      <c r="AY11" s="183">
        <v>522</v>
      </c>
      <c r="AZ11" s="178">
        <v>519</v>
      </c>
      <c r="BA11" s="113">
        <f t="shared" si="16"/>
        <v>0.99425287356321834</v>
      </c>
      <c r="BB11" s="183">
        <v>519</v>
      </c>
      <c r="BC11" s="178">
        <v>519</v>
      </c>
      <c r="BD11" s="114">
        <f t="shared" si="17"/>
        <v>1</v>
      </c>
      <c r="BE11" s="183">
        <v>531</v>
      </c>
      <c r="BF11" s="178">
        <v>531</v>
      </c>
      <c r="BG11" s="114">
        <f t="shared" si="18"/>
        <v>1</v>
      </c>
      <c r="BH11" s="183">
        <v>531</v>
      </c>
      <c r="BI11" s="178">
        <v>531</v>
      </c>
      <c r="BJ11" s="113">
        <f t="shared" si="19"/>
        <v>1</v>
      </c>
      <c r="BK11" s="183">
        <v>531</v>
      </c>
      <c r="BL11" s="178">
        <v>531</v>
      </c>
      <c r="BM11" s="114">
        <f t="shared" si="20"/>
        <v>1</v>
      </c>
      <c r="BN11" s="183">
        <v>517</v>
      </c>
      <c r="BO11" s="178">
        <v>517</v>
      </c>
      <c r="BP11" s="114">
        <f t="shared" si="21"/>
        <v>1</v>
      </c>
      <c r="BQ11" s="183">
        <v>517</v>
      </c>
      <c r="BR11" s="178">
        <v>517</v>
      </c>
      <c r="BS11" s="113">
        <f t="shared" si="22"/>
        <v>1</v>
      </c>
      <c r="BT11" s="183">
        <v>517</v>
      </c>
      <c r="BU11" s="178">
        <v>517</v>
      </c>
      <c r="BV11" s="114">
        <f t="shared" si="23"/>
        <v>1</v>
      </c>
      <c r="BW11" s="183">
        <v>508</v>
      </c>
      <c r="BX11" s="178">
        <v>508</v>
      </c>
      <c r="BY11" s="114">
        <f t="shared" si="24"/>
        <v>1</v>
      </c>
      <c r="BZ11" s="183">
        <v>508</v>
      </c>
      <c r="CA11" s="178">
        <v>508</v>
      </c>
      <c r="CB11" s="114">
        <f t="shared" si="25"/>
        <v>1</v>
      </c>
      <c r="CC11" s="81">
        <v>508</v>
      </c>
      <c r="CD11" s="178">
        <v>508</v>
      </c>
      <c r="CE11" s="114">
        <f t="shared" si="26"/>
        <v>1</v>
      </c>
      <c r="CF11" s="183">
        <v>508</v>
      </c>
      <c r="CG11" s="178">
        <v>508</v>
      </c>
      <c r="CH11" s="114">
        <f t="shared" si="27"/>
        <v>1</v>
      </c>
      <c r="CI11" s="183">
        <v>491</v>
      </c>
      <c r="CJ11" s="178">
        <v>491</v>
      </c>
      <c r="CK11" s="113">
        <f t="shared" si="28"/>
        <v>1</v>
      </c>
      <c r="CL11" s="183">
        <v>491</v>
      </c>
      <c r="CM11" s="178">
        <v>491</v>
      </c>
      <c r="CN11" s="114">
        <f t="shared" si="29"/>
        <v>1</v>
      </c>
      <c r="CO11" s="183">
        <v>491</v>
      </c>
      <c r="CP11" s="178">
        <v>491</v>
      </c>
      <c r="CQ11" s="113">
        <f t="shared" si="30"/>
        <v>1</v>
      </c>
      <c r="CR11" s="183">
        <v>486</v>
      </c>
      <c r="CS11" s="178">
        <v>486</v>
      </c>
      <c r="CT11" s="113">
        <f t="shared" si="31"/>
        <v>1</v>
      </c>
      <c r="CU11" s="183">
        <v>486</v>
      </c>
      <c r="CV11" s="178">
        <v>486</v>
      </c>
      <c r="CW11" s="114">
        <f t="shared" si="32"/>
        <v>1</v>
      </c>
    </row>
    <row r="12" spans="1:101">
      <c r="A12" s="81" t="s">
        <v>215</v>
      </c>
      <c r="B12" s="135" t="s">
        <v>3</v>
      </c>
      <c r="C12" s="125">
        <v>143</v>
      </c>
      <c r="D12" s="126">
        <v>143</v>
      </c>
      <c r="E12" s="114">
        <f t="shared" si="0"/>
        <v>1</v>
      </c>
      <c r="F12" s="125">
        <v>3741</v>
      </c>
      <c r="G12" s="126">
        <v>3741</v>
      </c>
      <c r="H12" s="114">
        <f t="shared" si="1"/>
        <v>1</v>
      </c>
      <c r="I12" s="125">
        <v>3818</v>
      </c>
      <c r="J12" s="126">
        <v>3818</v>
      </c>
      <c r="K12" s="114">
        <f t="shared" si="2"/>
        <v>1</v>
      </c>
      <c r="L12" s="125">
        <v>3915</v>
      </c>
      <c r="M12" s="126">
        <v>3915</v>
      </c>
      <c r="N12" s="114">
        <f t="shared" si="3"/>
        <v>1</v>
      </c>
      <c r="O12" s="125">
        <v>3983</v>
      </c>
      <c r="P12" s="126">
        <v>3983</v>
      </c>
      <c r="Q12" s="114">
        <f t="shared" si="4"/>
        <v>1</v>
      </c>
      <c r="R12" s="125">
        <v>2460</v>
      </c>
      <c r="S12" s="126">
        <v>2460</v>
      </c>
      <c r="T12" s="114">
        <f t="shared" si="5"/>
        <v>1</v>
      </c>
      <c r="U12" s="126">
        <v>2540</v>
      </c>
      <c r="V12" s="126">
        <v>2540</v>
      </c>
      <c r="W12" s="114">
        <f t="shared" si="6"/>
        <v>1</v>
      </c>
      <c r="X12" s="125">
        <v>2600</v>
      </c>
      <c r="Y12" s="126">
        <v>2600</v>
      </c>
      <c r="Z12" s="114">
        <f t="shared" si="7"/>
        <v>1</v>
      </c>
      <c r="AA12" s="125">
        <v>11060</v>
      </c>
      <c r="AB12" s="126">
        <v>11060</v>
      </c>
      <c r="AC12" s="114">
        <f t="shared" si="8"/>
        <v>1</v>
      </c>
      <c r="AD12" s="183">
        <v>11145</v>
      </c>
      <c r="AE12" s="178">
        <v>11145</v>
      </c>
      <c r="AF12" s="114">
        <f t="shared" si="9"/>
        <v>1</v>
      </c>
      <c r="AG12" s="183">
        <v>11246</v>
      </c>
      <c r="AH12" s="178">
        <v>11246</v>
      </c>
      <c r="AI12" s="114">
        <f t="shared" si="10"/>
        <v>1</v>
      </c>
      <c r="AJ12" s="209">
        <v>2625</v>
      </c>
      <c r="AK12" s="211">
        <v>2624</v>
      </c>
      <c r="AL12" s="114">
        <f t="shared" si="11"/>
        <v>0.99961904761904763</v>
      </c>
      <c r="AM12" s="183">
        <v>2625</v>
      </c>
      <c r="AN12" s="178">
        <v>2624</v>
      </c>
      <c r="AO12" s="114">
        <f t="shared" si="12"/>
        <v>0.99961904761904763</v>
      </c>
      <c r="AP12" s="183">
        <v>2625</v>
      </c>
      <c r="AQ12" s="178">
        <v>2624</v>
      </c>
      <c r="AR12" s="114">
        <f t="shared" si="13"/>
        <v>0.99961904761904763</v>
      </c>
      <c r="AS12" s="183">
        <v>3398</v>
      </c>
      <c r="AT12" s="178">
        <v>3393</v>
      </c>
      <c r="AU12" s="114">
        <f t="shared" si="14"/>
        <v>0.99852854620364917</v>
      </c>
      <c r="AV12" s="183">
        <v>3545</v>
      </c>
      <c r="AW12" s="178">
        <v>3540</v>
      </c>
      <c r="AX12" s="114">
        <f t="shared" si="15"/>
        <v>0.99858956276445698</v>
      </c>
      <c r="AY12" s="183">
        <v>3545</v>
      </c>
      <c r="AZ12" s="178">
        <v>2796</v>
      </c>
      <c r="BA12" s="113">
        <f t="shared" si="16"/>
        <v>0.7887165021156558</v>
      </c>
      <c r="BB12" s="183">
        <v>2960</v>
      </c>
      <c r="BC12" s="178">
        <v>2960</v>
      </c>
      <c r="BD12" s="114">
        <f t="shared" si="17"/>
        <v>1</v>
      </c>
      <c r="BE12" s="183">
        <v>3075</v>
      </c>
      <c r="BF12" s="178">
        <v>3075</v>
      </c>
      <c r="BG12" s="114">
        <f t="shared" si="18"/>
        <v>1</v>
      </c>
      <c r="BH12" s="183">
        <v>2913</v>
      </c>
      <c r="BI12" s="178">
        <v>2913</v>
      </c>
      <c r="BJ12" s="113">
        <f t="shared" si="19"/>
        <v>1</v>
      </c>
      <c r="BK12" s="183">
        <v>3015</v>
      </c>
      <c r="BL12" s="178">
        <v>3015</v>
      </c>
      <c r="BM12" s="114">
        <f t="shared" si="20"/>
        <v>1</v>
      </c>
      <c r="BN12" s="183">
        <v>3136</v>
      </c>
      <c r="BO12" s="178">
        <v>3136</v>
      </c>
      <c r="BP12" s="114">
        <f t="shared" si="21"/>
        <v>1</v>
      </c>
      <c r="BQ12" s="183">
        <v>2974</v>
      </c>
      <c r="BR12" s="178">
        <v>2974</v>
      </c>
      <c r="BS12" s="113">
        <f t="shared" si="22"/>
        <v>1</v>
      </c>
      <c r="BT12" s="183">
        <v>3055</v>
      </c>
      <c r="BU12" s="178">
        <v>3055</v>
      </c>
      <c r="BV12" s="114">
        <f t="shared" si="23"/>
        <v>1</v>
      </c>
      <c r="BW12" s="183">
        <v>3183</v>
      </c>
      <c r="BX12" s="178">
        <v>3183</v>
      </c>
      <c r="BY12" s="114">
        <f t="shared" si="24"/>
        <v>1</v>
      </c>
      <c r="BZ12" s="183">
        <v>2942</v>
      </c>
      <c r="CA12" s="178">
        <v>2942</v>
      </c>
      <c r="CB12" s="114">
        <f t="shared" si="25"/>
        <v>1</v>
      </c>
      <c r="CC12" s="81">
        <v>3004</v>
      </c>
      <c r="CD12" s="178">
        <v>3004</v>
      </c>
      <c r="CE12" s="114">
        <f t="shared" si="26"/>
        <v>1</v>
      </c>
      <c r="CF12" s="183">
        <v>3097</v>
      </c>
      <c r="CG12" s="178">
        <v>3097</v>
      </c>
      <c r="CH12" s="114">
        <f t="shared" si="27"/>
        <v>1</v>
      </c>
      <c r="CI12" s="183">
        <v>3157</v>
      </c>
      <c r="CJ12" s="178">
        <v>3157</v>
      </c>
      <c r="CK12" s="113">
        <f t="shared" si="28"/>
        <v>1</v>
      </c>
      <c r="CL12" s="183">
        <v>13051</v>
      </c>
      <c r="CM12" s="178">
        <v>13051</v>
      </c>
      <c r="CN12" s="114">
        <f t="shared" si="29"/>
        <v>1</v>
      </c>
      <c r="CO12" s="183">
        <v>13051</v>
      </c>
      <c r="CP12" s="178">
        <v>13051</v>
      </c>
      <c r="CQ12" s="113">
        <f t="shared" si="30"/>
        <v>1</v>
      </c>
      <c r="CR12" s="183">
        <v>13051</v>
      </c>
      <c r="CS12" s="178">
        <v>13051</v>
      </c>
      <c r="CT12" s="113">
        <f t="shared" si="31"/>
        <v>1</v>
      </c>
      <c r="CU12" s="183">
        <v>13051</v>
      </c>
      <c r="CV12" s="178">
        <v>13051</v>
      </c>
      <c r="CW12" s="114">
        <f t="shared" si="32"/>
        <v>1</v>
      </c>
    </row>
    <row r="13" spans="1:101">
      <c r="A13" s="81" t="s">
        <v>216</v>
      </c>
      <c r="B13" s="135" t="s">
        <v>112</v>
      </c>
      <c r="C13" s="125">
        <v>4</v>
      </c>
      <c r="D13" s="126">
        <v>4</v>
      </c>
      <c r="E13" s="114">
        <f t="shared" si="0"/>
        <v>1</v>
      </c>
      <c r="F13" s="125">
        <v>4</v>
      </c>
      <c r="G13" s="126">
        <v>4</v>
      </c>
      <c r="H13" s="114">
        <f t="shared" si="1"/>
        <v>1</v>
      </c>
      <c r="I13" s="125">
        <v>4</v>
      </c>
      <c r="J13" s="126">
        <v>4</v>
      </c>
      <c r="K13" s="114">
        <f t="shared" si="2"/>
        <v>1</v>
      </c>
      <c r="L13" s="125">
        <v>4</v>
      </c>
      <c r="M13" s="126">
        <v>4</v>
      </c>
      <c r="N13" s="114">
        <f t="shared" si="3"/>
        <v>1</v>
      </c>
      <c r="O13" s="81">
        <v>4</v>
      </c>
      <c r="P13" s="126">
        <v>4</v>
      </c>
      <c r="Q13" s="114">
        <f t="shared" si="4"/>
        <v>1</v>
      </c>
      <c r="R13" s="125">
        <v>4</v>
      </c>
      <c r="S13" s="126">
        <v>4</v>
      </c>
      <c r="T13" s="114">
        <f t="shared" si="5"/>
        <v>1</v>
      </c>
      <c r="U13" s="126">
        <v>4</v>
      </c>
      <c r="V13" s="126">
        <v>4</v>
      </c>
      <c r="W13" s="114">
        <f t="shared" si="6"/>
        <v>1</v>
      </c>
      <c r="X13" s="125">
        <v>4</v>
      </c>
      <c r="Y13" s="126">
        <v>4</v>
      </c>
      <c r="Z13" s="114">
        <f t="shared" si="7"/>
        <v>1</v>
      </c>
      <c r="AA13" s="125">
        <v>4</v>
      </c>
      <c r="AB13" s="126">
        <v>4</v>
      </c>
      <c r="AC13" s="114">
        <f t="shared" si="8"/>
        <v>1</v>
      </c>
      <c r="AD13" s="183">
        <v>4</v>
      </c>
      <c r="AE13" s="178">
        <v>4</v>
      </c>
      <c r="AF13" s="114">
        <f t="shared" si="9"/>
        <v>1</v>
      </c>
      <c r="AG13" s="183">
        <v>4</v>
      </c>
      <c r="AH13" s="178">
        <v>4</v>
      </c>
      <c r="AI13" s="114">
        <f t="shared" si="10"/>
        <v>1</v>
      </c>
      <c r="AJ13" s="209">
        <v>4</v>
      </c>
      <c r="AK13" s="211">
        <v>4</v>
      </c>
      <c r="AL13" s="114">
        <f t="shared" si="11"/>
        <v>1</v>
      </c>
      <c r="AM13" s="183">
        <v>4</v>
      </c>
      <c r="AN13" s="178">
        <v>4</v>
      </c>
      <c r="AO13" s="114">
        <f t="shared" si="12"/>
        <v>1</v>
      </c>
      <c r="AP13" s="183">
        <v>4</v>
      </c>
      <c r="AQ13" s="178">
        <v>4</v>
      </c>
      <c r="AR13" s="114">
        <f t="shared" si="13"/>
        <v>1</v>
      </c>
      <c r="AS13" s="183">
        <v>4</v>
      </c>
      <c r="AT13" s="178">
        <v>4</v>
      </c>
      <c r="AU13" s="114">
        <f t="shared" si="14"/>
        <v>1</v>
      </c>
      <c r="AV13" s="183">
        <v>4</v>
      </c>
      <c r="AW13" s="178">
        <v>4</v>
      </c>
      <c r="AX13" s="114">
        <f t="shared" si="15"/>
        <v>1</v>
      </c>
      <c r="AY13" s="183">
        <v>4</v>
      </c>
      <c r="AZ13" s="178">
        <v>4</v>
      </c>
      <c r="BA13" s="113">
        <f t="shared" si="16"/>
        <v>1</v>
      </c>
      <c r="BB13" s="183">
        <v>4</v>
      </c>
      <c r="BC13" s="178">
        <v>4</v>
      </c>
      <c r="BD13" s="114">
        <f t="shared" si="17"/>
        <v>1</v>
      </c>
      <c r="BE13" s="183">
        <v>4</v>
      </c>
      <c r="BF13" s="178">
        <v>4</v>
      </c>
      <c r="BG13" s="114">
        <f t="shared" si="18"/>
        <v>1</v>
      </c>
      <c r="BH13" s="183">
        <v>4</v>
      </c>
      <c r="BI13" s="178">
        <v>4</v>
      </c>
      <c r="BJ13" s="113">
        <f t="shared" si="19"/>
        <v>1</v>
      </c>
      <c r="BK13" s="183">
        <v>4</v>
      </c>
      <c r="BL13" s="178">
        <v>4</v>
      </c>
      <c r="BM13" s="114">
        <f t="shared" si="20"/>
        <v>1</v>
      </c>
      <c r="BN13" s="183">
        <v>4</v>
      </c>
      <c r="BO13" s="178">
        <v>4</v>
      </c>
      <c r="BP13" s="114">
        <f t="shared" si="21"/>
        <v>1</v>
      </c>
      <c r="BQ13" s="183">
        <v>4</v>
      </c>
      <c r="BR13" s="178">
        <v>4</v>
      </c>
      <c r="BS13" s="113">
        <f t="shared" si="22"/>
        <v>1</v>
      </c>
      <c r="BT13" s="183">
        <v>4</v>
      </c>
      <c r="BU13" s="178">
        <v>4</v>
      </c>
      <c r="BV13" s="114">
        <f t="shared" si="23"/>
        <v>1</v>
      </c>
      <c r="BW13" s="183">
        <v>4</v>
      </c>
      <c r="BX13" s="178">
        <v>4</v>
      </c>
      <c r="BY13" s="114">
        <f t="shared" si="24"/>
        <v>1</v>
      </c>
      <c r="BZ13" s="183">
        <v>4</v>
      </c>
      <c r="CA13" s="178">
        <v>4</v>
      </c>
      <c r="CB13" s="114">
        <f t="shared" si="25"/>
        <v>1</v>
      </c>
      <c r="CC13" s="81">
        <v>4</v>
      </c>
      <c r="CD13" s="178">
        <v>4</v>
      </c>
      <c r="CE13" s="114">
        <f t="shared" si="26"/>
        <v>1</v>
      </c>
      <c r="CF13" s="183">
        <v>4</v>
      </c>
      <c r="CG13" s="178">
        <v>4</v>
      </c>
      <c r="CH13" s="114">
        <f t="shared" si="27"/>
        <v>1</v>
      </c>
      <c r="CI13" s="183">
        <v>4</v>
      </c>
      <c r="CJ13" s="178">
        <v>4</v>
      </c>
      <c r="CK13" s="113">
        <f t="shared" si="28"/>
        <v>1</v>
      </c>
      <c r="CL13" s="183">
        <v>4</v>
      </c>
      <c r="CM13" s="178">
        <v>4</v>
      </c>
      <c r="CN13" s="114">
        <f t="shared" si="29"/>
        <v>1</v>
      </c>
      <c r="CO13" s="183">
        <v>4</v>
      </c>
      <c r="CP13" s="178">
        <v>4</v>
      </c>
      <c r="CQ13" s="113">
        <f t="shared" si="30"/>
        <v>1</v>
      </c>
      <c r="CR13" s="183">
        <v>4</v>
      </c>
      <c r="CS13" s="178">
        <v>4</v>
      </c>
      <c r="CT13" s="113">
        <f t="shared" si="31"/>
        <v>1</v>
      </c>
      <c r="CU13" s="183">
        <v>4</v>
      </c>
      <c r="CV13" s="178">
        <v>4</v>
      </c>
      <c r="CW13" s="114">
        <f t="shared" si="32"/>
        <v>1</v>
      </c>
    </row>
    <row r="14" spans="1:101">
      <c r="A14" s="81" t="s">
        <v>217</v>
      </c>
      <c r="B14" s="135" t="s">
        <v>5</v>
      </c>
      <c r="C14" s="125">
        <v>20202</v>
      </c>
      <c r="D14" s="126">
        <v>20202</v>
      </c>
      <c r="E14" s="114">
        <f t="shared" si="0"/>
        <v>1</v>
      </c>
      <c r="F14" s="125">
        <v>21138</v>
      </c>
      <c r="G14" s="126">
        <v>21138</v>
      </c>
      <c r="H14" s="114">
        <f t="shared" si="1"/>
        <v>1</v>
      </c>
      <c r="I14" s="125">
        <v>22358</v>
      </c>
      <c r="J14" s="126">
        <v>22358</v>
      </c>
      <c r="K14" s="114">
        <f t="shared" si="2"/>
        <v>1</v>
      </c>
      <c r="L14" s="125">
        <v>21455</v>
      </c>
      <c r="M14" s="126">
        <v>21455</v>
      </c>
      <c r="N14" s="114">
        <f t="shared" si="3"/>
        <v>1</v>
      </c>
      <c r="O14" s="125">
        <v>21536</v>
      </c>
      <c r="P14" s="126">
        <v>21536</v>
      </c>
      <c r="Q14" s="114">
        <f t="shared" si="4"/>
        <v>1</v>
      </c>
      <c r="R14" s="125">
        <v>21595</v>
      </c>
      <c r="S14" s="126">
        <v>21595</v>
      </c>
      <c r="T14" s="114">
        <f t="shared" si="5"/>
        <v>1</v>
      </c>
      <c r="U14" s="126">
        <v>20991</v>
      </c>
      <c r="V14" s="126">
        <v>20991</v>
      </c>
      <c r="W14" s="114">
        <f t="shared" si="6"/>
        <v>1</v>
      </c>
      <c r="X14" s="125">
        <v>21151</v>
      </c>
      <c r="Y14" s="126">
        <v>21151</v>
      </c>
      <c r="Z14" s="114">
        <f t="shared" si="7"/>
        <v>1</v>
      </c>
      <c r="AA14" s="125">
        <v>21206</v>
      </c>
      <c r="AB14" s="126">
        <v>21206</v>
      </c>
      <c r="AC14" s="114">
        <f t="shared" si="8"/>
        <v>1</v>
      </c>
      <c r="AD14" s="182">
        <v>21265</v>
      </c>
      <c r="AE14" s="177">
        <v>21265</v>
      </c>
      <c r="AF14" s="114">
        <f t="shared" si="9"/>
        <v>1</v>
      </c>
      <c r="AG14" s="183">
        <v>21066</v>
      </c>
      <c r="AH14" s="178">
        <v>21066</v>
      </c>
      <c r="AI14" s="114">
        <f t="shared" si="10"/>
        <v>1</v>
      </c>
      <c r="AJ14" s="209">
        <v>21329</v>
      </c>
      <c r="AK14" s="211">
        <v>21329</v>
      </c>
      <c r="AL14" s="114">
        <f t="shared" si="11"/>
        <v>1</v>
      </c>
      <c r="AM14" s="183">
        <v>20738</v>
      </c>
      <c r="AN14" s="178">
        <v>20738</v>
      </c>
      <c r="AO14" s="114">
        <f t="shared" si="12"/>
        <v>1</v>
      </c>
      <c r="AP14" s="183">
        <v>20759</v>
      </c>
      <c r="AQ14" s="178">
        <v>20759</v>
      </c>
      <c r="AR14" s="114">
        <f t="shared" si="13"/>
        <v>1</v>
      </c>
      <c r="AS14" s="183">
        <v>20920</v>
      </c>
      <c r="AT14" s="178">
        <v>20920</v>
      </c>
      <c r="AU14" s="114">
        <f t="shared" si="14"/>
        <v>1</v>
      </c>
      <c r="AV14" s="183">
        <v>20753</v>
      </c>
      <c r="AW14" s="178">
        <v>20753</v>
      </c>
      <c r="AX14" s="114">
        <f t="shared" si="15"/>
        <v>1</v>
      </c>
      <c r="AY14" s="183">
        <v>20753</v>
      </c>
      <c r="AZ14" s="178">
        <v>20210</v>
      </c>
      <c r="BA14" s="113">
        <f t="shared" si="16"/>
        <v>0.97383510817713104</v>
      </c>
      <c r="BB14" s="183">
        <v>20568</v>
      </c>
      <c r="BC14" s="178">
        <v>20568</v>
      </c>
      <c r="BD14" s="114">
        <f t="shared" si="17"/>
        <v>1</v>
      </c>
      <c r="BE14" s="183">
        <v>20284</v>
      </c>
      <c r="BF14" s="178">
        <v>20284</v>
      </c>
      <c r="BG14" s="114">
        <f t="shared" si="18"/>
        <v>1</v>
      </c>
      <c r="BH14" s="183">
        <v>20844</v>
      </c>
      <c r="BI14" s="178">
        <v>20844</v>
      </c>
      <c r="BJ14" s="113">
        <f t="shared" si="19"/>
        <v>1</v>
      </c>
      <c r="BK14" s="183">
        <v>20602</v>
      </c>
      <c r="BL14" s="178">
        <v>20602</v>
      </c>
      <c r="BM14" s="114">
        <f t="shared" si="20"/>
        <v>1</v>
      </c>
      <c r="BN14" s="183">
        <v>20495</v>
      </c>
      <c r="BO14" s="178">
        <v>20495</v>
      </c>
      <c r="BP14" s="114">
        <f t="shared" si="21"/>
        <v>1</v>
      </c>
      <c r="BQ14" s="183">
        <v>20438</v>
      </c>
      <c r="BR14" s="178">
        <v>20438</v>
      </c>
      <c r="BS14" s="113">
        <f t="shared" si="22"/>
        <v>1</v>
      </c>
      <c r="BT14" s="183">
        <v>20411</v>
      </c>
      <c r="BU14" s="178">
        <v>20411</v>
      </c>
      <c r="BV14" s="114">
        <f t="shared" si="23"/>
        <v>1</v>
      </c>
      <c r="BW14" s="183">
        <v>19988</v>
      </c>
      <c r="BX14" s="178">
        <v>19988</v>
      </c>
      <c r="BY14" s="114">
        <f t="shared" si="24"/>
        <v>1</v>
      </c>
      <c r="BZ14" s="183">
        <v>20337</v>
      </c>
      <c r="CA14" s="178">
        <v>20337</v>
      </c>
      <c r="CB14" s="114">
        <f t="shared" si="25"/>
        <v>1</v>
      </c>
      <c r="CC14" s="81">
        <v>20393</v>
      </c>
      <c r="CD14" s="178">
        <v>20393</v>
      </c>
      <c r="CE14" s="114">
        <f t="shared" si="26"/>
        <v>1</v>
      </c>
      <c r="CF14" s="183">
        <v>20131</v>
      </c>
      <c r="CG14" s="178">
        <v>20131</v>
      </c>
      <c r="CH14" s="114">
        <f t="shared" si="27"/>
        <v>1</v>
      </c>
      <c r="CI14" s="183">
        <v>20160</v>
      </c>
      <c r="CJ14" s="178">
        <v>20160</v>
      </c>
      <c r="CK14" s="113">
        <f t="shared" si="28"/>
        <v>1</v>
      </c>
      <c r="CL14" s="183">
        <v>20796</v>
      </c>
      <c r="CM14" s="178">
        <v>20796</v>
      </c>
      <c r="CN14" s="114">
        <f t="shared" si="29"/>
        <v>1</v>
      </c>
      <c r="CO14" s="183">
        <v>21068</v>
      </c>
      <c r="CP14" s="178">
        <v>21068</v>
      </c>
      <c r="CQ14" s="113">
        <f t="shared" si="30"/>
        <v>1</v>
      </c>
      <c r="CR14" s="183">
        <v>20799</v>
      </c>
      <c r="CS14" s="178">
        <v>20799</v>
      </c>
      <c r="CT14" s="113">
        <f t="shared" si="31"/>
        <v>1</v>
      </c>
      <c r="CU14" s="183">
        <v>21062</v>
      </c>
      <c r="CV14" s="178">
        <v>21062</v>
      </c>
      <c r="CW14" s="114">
        <f t="shared" si="32"/>
        <v>1</v>
      </c>
    </row>
    <row r="15" spans="1:101">
      <c r="A15" s="81" t="s">
        <v>218</v>
      </c>
      <c r="B15" s="135" t="s">
        <v>113</v>
      </c>
      <c r="C15" s="125">
        <v>271600</v>
      </c>
      <c r="D15" s="126">
        <v>267045</v>
      </c>
      <c r="E15" s="114">
        <f t="shared" si="0"/>
        <v>0.9832290132547864</v>
      </c>
      <c r="F15" s="125">
        <v>280757</v>
      </c>
      <c r="G15" s="126">
        <v>276185</v>
      </c>
      <c r="H15" s="114">
        <f t="shared" si="1"/>
        <v>0.98371545500201241</v>
      </c>
      <c r="I15" s="125">
        <v>291042</v>
      </c>
      <c r="J15" s="126">
        <v>286454</v>
      </c>
      <c r="K15" s="114">
        <f t="shared" si="2"/>
        <v>0.9842359521993389</v>
      </c>
      <c r="L15" s="125">
        <v>301522</v>
      </c>
      <c r="M15" s="126">
        <v>296941</v>
      </c>
      <c r="N15" s="114">
        <f t="shared" si="3"/>
        <v>0.98480707875378914</v>
      </c>
      <c r="O15" s="125">
        <v>309937</v>
      </c>
      <c r="P15" s="126">
        <v>305398</v>
      </c>
      <c r="Q15" s="114">
        <f t="shared" si="4"/>
        <v>0.9853550882921368</v>
      </c>
      <c r="R15" s="125">
        <v>321308</v>
      </c>
      <c r="S15" s="126">
        <v>316814</v>
      </c>
      <c r="T15" s="114">
        <f t="shared" si="5"/>
        <v>0.98601342014515669</v>
      </c>
      <c r="U15" s="126">
        <v>333953</v>
      </c>
      <c r="V15" s="126">
        <v>329452</v>
      </c>
      <c r="W15" s="114">
        <f t="shared" si="6"/>
        <v>0.98652205549882765</v>
      </c>
      <c r="X15" s="125">
        <v>343110</v>
      </c>
      <c r="Y15" s="126">
        <v>338597</v>
      </c>
      <c r="Z15" s="114">
        <f t="shared" si="7"/>
        <v>0.98684678383025848</v>
      </c>
      <c r="AA15" s="125">
        <v>346945</v>
      </c>
      <c r="AB15" s="126">
        <v>342435</v>
      </c>
      <c r="AC15" s="114">
        <f t="shared" si="8"/>
        <v>0.98700082145585033</v>
      </c>
      <c r="AD15" s="182">
        <v>354381</v>
      </c>
      <c r="AE15" s="177">
        <v>349812</v>
      </c>
      <c r="AF15" s="114">
        <f t="shared" si="9"/>
        <v>0.98710709659942264</v>
      </c>
      <c r="AG15" s="183">
        <v>363754</v>
      </c>
      <c r="AH15" s="178">
        <v>359168</v>
      </c>
      <c r="AI15" s="114">
        <f t="shared" si="10"/>
        <v>0.98739257850085493</v>
      </c>
      <c r="AJ15" s="209">
        <v>377436</v>
      </c>
      <c r="AK15" s="211">
        <v>372797</v>
      </c>
      <c r="AL15" s="114">
        <f t="shared" si="11"/>
        <v>0.9877091745355504</v>
      </c>
      <c r="AM15" s="183">
        <v>395408</v>
      </c>
      <c r="AN15" s="178">
        <v>390708</v>
      </c>
      <c r="AO15" s="114">
        <f t="shared" si="12"/>
        <v>0.98811354347914049</v>
      </c>
      <c r="AP15" s="183">
        <v>411464</v>
      </c>
      <c r="AQ15" s="178">
        <v>406693</v>
      </c>
      <c r="AR15" s="114">
        <f t="shared" si="13"/>
        <v>0.98840481791845702</v>
      </c>
      <c r="AS15" s="183">
        <v>427234</v>
      </c>
      <c r="AT15" s="178">
        <v>422436</v>
      </c>
      <c r="AU15" s="114">
        <f t="shared" si="14"/>
        <v>0.98876962039538052</v>
      </c>
      <c r="AV15" s="183">
        <v>449932</v>
      </c>
      <c r="AW15" s="178">
        <v>445131</v>
      </c>
      <c r="AX15" s="114">
        <f t="shared" si="15"/>
        <v>0.98932949867980047</v>
      </c>
      <c r="AY15" s="183">
        <v>449932</v>
      </c>
      <c r="AZ15" s="178">
        <v>461202</v>
      </c>
      <c r="BA15" s="113">
        <f t="shared" si="16"/>
        <v>1.025048229510237</v>
      </c>
      <c r="BB15" s="183">
        <v>484596</v>
      </c>
      <c r="BC15" s="178">
        <v>479843</v>
      </c>
      <c r="BD15" s="114">
        <f t="shared" si="17"/>
        <v>0.99019182989541799</v>
      </c>
      <c r="BE15" s="183">
        <v>507471</v>
      </c>
      <c r="BF15" s="178">
        <v>506899</v>
      </c>
      <c r="BG15" s="114">
        <f t="shared" si="18"/>
        <v>0.998872841994912</v>
      </c>
      <c r="BH15" s="183">
        <v>521811</v>
      </c>
      <c r="BI15" s="178">
        <v>521238</v>
      </c>
      <c r="BJ15" s="113">
        <f t="shared" si="19"/>
        <v>0.99890190126310097</v>
      </c>
      <c r="BK15" s="183">
        <v>536515</v>
      </c>
      <c r="BL15" s="178">
        <v>535924</v>
      </c>
      <c r="BM15" s="114">
        <f t="shared" si="20"/>
        <v>0.99889844645536474</v>
      </c>
      <c r="BN15" s="183">
        <v>554874</v>
      </c>
      <c r="BO15" s="178">
        <v>554283</v>
      </c>
      <c r="BP15" s="114">
        <f t="shared" si="21"/>
        <v>0.9989348933271337</v>
      </c>
      <c r="BQ15" s="183">
        <v>570640</v>
      </c>
      <c r="BR15" s="178">
        <v>570053</v>
      </c>
      <c r="BS15" s="113">
        <f t="shared" si="22"/>
        <v>0.99897133043600173</v>
      </c>
      <c r="BT15" s="183">
        <v>586289</v>
      </c>
      <c r="BU15" s="178">
        <v>585701</v>
      </c>
      <c r="BV15" s="114">
        <f t="shared" si="23"/>
        <v>0.99899708164403567</v>
      </c>
      <c r="BW15" s="183">
        <v>602788</v>
      </c>
      <c r="BX15" s="178">
        <v>602200</v>
      </c>
      <c r="BY15" s="114">
        <f t="shared" si="24"/>
        <v>0.99902453267151969</v>
      </c>
      <c r="BZ15" s="183">
        <v>617326</v>
      </c>
      <c r="CA15" s="178">
        <v>616739</v>
      </c>
      <c r="CB15" s="114">
        <f t="shared" si="25"/>
        <v>0.9990491247736204</v>
      </c>
      <c r="CC15" s="81">
        <v>632470</v>
      </c>
      <c r="CD15" s="178">
        <v>631883</v>
      </c>
      <c r="CE15" s="114">
        <f t="shared" si="26"/>
        <v>0.99907189273799546</v>
      </c>
      <c r="CF15" s="183">
        <v>648786</v>
      </c>
      <c r="CG15" s="178">
        <v>648204</v>
      </c>
      <c r="CH15" s="114">
        <f t="shared" si="27"/>
        <v>0.99910293995246502</v>
      </c>
      <c r="CI15" s="183">
        <v>661809</v>
      </c>
      <c r="CJ15" s="178">
        <v>661227</v>
      </c>
      <c r="CK15" s="113">
        <f t="shared" si="28"/>
        <v>0.99912059219502913</v>
      </c>
      <c r="CL15" s="183">
        <v>675361</v>
      </c>
      <c r="CM15" s="178">
        <v>674779</v>
      </c>
      <c r="CN15" s="114">
        <f t="shared" si="29"/>
        <v>0.99913823866050899</v>
      </c>
      <c r="CO15" s="183">
        <v>694287</v>
      </c>
      <c r="CP15" s="178">
        <v>693705</v>
      </c>
      <c r="CQ15" s="113">
        <f t="shared" si="30"/>
        <v>0.9991617299474137</v>
      </c>
      <c r="CR15" s="183">
        <v>703059</v>
      </c>
      <c r="CS15" s="178">
        <v>702477</v>
      </c>
      <c r="CT15" s="113">
        <f t="shared" si="31"/>
        <v>0.99917218896280402</v>
      </c>
      <c r="CU15" s="183">
        <v>705500</v>
      </c>
      <c r="CV15" s="178">
        <v>704918</v>
      </c>
      <c r="CW15" s="114">
        <f t="shared" si="32"/>
        <v>0.99917505315379163</v>
      </c>
    </row>
    <row r="16" spans="1:101">
      <c r="A16" s="81" t="s">
        <v>219</v>
      </c>
      <c r="B16" s="135" t="s">
        <v>114</v>
      </c>
      <c r="C16" s="125">
        <v>5</v>
      </c>
      <c r="D16" s="126">
        <v>1</v>
      </c>
      <c r="E16" s="114">
        <f t="shared" si="0"/>
        <v>0.2</v>
      </c>
      <c r="F16" s="125">
        <v>5</v>
      </c>
      <c r="G16" s="126">
        <v>1</v>
      </c>
      <c r="H16" s="114">
        <f t="shared" si="1"/>
        <v>0.2</v>
      </c>
      <c r="I16" s="125">
        <v>5</v>
      </c>
      <c r="J16" s="126">
        <v>1</v>
      </c>
      <c r="K16" s="114">
        <f t="shared" si="2"/>
        <v>0.2</v>
      </c>
      <c r="L16" s="125">
        <v>5</v>
      </c>
      <c r="M16" s="126">
        <v>1</v>
      </c>
      <c r="N16" s="114">
        <f t="shared" si="3"/>
        <v>0.2</v>
      </c>
      <c r="O16" s="81">
        <v>5</v>
      </c>
      <c r="P16" s="126">
        <v>1</v>
      </c>
      <c r="Q16" s="114">
        <f t="shared" si="4"/>
        <v>0.2</v>
      </c>
      <c r="R16" s="125">
        <v>5</v>
      </c>
      <c r="S16" s="126">
        <v>1</v>
      </c>
      <c r="T16" s="114">
        <f t="shared" si="5"/>
        <v>0.2</v>
      </c>
      <c r="U16" s="126">
        <v>5</v>
      </c>
      <c r="V16" s="126">
        <v>1</v>
      </c>
      <c r="W16" s="114">
        <f t="shared" si="6"/>
        <v>0.2</v>
      </c>
      <c r="X16" s="125">
        <v>5</v>
      </c>
      <c r="Y16" s="126">
        <v>1</v>
      </c>
      <c r="Z16" s="114">
        <f t="shared" si="7"/>
        <v>0.2</v>
      </c>
      <c r="AA16" s="125">
        <v>5</v>
      </c>
      <c r="AB16" s="126">
        <v>1</v>
      </c>
      <c r="AC16" s="114">
        <f t="shared" si="8"/>
        <v>0.2</v>
      </c>
      <c r="AD16" s="183">
        <v>5</v>
      </c>
      <c r="AE16" s="178">
        <v>1</v>
      </c>
      <c r="AF16" s="114">
        <f t="shared" si="9"/>
        <v>0.2</v>
      </c>
      <c r="AG16" s="183">
        <v>5</v>
      </c>
      <c r="AH16" s="178">
        <v>1</v>
      </c>
      <c r="AI16" s="114">
        <f t="shared" si="10"/>
        <v>0.2</v>
      </c>
      <c r="AJ16" s="209">
        <v>5</v>
      </c>
      <c r="AK16" s="211">
        <v>1</v>
      </c>
      <c r="AL16" s="114">
        <f t="shared" si="11"/>
        <v>0.2</v>
      </c>
      <c r="AM16" s="183">
        <v>5</v>
      </c>
      <c r="AN16" s="178">
        <v>1</v>
      </c>
      <c r="AO16" s="114">
        <f t="shared" si="12"/>
        <v>0.2</v>
      </c>
      <c r="AP16" s="183">
        <v>5</v>
      </c>
      <c r="AQ16" s="178">
        <v>1</v>
      </c>
      <c r="AR16" s="114">
        <f t="shared" si="13"/>
        <v>0.2</v>
      </c>
      <c r="AS16" s="183">
        <v>5</v>
      </c>
      <c r="AT16" s="178">
        <v>1</v>
      </c>
      <c r="AU16" s="114">
        <f t="shared" si="14"/>
        <v>0.2</v>
      </c>
      <c r="AV16" s="183">
        <v>5</v>
      </c>
      <c r="AW16" s="178">
        <v>1</v>
      </c>
      <c r="AX16" s="114">
        <f t="shared" si="15"/>
        <v>0.2</v>
      </c>
      <c r="AY16" s="183">
        <v>5</v>
      </c>
      <c r="AZ16" s="178">
        <v>1</v>
      </c>
      <c r="BA16" s="113">
        <f t="shared" si="16"/>
        <v>0.2</v>
      </c>
      <c r="BB16" s="183">
        <v>5</v>
      </c>
      <c r="BC16" s="178">
        <v>1</v>
      </c>
      <c r="BD16" s="114">
        <f t="shared" si="17"/>
        <v>0.2</v>
      </c>
      <c r="BE16" s="183">
        <v>5</v>
      </c>
      <c r="BF16" s="178">
        <v>1</v>
      </c>
      <c r="BG16" s="114">
        <f t="shared" si="18"/>
        <v>0.2</v>
      </c>
      <c r="BH16" s="183">
        <v>5</v>
      </c>
      <c r="BI16" s="178">
        <v>1</v>
      </c>
      <c r="BJ16" s="113">
        <f t="shared" si="19"/>
        <v>0.2</v>
      </c>
      <c r="BK16" s="183">
        <v>5</v>
      </c>
      <c r="BL16" s="178">
        <v>1</v>
      </c>
      <c r="BM16" s="114">
        <f t="shared" si="20"/>
        <v>0.2</v>
      </c>
      <c r="BN16" s="183">
        <v>5</v>
      </c>
      <c r="BO16" s="178">
        <v>1</v>
      </c>
      <c r="BP16" s="114">
        <f t="shared" si="21"/>
        <v>0.2</v>
      </c>
      <c r="BQ16" s="183">
        <v>5</v>
      </c>
      <c r="BR16" s="178">
        <v>1</v>
      </c>
      <c r="BS16" s="113">
        <f t="shared" si="22"/>
        <v>0.2</v>
      </c>
      <c r="BT16" s="183">
        <v>5</v>
      </c>
      <c r="BU16" s="178">
        <v>1</v>
      </c>
      <c r="BV16" s="114">
        <f t="shared" si="23"/>
        <v>0.2</v>
      </c>
      <c r="BW16" s="183">
        <v>5</v>
      </c>
      <c r="BX16" s="178">
        <v>1</v>
      </c>
      <c r="BY16" s="114">
        <f t="shared" si="24"/>
        <v>0.2</v>
      </c>
      <c r="BZ16" s="183">
        <v>5</v>
      </c>
      <c r="CA16" s="178">
        <v>1</v>
      </c>
      <c r="CB16" s="114">
        <f t="shared" si="25"/>
        <v>0.2</v>
      </c>
      <c r="CC16" s="81">
        <v>5</v>
      </c>
      <c r="CD16" s="178">
        <v>1</v>
      </c>
      <c r="CE16" s="114">
        <f t="shared" si="26"/>
        <v>0.2</v>
      </c>
      <c r="CF16" s="183">
        <v>5</v>
      </c>
      <c r="CG16" s="178">
        <v>1</v>
      </c>
      <c r="CH16" s="114">
        <f t="shared" si="27"/>
        <v>0.2</v>
      </c>
      <c r="CI16" s="183">
        <v>5</v>
      </c>
      <c r="CJ16" s="178">
        <v>1</v>
      </c>
      <c r="CK16" s="113">
        <f t="shared" si="28"/>
        <v>0.2</v>
      </c>
      <c r="CL16" s="183">
        <v>5</v>
      </c>
      <c r="CM16" s="178">
        <v>1</v>
      </c>
      <c r="CN16" s="114">
        <f t="shared" si="29"/>
        <v>0.2</v>
      </c>
      <c r="CO16" s="183">
        <v>5</v>
      </c>
      <c r="CP16" s="178">
        <v>1</v>
      </c>
      <c r="CQ16" s="113">
        <f t="shared" si="30"/>
        <v>0.2</v>
      </c>
      <c r="CR16" s="183">
        <v>5</v>
      </c>
      <c r="CS16" s="178">
        <v>1</v>
      </c>
      <c r="CT16" s="113">
        <f t="shared" si="31"/>
        <v>0.2</v>
      </c>
      <c r="CU16" s="183">
        <v>5</v>
      </c>
      <c r="CV16" s="178">
        <v>1</v>
      </c>
      <c r="CW16" s="114">
        <f t="shared" si="32"/>
        <v>0.2</v>
      </c>
    </row>
    <row r="17" spans="1:101">
      <c r="A17" s="81" t="s">
        <v>220</v>
      </c>
      <c r="B17" s="135" t="s">
        <v>6</v>
      </c>
      <c r="C17" s="125">
        <v>1927</v>
      </c>
      <c r="D17" s="126">
        <v>1848</v>
      </c>
      <c r="E17" s="114">
        <f t="shared" si="0"/>
        <v>0.95900363258951737</v>
      </c>
      <c r="F17" s="125">
        <v>1958</v>
      </c>
      <c r="G17" s="126">
        <v>1879</v>
      </c>
      <c r="H17" s="114">
        <f t="shared" si="1"/>
        <v>0.95965270684371806</v>
      </c>
      <c r="I17" s="125">
        <v>1999</v>
      </c>
      <c r="J17" s="126">
        <v>1920</v>
      </c>
      <c r="K17" s="114">
        <f t="shared" si="2"/>
        <v>0.96048024012006006</v>
      </c>
      <c r="L17" s="125">
        <v>1999</v>
      </c>
      <c r="M17" s="126">
        <v>1920</v>
      </c>
      <c r="N17" s="114">
        <f t="shared" si="3"/>
        <v>0.96048024012006006</v>
      </c>
      <c r="O17" s="125">
        <v>2015</v>
      </c>
      <c r="P17" s="126">
        <v>1949</v>
      </c>
      <c r="Q17" s="114">
        <f t="shared" si="4"/>
        <v>0.96724565756823822</v>
      </c>
      <c r="R17" s="125">
        <v>2021</v>
      </c>
      <c r="S17" s="126">
        <v>1955</v>
      </c>
      <c r="T17" s="114">
        <f t="shared" si="5"/>
        <v>0.96734289955467589</v>
      </c>
      <c r="U17" s="126">
        <v>2040</v>
      </c>
      <c r="V17" s="126">
        <v>1974</v>
      </c>
      <c r="W17" s="114">
        <f t="shared" si="6"/>
        <v>0.96764705882352942</v>
      </c>
      <c r="X17" s="125">
        <v>2039</v>
      </c>
      <c r="Y17" s="126">
        <v>1973</v>
      </c>
      <c r="Z17" s="114">
        <f t="shared" si="7"/>
        <v>0.96763119176066703</v>
      </c>
      <c r="AA17" s="125">
        <v>2051</v>
      </c>
      <c r="AB17" s="126">
        <v>1985</v>
      </c>
      <c r="AC17" s="114">
        <f t="shared" si="8"/>
        <v>0.9678205753291077</v>
      </c>
      <c r="AD17" s="183">
        <v>2099</v>
      </c>
      <c r="AE17" s="178">
        <v>2033</v>
      </c>
      <c r="AF17" s="114">
        <f t="shared" si="9"/>
        <v>0.96855645545497859</v>
      </c>
      <c r="AG17" s="183">
        <v>2081</v>
      </c>
      <c r="AH17" s="178">
        <v>2021</v>
      </c>
      <c r="AI17" s="114">
        <f t="shared" si="10"/>
        <v>0.97116770783277273</v>
      </c>
      <c r="AJ17" s="209">
        <v>2102</v>
      </c>
      <c r="AK17" s="211">
        <v>2042</v>
      </c>
      <c r="AL17" s="114">
        <f t="shared" si="11"/>
        <v>0.97145575642245485</v>
      </c>
      <c r="AM17" s="183">
        <v>2106</v>
      </c>
      <c r="AN17" s="178">
        <v>2046</v>
      </c>
      <c r="AO17" s="114">
        <f t="shared" si="12"/>
        <v>0.97150997150997154</v>
      </c>
      <c r="AP17" s="183">
        <v>2128</v>
      </c>
      <c r="AQ17" s="178">
        <v>2068</v>
      </c>
      <c r="AR17" s="114">
        <f t="shared" si="13"/>
        <v>0.97180451127819545</v>
      </c>
      <c r="AS17" s="183">
        <v>2155</v>
      </c>
      <c r="AT17" s="178">
        <v>2095</v>
      </c>
      <c r="AU17" s="114">
        <f t="shared" si="14"/>
        <v>0.97215777262180969</v>
      </c>
      <c r="AV17" s="183">
        <v>2169</v>
      </c>
      <c r="AW17" s="178">
        <v>2109</v>
      </c>
      <c r="AX17" s="114">
        <f t="shared" si="15"/>
        <v>0.97233748271092668</v>
      </c>
      <c r="AY17" s="183">
        <v>2169</v>
      </c>
      <c r="AZ17" s="178">
        <v>2142</v>
      </c>
      <c r="BA17" s="113">
        <f t="shared" si="16"/>
        <v>0.98755186721991706</v>
      </c>
      <c r="BB17" s="183">
        <v>2220</v>
      </c>
      <c r="BC17" s="178">
        <v>2160</v>
      </c>
      <c r="BD17" s="114">
        <f t="shared" si="17"/>
        <v>0.97297297297297303</v>
      </c>
      <c r="BE17" s="183">
        <v>2244</v>
      </c>
      <c r="BF17" s="178">
        <v>2184</v>
      </c>
      <c r="BG17" s="114">
        <f t="shared" si="18"/>
        <v>0.9732620320855615</v>
      </c>
      <c r="BH17" s="183">
        <v>2236</v>
      </c>
      <c r="BI17" s="178">
        <v>2176</v>
      </c>
      <c r="BJ17" s="113">
        <f t="shared" si="19"/>
        <v>0.97316636851520577</v>
      </c>
      <c r="BK17" s="183">
        <v>2262</v>
      </c>
      <c r="BL17" s="178">
        <v>2202</v>
      </c>
      <c r="BM17" s="114">
        <f t="shared" si="20"/>
        <v>0.97347480106100792</v>
      </c>
      <c r="BN17" s="183">
        <v>2287</v>
      </c>
      <c r="BO17" s="178">
        <v>2227</v>
      </c>
      <c r="BP17" s="114">
        <f t="shared" si="21"/>
        <v>0.97376475732400525</v>
      </c>
      <c r="BQ17" s="183">
        <v>2315</v>
      </c>
      <c r="BR17" s="178">
        <v>2255</v>
      </c>
      <c r="BS17" s="113">
        <f t="shared" si="22"/>
        <v>0.97408207343412523</v>
      </c>
      <c r="BT17" s="183">
        <v>2321</v>
      </c>
      <c r="BU17" s="178">
        <v>2261</v>
      </c>
      <c r="BV17" s="114">
        <f t="shared" si="23"/>
        <v>0.97414907367514003</v>
      </c>
      <c r="BW17" s="183">
        <v>2387</v>
      </c>
      <c r="BX17" s="178">
        <v>2327</v>
      </c>
      <c r="BY17" s="114">
        <f t="shared" si="24"/>
        <v>0.97486384583158781</v>
      </c>
      <c r="BZ17" s="183">
        <v>2355</v>
      </c>
      <c r="CA17" s="178">
        <v>2295</v>
      </c>
      <c r="CB17" s="114">
        <f t="shared" si="25"/>
        <v>0.97452229299363058</v>
      </c>
      <c r="CC17" s="81">
        <v>2355</v>
      </c>
      <c r="CD17" s="178">
        <v>2295</v>
      </c>
      <c r="CE17" s="114">
        <f t="shared" si="26"/>
        <v>0.97452229299363058</v>
      </c>
      <c r="CF17" s="183">
        <v>2372</v>
      </c>
      <c r="CG17" s="178">
        <v>2312</v>
      </c>
      <c r="CH17" s="114">
        <f t="shared" si="27"/>
        <v>0.97470489038785835</v>
      </c>
      <c r="CI17" s="183">
        <v>2377</v>
      </c>
      <c r="CJ17" s="178">
        <v>2317</v>
      </c>
      <c r="CK17" s="113">
        <f t="shared" si="28"/>
        <v>0.9747580984434161</v>
      </c>
      <c r="CL17" s="183">
        <v>2377</v>
      </c>
      <c r="CM17" s="178">
        <v>2317</v>
      </c>
      <c r="CN17" s="114">
        <f t="shared" si="29"/>
        <v>0.9747580984434161</v>
      </c>
      <c r="CO17" s="183">
        <v>2377</v>
      </c>
      <c r="CP17" s="178">
        <v>2317</v>
      </c>
      <c r="CQ17" s="113">
        <f t="shared" si="30"/>
        <v>0.9747580984434161</v>
      </c>
      <c r="CR17" s="183">
        <v>2459</v>
      </c>
      <c r="CS17" s="178">
        <v>2399</v>
      </c>
      <c r="CT17" s="113">
        <f t="shared" si="31"/>
        <v>0.97559983733224886</v>
      </c>
      <c r="CU17" s="183">
        <v>2486</v>
      </c>
      <c r="CV17" s="178">
        <v>2426</v>
      </c>
      <c r="CW17" s="114">
        <f t="shared" si="32"/>
        <v>0.97586484312148025</v>
      </c>
    </row>
    <row r="18" spans="1:101">
      <c r="A18" s="81" t="s">
        <v>221</v>
      </c>
      <c r="B18" s="135" t="s">
        <v>115</v>
      </c>
      <c r="C18" s="125">
        <v>755</v>
      </c>
      <c r="D18" s="126">
        <v>25</v>
      </c>
      <c r="E18" s="114">
        <f t="shared" si="0"/>
        <v>3.3112582781456956E-2</v>
      </c>
      <c r="F18" s="125">
        <v>757</v>
      </c>
      <c r="G18" s="126">
        <v>25</v>
      </c>
      <c r="H18" s="114">
        <f t="shared" si="1"/>
        <v>3.3025099075297229E-2</v>
      </c>
      <c r="I18" s="125">
        <v>758</v>
      </c>
      <c r="J18" s="126">
        <v>25</v>
      </c>
      <c r="K18" s="114">
        <f t="shared" si="2"/>
        <v>3.2981530343007916E-2</v>
      </c>
      <c r="L18" s="125">
        <v>760</v>
      </c>
      <c r="M18" s="126">
        <v>25</v>
      </c>
      <c r="N18" s="114">
        <f t="shared" si="3"/>
        <v>3.2894736842105261E-2</v>
      </c>
      <c r="O18" s="81">
        <v>761</v>
      </c>
      <c r="P18" s="126">
        <v>25</v>
      </c>
      <c r="Q18" s="114">
        <f t="shared" si="4"/>
        <v>3.2851511169513799E-2</v>
      </c>
      <c r="R18" s="125">
        <v>765</v>
      </c>
      <c r="S18" s="126">
        <v>25</v>
      </c>
      <c r="T18" s="114">
        <f t="shared" si="5"/>
        <v>3.2679738562091505E-2</v>
      </c>
      <c r="U18" s="126">
        <v>764</v>
      </c>
      <c r="V18" s="126">
        <v>24</v>
      </c>
      <c r="W18" s="114">
        <f t="shared" si="6"/>
        <v>3.1413612565445025E-2</v>
      </c>
      <c r="X18" s="125">
        <v>769</v>
      </c>
      <c r="Y18" s="126">
        <v>24</v>
      </c>
      <c r="Z18" s="114">
        <f t="shared" si="7"/>
        <v>3.1209362808842653E-2</v>
      </c>
      <c r="AA18" s="125">
        <v>767</v>
      </c>
      <c r="AB18" s="126">
        <v>24</v>
      </c>
      <c r="AC18" s="114">
        <f t="shared" si="8"/>
        <v>3.1290743155149937E-2</v>
      </c>
      <c r="AD18" s="182">
        <v>762</v>
      </c>
      <c r="AE18" s="177">
        <v>24</v>
      </c>
      <c r="AF18" s="114">
        <f t="shared" si="9"/>
        <v>3.1496062992125984E-2</v>
      </c>
      <c r="AG18" s="183">
        <v>763</v>
      </c>
      <c r="AH18" s="178">
        <v>24</v>
      </c>
      <c r="AI18" s="114">
        <f t="shared" si="10"/>
        <v>3.1454783748361727E-2</v>
      </c>
      <c r="AJ18" s="209">
        <v>766</v>
      </c>
      <c r="AK18" s="211">
        <v>24</v>
      </c>
      <c r="AL18" s="114">
        <f t="shared" si="11"/>
        <v>3.1331592689295036E-2</v>
      </c>
      <c r="AM18" s="183">
        <v>770</v>
      </c>
      <c r="AN18" s="178">
        <v>24</v>
      </c>
      <c r="AO18" s="114">
        <f t="shared" si="12"/>
        <v>3.1168831168831169E-2</v>
      </c>
      <c r="AP18" s="183">
        <v>769</v>
      </c>
      <c r="AQ18" s="178">
        <v>24</v>
      </c>
      <c r="AR18" s="114">
        <f t="shared" si="13"/>
        <v>3.1209362808842653E-2</v>
      </c>
      <c r="AS18" s="183">
        <v>772</v>
      </c>
      <c r="AT18" s="178">
        <v>24</v>
      </c>
      <c r="AU18" s="114">
        <f t="shared" si="14"/>
        <v>3.1088082901554404E-2</v>
      </c>
      <c r="AV18" s="183">
        <v>771</v>
      </c>
      <c r="AW18" s="178">
        <v>24</v>
      </c>
      <c r="AX18" s="114">
        <f t="shared" si="15"/>
        <v>3.1128404669260701E-2</v>
      </c>
      <c r="AY18" s="183">
        <v>771</v>
      </c>
      <c r="AZ18" s="178">
        <v>24</v>
      </c>
      <c r="BA18" s="113">
        <f t="shared" si="16"/>
        <v>3.1128404669260701E-2</v>
      </c>
      <c r="BB18" s="183">
        <v>780</v>
      </c>
      <c r="BC18" s="178">
        <v>24</v>
      </c>
      <c r="BD18" s="114">
        <f t="shared" si="17"/>
        <v>3.0769230769230771E-2</v>
      </c>
      <c r="BE18" s="183">
        <v>780</v>
      </c>
      <c r="BF18" s="178">
        <v>22</v>
      </c>
      <c r="BG18" s="114">
        <f t="shared" si="18"/>
        <v>2.8205128205128206E-2</v>
      </c>
      <c r="BH18" s="183">
        <v>784</v>
      </c>
      <c r="BI18" s="178">
        <v>22</v>
      </c>
      <c r="BJ18" s="113">
        <f t="shared" si="19"/>
        <v>2.8061224489795918E-2</v>
      </c>
      <c r="BK18" s="183">
        <v>794</v>
      </c>
      <c r="BL18" s="178">
        <v>22</v>
      </c>
      <c r="BM18" s="114">
        <f t="shared" si="20"/>
        <v>2.7707808564231738E-2</v>
      </c>
      <c r="BN18" s="183">
        <v>789</v>
      </c>
      <c r="BO18" s="178">
        <v>22</v>
      </c>
      <c r="BP18" s="114">
        <f t="shared" si="21"/>
        <v>2.7883396704689482E-2</v>
      </c>
      <c r="BQ18" s="183">
        <v>788</v>
      </c>
      <c r="BR18" s="178">
        <v>22</v>
      </c>
      <c r="BS18" s="113">
        <f t="shared" si="22"/>
        <v>2.7918781725888325E-2</v>
      </c>
      <c r="BT18" s="183">
        <v>791</v>
      </c>
      <c r="BU18" s="178">
        <v>22</v>
      </c>
      <c r="BV18" s="114">
        <f t="shared" si="23"/>
        <v>2.7812895069532238E-2</v>
      </c>
      <c r="BW18" s="183">
        <v>783</v>
      </c>
      <c r="BX18" s="178">
        <v>22</v>
      </c>
      <c r="BY18" s="114">
        <f t="shared" si="24"/>
        <v>2.8097062579821201E-2</v>
      </c>
      <c r="BZ18" s="183">
        <v>776</v>
      </c>
      <c r="CA18" s="178">
        <v>22</v>
      </c>
      <c r="CB18" s="114">
        <f t="shared" si="25"/>
        <v>2.8350515463917526E-2</v>
      </c>
      <c r="CC18" s="81">
        <v>773</v>
      </c>
      <c r="CD18" s="178">
        <v>22</v>
      </c>
      <c r="CE18" s="114">
        <f t="shared" si="26"/>
        <v>2.8460543337645538E-2</v>
      </c>
      <c r="CF18" s="183">
        <v>768</v>
      </c>
      <c r="CG18" s="178">
        <v>22</v>
      </c>
      <c r="CH18" s="114">
        <f t="shared" si="27"/>
        <v>2.8645833333333332E-2</v>
      </c>
      <c r="CI18" s="183">
        <v>766</v>
      </c>
      <c r="CJ18" s="178">
        <v>22</v>
      </c>
      <c r="CK18" s="113">
        <f t="shared" si="28"/>
        <v>2.8720626631853787E-2</v>
      </c>
      <c r="CL18" s="183">
        <v>771</v>
      </c>
      <c r="CM18" s="178">
        <v>168</v>
      </c>
      <c r="CN18" s="114">
        <f t="shared" si="29"/>
        <v>0.21789883268482491</v>
      </c>
      <c r="CO18" s="183">
        <v>771</v>
      </c>
      <c r="CP18" s="178">
        <v>169</v>
      </c>
      <c r="CQ18" s="113">
        <f t="shared" si="30"/>
        <v>0.2191958495460441</v>
      </c>
      <c r="CR18" s="183">
        <v>769</v>
      </c>
      <c r="CS18" s="178">
        <v>171</v>
      </c>
      <c r="CT18" s="113">
        <f t="shared" si="31"/>
        <v>0.2223667100130039</v>
      </c>
      <c r="CU18" s="183">
        <v>764</v>
      </c>
      <c r="CV18" s="178">
        <v>176</v>
      </c>
      <c r="CW18" s="114">
        <f t="shared" si="32"/>
        <v>0.23036649214659685</v>
      </c>
    </row>
    <row r="19" spans="1:101">
      <c r="A19" s="81" t="s">
        <v>222</v>
      </c>
      <c r="B19" s="135" t="s">
        <v>9</v>
      </c>
      <c r="C19" s="125">
        <v>89</v>
      </c>
      <c r="D19" s="126">
        <v>89</v>
      </c>
      <c r="E19" s="114">
        <f t="shared" si="0"/>
        <v>1</v>
      </c>
      <c r="F19" s="125">
        <v>89</v>
      </c>
      <c r="G19" s="126">
        <v>89</v>
      </c>
      <c r="H19" s="114">
        <f t="shared" si="1"/>
        <v>1</v>
      </c>
      <c r="I19" s="125">
        <v>93</v>
      </c>
      <c r="J19" s="126">
        <v>93</v>
      </c>
      <c r="K19" s="114">
        <f t="shared" si="2"/>
        <v>1</v>
      </c>
      <c r="L19" s="125">
        <v>93</v>
      </c>
      <c r="M19" s="126">
        <v>93</v>
      </c>
      <c r="N19" s="114">
        <f t="shared" si="3"/>
        <v>1</v>
      </c>
      <c r="O19" s="81">
        <v>93</v>
      </c>
      <c r="P19" s="126">
        <v>93</v>
      </c>
      <c r="Q19" s="114">
        <f t="shared" si="4"/>
        <v>1</v>
      </c>
      <c r="R19" s="125">
        <v>94</v>
      </c>
      <c r="S19" s="126">
        <v>94</v>
      </c>
      <c r="T19" s="114">
        <f t="shared" si="5"/>
        <v>1</v>
      </c>
      <c r="U19" s="126">
        <v>94</v>
      </c>
      <c r="V19" s="126">
        <v>94</v>
      </c>
      <c r="W19" s="114">
        <f t="shared" si="6"/>
        <v>1</v>
      </c>
      <c r="X19" s="125">
        <v>94</v>
      </c>
      <c r="Y19" s="126">
        <v>94</v>
      </c>
      <c r="Z19" s="114">
        <f t="shared" si="7"/>
        <v>1</v>
      </c>
      <c r="AA19" s="125">
        <v>94</v>
      </c>
      <c r="AB19" s="126">
        <v>94</v>
      </c>
      <c r="AC19" s="114">
        <f t="shared" si="8"/>
        <v>1</v>
      </c>
      <c r="AD19" s="182">
        <v>94</v>
      </c>
      <c r="AE19" s="177">
        <v>94</v>
      </c>
      <c r="AF19" s="114">
        <f t="shared" si="9"/>
        <v>1</v>
      </c>
      <c r="AG19" s="183">
        <v>103</v>
      </c>
      <c r="AH19" s="178">
        <v>103</v>
      </c>
      <c r="AI19" s="114">
        <f t="shared" si="10"/>
        <v>1</v>
      </c>
      <c r="AJ19" s="209">
        <v>103</v>
      </c>
      <c r="AK19" s="211">
        <v>103</v>
      </c>
      <c r="AL19" s="114">
        <f t="shared" si="11"/>
        <v>1</v>
      </c>
      <c r="AM19" s="183">
        <v>103</v>
      </c>
      <c r="AN19" s="178">
        <v>103</v>
      </c>
      <c r="AO19" s="114">
        <f t="shared" si="12"/>
        <v>1</v>
      </c>
      <c r="AP19" s="183">
        <v>103</v>
      </c>
      <c r="AQ19" s="178">
        <v>103</v>
      </c>
      <c r="AR19" s="114">
        <f t="shared" si="13"/>
        <v>1</v>
      </c>
      <c r="AS19" s="183">
        <v>103</v>
      </c>
      <c r="AT19" s="178">
        <v>103</v>
      </c>
      <c r="AU19" s="114">
        <f t="shared" si="14"/>
        <v>1</v>
      </c>
      <c r="AV19" s="183">
        <v>104</v>
      </c>
      <c r="AW19" s="178">
        <v>104</v>
      </c>
      <c r="AX19" s="114">
        <f t="shared" si="15"/>
        <v>1</v>
      </c>
      <c r="AY19" s="183">
        <v>104</v>
      </c>
      <c r="AZ19" s="178">
        <v>104</v>
      </c>
      <c r="BA19" s="113">
        <f t="shared" si="16"/>
        <v>1</v>
      </c>
      <c r="BB19" s="183">
        <v>104</v>
      </c>
      <c r="BC19" s="178">
        <v>104</v>
      </c>
      <c r="BD19" s="114">
        <f t="shared" si="17"/>
        <v>1</v>
      </c>
      <c r="BE19" s="183">
        <v>108</v>
      </c>
      <c r="BF19" s="178">
        <v>108</v>
      </c>
      <c r="BG19" s="114">
        <f t="shared" si="18"/>
        <v>1</v>
      </c>
      <c r="BH19" s="183">
        <v>106</v>
      </c>
      <c r="BI19" s="178">
        <v>106</v>
      </c>
      <c r="BJ19" s="113">
        <f t="shared" si="19"/>
        <v>1</v>
      </c>
      <c r="BK19" s="183">
        <v>106</v>
      </c>
      <c r="BL19" s="178">
        <v>106</v>
      </c>
      <c r="BM19" s="114">
        <f t="shared" si="20"/>
        <v>1</v>
      </c>
      <c r="BN19" s="183">
        <v>106</v>
      </c>
      <c r="BO19" s="178">
        <v>106</v>
      </c>
      <c r="BP19" s="114">
        <f t="shared" si="21"/>
        <v>1</v>
      </c>
      <c r="BQ19" s="183">
        <v>106</v>
      </c>
      <c r="BR19" s="178">
        <v>106</v>
      </c>
      <c r="BS19" s="113">
        <f t="shared" si="22"/>
        <v>1</v>
      </c>
      <c r="BT19" s="183">
        <v>106</v>
      </c>
      <c r="BU19" s="178">
        <v>106</v>
      </c>
      <c r="BV19" s="114">
        <f t="shared" si="23"/>
        <v>1</v>
      </c>
      <c r="BW19" s="183">
        <v>106</v>
      </c>
      <c r="BX19" s="178">
        <v>106</v>
      </c>
      <c r="BY19" s="114">
        <f t="shared" si="24"/>
        <v>1</v>
      </c>
      <c r="BZ19" s="183">
        <v>106</v>
      </c>
      <c r="CA19" s="178">
        <v>106</v>
      </c>
      <c r="CB19" s="114">
        <f t="shared" si="25"/>
        <v>1</v>
      </c>
      <c r="CC19" s="81">
        <v>106</v>
      </c>
      <c r="CD19" s="178">
        <v>106</v>
      </c>
      <c r="CE19" s="114">
        <f t="shared" si="26"/>
        <v>1</v>
      </c>
      <c r="CF19" s="183">
        <v>106</v>
      </c>
      <c r="CG19" s="178">
        <v>106</v>
      </c>
      <c r="CH19" s="114">
        <f t="shared" si="27"/>
        <v>1</v>
      </c>
      <c r="CI19" s="183">
        <v>107</v>
      </c>
      <c r="CJ19" s="178">
        <v>107</v>
      </c>
      <c r="CK19" s="113">
        <f t="shared" si="28"/>
        <v>1</v>
      </c>
      <c r="CL19" s="183">
        <v>107</v>
      </c>
      <c r="CM19" s="178">
        <v>107</v>
      </c>
      <c r="CN19" s="114">
        <f t="shared" si="29"/>
        <v>1</v>
      </c>
      <c r="CO19" s="183">
        <v>107</v>
      </c>
      <c r="CP19" s="178">
        <v>107</v>
      </c>
      <c r="CQ19" s="113">
        <f t="shared" si="30"/>
        <v>1</v>
      </c>
      <c r="CR19" s="183">
        <v>104</v>
      </c>
      <c r="CS19" s="178">
        <v>104</v>
      </c>
      <c r="CT19" s="113">
        <f t="shared" si="31"/>
        <v>1</v>
      </c>
      <c r="CU19" s="183">
        <v>104</v>
      </c>
      <c r="CV19" s="178">
        <v>104</v>
      </c>
      <c r="CW19" s="114">
        <f t="shared" si="32"/>
        <v>1</v>
      </c>
    </row>
    <row r="20" spans="1:101">
      <c r="A20" s="81" t="s">
        <v>223</v>
      </c>
      <c r="B20" s="135" t="s">
        <v>8</v>
      </c>
      <c r="C20" s="125">
        <v>806</v>
      </c>
      <c r="D20" s="126">
        <v>733</v>
      </c>
      <c r="E20" s="114">
        <f t="shared" si="0"/>
        <v>0.90942928039702231</v>
      </c>
      <c r="F20" s="125">
        <v>806</v>
      </c>
      <c r="G20" s="126">
        <v>733</v>
      </c>
      <c r="H20" s="114">
        <f t="shared" si="1"/>
        <v>0.90942928039702231</v>
      </c>
      <c r="I20" s="125">
        <v>821</v>
      </c>
      <c r="J20" s="126">
        <v>748</v>
      </c>
      <c r="K20" s="114">
        <f t="shared" si="2"/>
        <v>0.91108404384896469</v>
      </c>
      <c r="L20" s="125">
        <v>821</v>
      </c>
      <c r="M20" s="126">
        <v>748</v>
      </c>
      <c r="N20" s="114">
        <f t="shared" si="3"/>
        <v>0.91108404384896469</v>
      </c>
      <c r="O20" s="81">
        <v>821</v>
      </c>
      <c r="P20" s="126">
        <v>748</v>
      </c>
      <c r="Q20" s="114">
        <f t="shared" si="4"/>
        <v>0.91108404384896469</v>
      </c>
      <c r="R20" s="125">
        <v>821</v>
      </c>
      <c r="S20" s="126">
        <v>748</v>
      </c>
      <c r="T20" s="114">
        <f t="shared" si="5"/>
        <v>0.91108404384896469</v>
      </c>
      <c r="U20" s="126">
        <v>836</v>
      </c>
      <c r="V20" s="126">
        <v>763</v>
      </c>
      <c r="W20" s="114">
        <f t="shared" si="6"/>
        <v>0.91267942583732053</v>
      </c>
      <c r="X20" s="125">
        <v>836</v>
      </c>
      <c r="Y20" s="126">
        <v>763</v>
      </c>
      <c r="Z20" s="114">
        <f t="shared" si="7"/>
        <v>0.91267942583732053</v>
      </c>
      <c r="AA20" s="125">
        <v>836</v>
      </c>
      <c r="AB20" s="126">
        <v>763</v>
      </c>
      <c r="AC20" s="114">
        <f t="shared" si="8"/>
        <v>0.91267942583732053</v>
      </c>
      <c r="AD20" s="182">
        <v>836</v>
      </c>
      <c r="AE20" s="177">
        <v>763</v>
      </c>
      <c r="AF20" s="114">
        <f t="shared" si="9"/>
        <v>0.91267942583732053</v>
      </c>
      <c r="AG20" s="183">
        <v>836</v>
      </c>
      <c r="AH20" s="178">
        <v>763</v>
      </c>
      <c r="AI20" s="114">
        <f t="shared" si="10"/>
        <v>0.91267942583732053</v>
      </c>
      <c r="AJ20" s="209">
        <v>836</v>
      </c>
      <c r="AK20" s="211">
        <v>763</v>
      </c>
      <c r="AL20" s="114">
        <f t="shared" si="11"/>
        <v>0.91267942583732053</v>
      </c>
      <c r="AM20" s="183">
        <v>836</v>
      </c>
      <c r="AN20" s="178">
        <v>763</v>
      </c>
      <c r="AO20" s="114">
        <f t="shared" si="12"/>
        <v>0.91267942583732053</v>
      </c>
      <c r="AP20" s="183">
        <v>864</v>
      </c>
      <c r="AQ20" s="178">
        <v>857</v>
      </c>
      <c r="AR20" s="114">
        <f t="shared" si="13"/>
        <v>0.99189814814814814</v>
      </c>
      <c r="AS20" s="183">
        <v>872</v>
      </c>
      <c r="AT20" s="178">
        <v>872</v>
      </c>
      <c r="AU20" s="114">
        <f t="shared" si="14"/>
        <v>1</v>
      </c>
      <c r="AV20" s="183">
        <v>872</v>
      </c>
      <c r="AW20" s="178">
        <v>872</v>
      </c>
      <c r="AX20" s="114">
        <f t="shared" si="15"/>
        <v>1</v>
      </c>
      <c r="AY20" s="183">
        <v>872</v>
      </c>
      <c r="AZ20" s="178">
        <v>872</v>
      </c>
      <c r="BA20" s="113">
        <f t="shared" si="16"/>
        <v>1</v>
      </c>
      <c r="BB20" s="183">
        <v>886</v>
      </c>
      <c r="BC20" s="178">
        <v>886</v>
      </c>
      <c r="BD20" s="114">
        <f t="shared" si="17"/>
        <v>1</v>
      </c>
      <c r="BE20" s="183">
        <v>887</v>
      </c>
      <c r="BF20" s="178">
        <v>887</v>
      </c>
      <c r="BG20" s="114">
        <f t="shared" si="18"/>
        <v>1</v>
      </c>
      <c r="BH20" s="183">
        <v>887</v>
      </c>
      <c r="BI20" s="178">
        <v>887</v>
      </c>
      <c r="BJ20" s="113">
        <f t="shared" si="19"/>
        <v>1</v>
      </c>
      <c r="BK20" s="183">
        <v>896</v>
      </c>
      <c r="BL20" s="178">
        <v>896</v>
      </c>
      <c r="BM20" s="114">
        <f t="shared" si="20"/>
        <v>1</v>
      </c>
      <c r="BN20" s="183">
        <v>896</v>
      </c>
      <c r="BO20" s="178">
        <v>896</v>
      </c>
      <c r="BP20" s="114">
        <f t="shared" si="21"/>
        <v>1</v>
      </c>
      <c r="BQ20" s="183">
        <v>898</v>
      </c>
      <c r="BR20" s="178">
        <v>898</v>
      </c>
      <c r="BS20" s="113">
        <f t="shared" si="22"/>
        <v>1</v>
      </c>
      <c r="BT20" s="183">
        <v>899</v>
      </c>
      <c r="BU20" s="178">
        <v>899</v>
      </c>
      <c r="BV20" s="114">
        <f t="shared" si="23"/>
        <v>1</v>
      </c>
      <c r="BW20" s="183">
        <v>905</v>
      </c>
      <c r="BX20" s="178">
        <v>905</v>
      </c>
      <c r="BY20" s="114">
        <f t="shared" si="24"/>
        <v>1</v>
      </c>
      <c r="BZ20" s="183">
        <v>905</v>
      </c>
      <c r="CA20" s="178">
        <v>905</v>
      </c>
      <c r="CB20" s="114">
        <f t="shared" si="25"/>
        <v>1</v>
      </c>
      <c r="CC20" s="81">
        <v>905</v>
      </c>
      <c r="CD20" s="178">
        <v>905</v>
      </c>
      <c r="CE20" s="114">
        <f t="shared" si="26"/>
        <v>1</v>
      </c>
      <c r="CF20" s="183">
        <v>905</v>
      </c>
      <c r="CG20" s="178">
        <v>905</v>
      </c>
      <c r="CH20" s="114">
        <f t="shared" si="27"/>
        <v>1</v>
      </c>
      <c r="CI20" s="183">
        <v>905</v>
      </c>
      <c r="CJ20" s="178">
        <v>905</v>
      </c>
      <c r="CK20" s="113">
        <f t="shared" si="28"/>
        <v>1</v>
      </c>
      <c r="CL20" s="183">
        <v>916</v>
      </c>
      <c r="CM20" s="178">
        <v>916</v>
      </c>
      <c r="CN20" s="114">
        <f t="shared" si="29"/>
        <v>1</v>
      </c>
      <c r="CO20" s="183">
        <v>916</v>
      </c>
      <c r="CP20" s="178">
        <v>916</v>
      </c>
      <c r="CQ20" s="113">
        <f t="shared" si="30"/>
        <v>1</v>
      </c>
      <c r="CR20" s="183">
        <v>527</v>
      </c>
      <c r="CS20" s="178">
        <v>527</v>
      </c>
      <c r="CT20" s="113">
        <f t="shared" si="31"/>
        <v>1</v>
      </c>
      <c r="CU20" s="183">
        <v>535</v>
      </c>
      <c r="CV20" s="178">
        <v>535</v>
      </c>
      <c r="CW20" s="114">
        <f t="shared" si="32"/>
        <v>1</v>
      </c>
    </row>
    <row r="21" spans="1:101">
      <c r="A21" s="81" t="s">
        <v>224</v>
      </c>
      <c r="B21" s="135" t="s">
        <v>11</v>
      </c>
      <c r="C21" s="125">
        <v>36872</v>
      </c>
      <c r="D21" s="126">
        <v>36769</v>
      </c>
      <c r="E21" s="114">
        <f t="shared" si="0"/>
        <v>0.99720655239748324</v>
      </c>
      <c r="F21" s="125">
        <v>38006</v>
      </c>
      <c r="G21" s="126">
        <v>37903</v>
      </c>
      <c r="H21" s="114">
        <f t="shared" si="1"/>
        <v>0.99728990159448505</v>
      </c>
      <c r="I21" s="125">
        <v>38016</v>
      </c>
      <c r="J21" s="126">
        <v>37913</v>
      </c>
      <c r="K21" s="114">
        <f t="shared" si="2"/>
        <v>0.99729061447811451</v>
      </c>
      <c r="L21" s="125">
        <v>37603</v>
      </c>
      <c r="M21" s="126">
        <v>37597</v>
      </c>
      <c r="N21" s="114">
        <f t="shared" si="3"/>
        <v>0.99984043826290459</v>
      </c>
      <c r="O21" s="125">
        <v>37614</v>
      </c>
      <c r="P21" s="126">
        <v>37608</v>
      </c>
      <c r="Q21" s="114">
        <f t="shared" si="4"/>
        <v>0.99984048492582545</v>
      </c>
      <c r="R21" s="125">
        <v>37437</v>
      </c>
      <c r="S21" s="126">
        <v>37431</v>
      </c>
      <c r="T21" s="114">
        <f t="shared" si="5"/>
        <v>0.99983973074765609</v>
      </c>
      <c r="U21" s="126">
        <v>37316</v>
      </c>
      <c r="V21" s="126">
        <v>37310</v>
      </c>
      <c r="W21" s="114">
        <f t="shared" si="6"/>
        <v>0.99983921106227891</v>
      </c>
      <c r="X21" s="125">
        <v>37539</v>
      </c>
      <c r="Y21" s="126">
        <v>37533</v>
      </c>
      <c r="Z21" s="114">
        <f t="shared" si="7"/>
        <v>0.99984016622712379</v>
      </c>
      <c r="AA21" s="125">
        <v>37525</v>
      </c>
      <c r="AB21" s="126">
        <v>37519</v>
      </c>
      <c r="AC21" s="114">
        <f t="shared" si="8"/>
        <v>0.99984010659560296</v>
      </c>
      <c r="AD21" s="182">
        <v>35949</v>
      </c>
      <c r="AE21" s="177">
        <v>35943</v>
      </c>
      <c r="AF21" s="114">
        <f t="shared" si="9"/>
        <v>0.99983309688725697</v>
      </c>
      <c r="AG21" s="183">
        <v>35716</v>
      </c>
      <c r="AH21" s="178">
        <v>35710</v>
      </c>
      <c r="AI21" s="114">
        <f t="shared" si="10"/>
        <v>0.99983200806361294</v>
      </c>
      <c r="AJ21" s="209">
        <v>35855</v>
      </c>
      <c r="AK21" s="211">
        <v>35849</v>
      </c>
      <c r="AL21" s="114">
        <f t="shared" si="11"/>
        <v>0.99983265932227028</v>
      </c>
      <c r="AM21" s="183">
        <v>35568</v>
      </c>
      <c r="AN21" s="178">
        <v>35562</v>
      </c>
      <c r="AO21" s="114">
        <f t="shared" si="12"/>
        <v>0.99983130904183537</v>
      </c>
      <c r="AP21" s="183">
        <v>35754</v>
      </c>
      <c r="AQ21" s="178">
        <v>35748</v>
      </c>
      <c r="AR21" s="114">
        <f t="shared" si="13"/>
        <v>0.99983218660849138</v>
      </c>
      <c r="AS21" s="183">
        <v>35872</v>
      </c>
      <c r="AT21" s="178">
        <v>35866</v>
      </c>
      <c r="AU21" s="114">
        <f t="shared" si="14"/>
        <v>0.99983273862622657</v>
      </c>
      <c r="AV21" s="183">
        <v>36505</v>
      </c>
      <c r="AW21" s="178">
        <v>36499</v>
      </c>
      <c r="AX21" s="114">
        <f t="shared" si="15"/>
        <v>0.99983563895356797</v>
      </c>
      <c r="AY21" s="183">
        <v>36505</v>
      </c>
      <c r="AZ21" s="178">
        <v>36318</v>
      </c>
      <c r="BA21" s="113">
        <f t="shared" si="16"/>
        <v>0.99487741405286945</v>
      </c>
      <c r="BB21" s="183">
        <v>36316</v>
      </c>
      <c r="BC21" s="178">
        <v>36310</v>
      </c>
      <c r="BD21" s="114">
        <f t="shared" si="17"/>
        <v>0.99983478356647204</v>
      </c>
      <c r="BE21" s="183">
        <v>36230</v>
      </c>
      <c r="BF21" s="178">
        <v>36224</v>
      </c>
      <c r="BG21" s="114">
        <f t="shared" si="18"/>
        <v>0.99983439138835217</v>
      </c>
      <c r="BH21" s="183">
        <v>36006</v>
      </c>
      <c r="BI21" s="178">
        <v>36000</v>
      </c>
      <c r="BJ21" s="113">
        <f t="shared" si="19"/>
        <v>0.99983336110648224</v>
      </c>
      <c r="BK21" s="183">
        <v>36008</v>
      </c>
      <c r="BL21" s="178">
        <v>36002</v>
      </c>
      <c r="BM21" s="114">
        <f t="shared" si="20"/>
        <v>0.9998333703621417</v>
      </c>
      <c r="BN21" s="183">
        <v>36599</v>
      </c>
      <c r="BO21" s="178">
        <v>36593</v>
      </c>
      <c r="BP21" s="114">
        <f t="shared" si="21"/>
        <v>0.99983606109456546</v>
      </c>
      <c r="BQ21" s="183">
        <v>36139</v>
      </c>
      <c r="BR21" s="178">
        <v>36133</v>
      </c>
      <c r="BS21" s="113">
        <f t="shared" si="22"/>
        <v>0.99983397437671218</v>
      </c>
      <c r="BT21" s="183">
        <v>36127</v>
      </c>
      <c r="BU21" s="178">
        <v>36121</v>
      </c>
      <c r="BV21" s="114">
        <f t="shared" si="23"/>
        <v>0.99983391922938525</v>
      </c>
      <c r="BW21" s="183">
        <v>35677</v>
      </c>
      <c r="BX21" s="178">
        <v>35671</v>
      </c>
      <c r="BY21" s="114">
        <f t="shared" si="24"/>
        <v>0.99983182442469942</v>
      </c>
      <c r="BZ21" s="183">
        <v>35742</v>
      </c>
      <c r="CA21" s="178">
        <v>35736</v>
      </c>
      <c r="CB21" s="114">
        <f t="shared" si="25"/>
        <v>0.99983213026691287</v>
      </c>
      <c r="CC21" s="81">
        <v>28695</v>
      </c>
      <c r="CD21" s="178">
        <v>28689</v>
      </c>
      <c r="CE21" s="114">
        <f t="shared" si="26"/>
        <v>0.99979090433873496</v>
      </c>
      <c r="CF21" s="183">
        <v>28739</v>
      </c>
      <c r="CG21" s="178">
        <v>28733</v>
      </c>
      <c r="CH21" s="114">
        <f t="shared" si="27"/>
        <v>0.99979122446849233</v>
      </c>
      <c r="CI21" s="183">
        <v>28019</v>
      </c>
      <c r="CJ21" s="178">
        <v>28013</v>
      </c>
      <c r="CK21" s="113">
        <f t="shared" si="28"/>
        <v>0.99978585959527466</v>
      </c>
      <c r="CL21" s="183">
        <v>28197</v>
      </c>
      <c r="CM21" s="178">
        <v>28191</v>
      </c>
      <c r="CN21" s="114">
        <f t="shared" si="29"/>
        <v>0.99978721140546867</v>
      </c>
      <c r="CO21" s="183">
        <v>28136</v>
      </c>
      <c r="CP21" s="178">
        <v>28130</v>
      </c>
      <c r="CQ21" s="113">
        <f t="shared" si="30"/>
        <v>0.99978675007108331</v>
      </c>
      <c r="CR21" s="183">
        <v>27919</v>
      </c>
      <c r="CS21" s="178">
        <v>27913</v>
      </c>
      <c r="CT21" s="113">
        <f t="shared" si="31"/>
        <v>0.99978509258927617</v>
      </c>
      <c r="CU21" s="183">
        <v>28043</v>
      </c>
      <c r="CV21" s="178">
        <v>28037</v>
      </c>
      <c r="CW21" s="114">
        <f t="shared" si="32"/>
        <v>0.99978604286274653</v>
      </c>
    </row>
    <row r="22" spans="1:101">
      <c r="A22" s="81" t="s">
        <v>225</v>
      </c>
      <c r="B22" s="135" t="s">
        <v>116</v>
      </c>
      <c r="C22" s="125">
        <v>84</v>
      </c>
      <c r="D22" s="126">
        <v>75</v>
      </c>
      <c r="E22" s="114">
        <f t="shared" si="0"/>
        <v>0.8928571428571429</v>
      </c>
      <c r="F22" s="125">
        <v>84</v>
      </c>
      <c r="G22" s="126">
        <v>75</v>
      </c>
      <c r="H22" s="114">
        <f t="shared" si="1"/>
        <v>0.8928571428571429</v>
      </c>
      <c r="I22" s="125">
        <v>77</v>
      </c>
      <c r="J22" s="126">
        <v>68</v>
      </c>
      <c r="K22" s="114">
        <f t="shared" si="2"/>
        <v>0.88311688311688308</v>
      </c>
      <c r="L22" s="125">
        <v>77</v>
      </c>
      <c r="M22" s="126">
        <v>68</v>
      </c>
      <c r="N22" s="114">
        <f t="shared" si="3"/>
        <v>0.88311688311688308</v>
      </c>
      <c r="O22" s="81">
        <v>83</v>
      </c>
      <c r="P22" s="126">
        <v>74</v>
      </c>
      <c r="Q22" s="114">
        <f t="shared" si="4"/>
        <v>0.89156626506024095</v>
      </c>
      <c r="R22" s="125">
        <v>83</v>
      </c>
      <c r="S22" s="126">
        <v>74</v>
      </c>
      <c r="T22" s="114">
        <f t="shared" si="5"/>
        <v>0.89156626506024095</v>
      </c>
      <c r="U22" s="126">
        <v>83</v>
      </c>
      <c r="V22" s="126">
        <v>74</v>
      </c>
      <c r="W22" s="114">
        <f t="shared" si="6"/>
        <v>0.89156626506024095</v>
      </c>
      <c r="X22" s="125">
        <v>96</v>
      </c>
      <c r="Y22" s="126">
        <v>87</v>
      </c>
      <c r="Z22" s="114">
        <f t="shared" si="7"/>
        <v>0.90625</v>
      </c>
      <c r="AA22" s="125">
        <v>96</v>
      </c>
      <c r="AB22" s="126">
        <v>87</v>
      </c>
      <c r="AC22" s="114">
        <f t="shared" si="8"/>
        <v>0.90625</v>
      </c>
      <c r="AD22" s="182">
        <v>96</v>
      </c>
      <c r="AE22" s="177">
        <v>87</v>
      </c>
      <c r="AF22" s="114">
        <f t="shared" si="9"/>
        <v>0.90625</v>
      </c>
      <c r="AG22" s="183">
        <v>100</v>
      </c>
      <c r="AH22" s="178">
        <v>91</v>
      </c>
      <c r="AI22" s="114">
        <f t="shared" si="10"/>
        <v>0.91</v>
      </c>
      <c r="AJ22" s="209">
        <v>100</v>
      </c>
      <c r="AK22" s="211">
        <v>91</v>
      </c>
      <c r="AL22" s="114">
        <f t="shared" si="11"/>
        <v>0.91</v>
      </c>
      <c r="AM22" s="183">
        <v>100</v>
      </c>
      <c r="AN22" s="178">
        <v>91</v>
      </c>
      <c r="AO22" s="114">
        <f t="shared" si="12"/>
        <v>0.91</v>
      </c>
      <c r="AP22" s="183">
        <v>111</v>
      </c>
      <c r="AQ22" s="178">
        <v>102</v>
      </c>
      <c r="AR22" s="114">
        <f t="shared" si="13"/>
        <v>0.91891891891891897</v>
      </c>
      <c r="AS22" s="183">
        <v>111</v>
      </c>
      <c r="AT22" s="178">
        <v>102</v>
      </c>
      <c r="AU22" s="114">
        <f t="shared" si="14"/>
        <v>0.91891891891891897</v>
      </c>
      <c r="AV22" s="183">
        <v>111</v>
      </c>
      <c r="AW22" s="178">
        <v>102</v>
      </c>
      <c r="AX22" s="114">
        <f t="shared" si="15"/>
        <v>0.91891891891891897</v>
      </c>
      <c r="AY22" s="183">
        <v>111</v>
      </c>
      <c r="AZ22" s="178">
        <v>99</v>
      </c>
      <c r="BA22" s="113">
        <f t="shared" si="16"/>
        <v>0.89189189189189189</v>
      </c>
      <c r="BB22" s="183">
        <v>100</v>
      </c>
      <c r="BC22" s="178">
        <v>98</v>
      </c>
      <c r="BD22" s="114">
        <f t="shared" si="17"/>
        <v>0.98</v>
      </c>
      <c r="BE22" s="183">
        <v>100</v>
      </c>
      <c r="BF22" s="178">
        <v>98</v>
      </c>
      <c r="BG22" s="114">
        <f t="shared" si="18"/>
        <v>0.98</v>
      </c>
      <c r="BH22" s="183">
        <v>100</v>
      </c>
      <c r="BI22" s="178">
        <v>98</v>
      </c>
      <c r="BJ22" s="113">
        <f t="shared" si="19"/>
        <v>0.98</v>
      </c>
      <c r="BK22" s="183">
        <v>103</v>
      </c>
      <c r="BL22" s="178">
        <v>102</v>
      </c>
      <c r="BM22" s="114">
        <f t="shared" si="20"/>
        <v>0.99029126213592233</v>
      </c>
      <c r="BN22" s="183">
        <v>103</v>
      </c>
      <c r="BO22" s="178">
        <v>102</v>
      </c>
      <c r="BP22" s="114">
        <f t="shared" si="21"/>
        <v>0.99029126213592233</v>
      </c>
      <c r="BQ22" s="183">
        <v>110</v>
      </c>
      <c r="BR22" s="178">
        <v>109</v>
      </c>
      <c r="BS22" s="113">
        <f t="shared" si="22"/>
        <v>0.99090909090909096</v>
      </c>
      <c r="BT22" s="183">
        <v>110</v>
      </c>
      <c r="BU22" s="178">
        <v>109</v>
      </c>
      <c r="BV22" s="114">
        <f t="shared" si="23"/>
        <v>0.99090909090909096</v>
      </c>
      <c r="BW22" s="183">
        <v>110</v>
      </c>
      <c r="BX22" s="178">
        <v>109</v>
      </c>
      <c r="BY22" s="114">
        <f t="shared" si="24"/>
        <v>0.99090909090909096</v>
      </c>
      <c r="BZ22" s="183">
        <v>116</v>
      </c>
      <c r="CA22" s="178">
        <v>115</v>
      </c>
      <c r="CB22" s="114">
        <f t="shared" si="25"/>
        <v>0.99137931034482762</v>
      </c>
      <c r="CC22" s="81">
        <v>116</v>
      </c>
      <c r="CD22" s="178">
        <v>115</v>
      </c>
      <c r="CE22" s="114">
        <f t="shared" si="26"/>
        <v>0.99137931034482762</v>
      </c>
      <c r="CF22" s="183">
        <v>116</v>
      </c>
      <c r="CG22" s="178">
        <v>115</v>
      </c>
      <c r="CH22" s="114">
        <f t="shared" si="27"/>
        <v>0.99137931034482762</v>
      </c>
      <c r="CI22" s="183">
        <v>116</v>
      </c>
      <c r="CJ22" s="178">
        <v>115</v>
      </c>
      <c r="CK22" s="113">
        <f t="shared" si="28"/>
        <v>0.99137931034482762</v>
      </c>
      <c r="CL22" s="183">
        <v>120</v>
      </c>
      <c r="CM22" s="178">
        <v>119</v>
      </c>
      <c r="CN22" s="114">
        <f t="shared" si="29"/>
        <v>0.9916666666666667</v>
      </c>
      <c r="CO22" s="183">
        <v>120</v>
      </c>
      <c r="CP22" s="178">
        <v>119</v>
      </c>
      <c r="CQ22" s="113">
        <f t="shared" si="30"/>
        <v>0.9916666666666667</v>
      </c>
      <c r="CR22" s="183">
        <v>120</v>
      </c>
      <c r="CS22" s="178">
        <v>119</v>
      </c>
      <c r="CT22" s="113">
        <f t="shared" si="31"/>
        <v>0.9916666666666667</v>
      </c>
      <c r="CU22" s="183">
        <v>120</v>
      </c>
      <c r="CV22" s="178">
        <v>119</v>
      </c>
      <c r="CW22" s="114">
        <f t="shared" si="32"/>
        <v>0.9916666666666667</v>
      </c>
    </row>
    <row r="23" spans="1:101">
      <c r="A23" s="81" t="s">
        <v>226</v>
      </c>
      <c r="B23" s="135" t="s">
        <v>15</v>
      </c>
      <c r="C23" s="125">
        <v>2223</v>
      </c>
      <c r="D23" s="126">
        <v>1647</v>
      </c>
      <c r="E23" s="114">
        <f t="shared" si="0"/>
        <v>0.74089068825910931</v>
      </c>
      <c r="F23" s="125">
        <v>2138</v>
      </c>
      <c r="G23" s="126">
        <v>1643</v>
      </c>
      <c r="H23" s="114">
        <f t="shared" si="1"/>
        <v>0.76847521047708134</v>
      </c>
      <c r="I23" s="125">
        <v>2144</v>
      </c>
      <c r="J23" s="126">
        <v>1645</v>
      </c>
      <c r="K23" s="114">
        <f t="shared" si="2"/>
        <v>0.76725746268656714</v>
      </c>
      <c r="L23" s="125">
        <v>2144</v>
      </c>
      <c r="M23" s="126">
        <v>1645</v>
      </c>
      <c r="N23" s="114">
        <f t="shared" si="3"/>
        <v>0.76725746268656714</v>
      </c>
      <c r="O23" s="125">
        <v>2162</v>
      </c>
      <c r="P23" s="126">
        <v>1658</v>
      </c>
      <c r="Q23" s="114">
        <f t="shared" si="4"/>
        <v>0.76688251618871417</v>
      </c>
      <c r="R23" s="125">
        <v>2162</v>
      </c>
      <c r="S23" s="126">
        <v>1658</v>
      </c>
      <c r="T23" s="114">
        <f t="shared" si="5"/>
        <v>0.76688251618871417</v>
      </c>
      <c r="U23" s="126">
        <v>2173</v>
      </c>
      <c r="V23" s="126">
        <v>1664</v>
      </c>
      <c r="W23" s="114">
        <f t="shared" si="6"/>
        <v>0.76576161988034974</v>
      </c>
      <c r="X23" s="125">
        <v>2173</v>
      </c>
      <c r="Y23" s="126">
        <v>1664</v>
      </c>
      <c r="Z23" s="114">
        <f t="shared" si="7"/>
        <v>0.76576161988034974</v>
      </c>
      <c r="AA23" s="125">
        <v>2170</v>
      </c>
      <c r="AB23" s="126">
        <v>1646</v>
      </c>
      <c r="AC23" s="114">
        <f t="shared" si="8"/>
        <v>0.75852534562211982</v>
      </c>
      <c r="AD23" s="182">
        <v>2170</v>
      </c>
      <c r="AE23" s="177">
        <v>1646</v>
      </c>
      <c r="AF23" s="114">
        <f t="shared" si="9"/>
        <v>0.75852534562211982</v>
      </c>
      <c r="AG23" s="183">
        <v>2172</v>
      </c>
      <c r="AH23" s="178">
        <v>1646</v>
      </c>
      <c r="AI23" s="114">
        <f t="shared" si="10"/>
        <v>0.75782688766114181</v>
      </c>
      <c r="AJ23" s="209">
        <v>2183</v>
      </c>
      <c r="AK23" s="211">
        <v>1656</v>
      </c>
      <c r="AL23" s="114">
        <f t="shared" si="11"/>
        <v>0.75858909757214843</v>
      </c>
      <c r="AM23" s="183">
        <v>2167</v>
      </c>
      <c r="AN23" s="178">
        <v>1628</v>
      </c>
      <c r="AO23" s="114">
        <f t="shared" si="12"/>
        <v>0.75126903553299496</v>
      </c>
      <c r="AP23" s="183">
        <v>2178</v>
      </c>
      <c r="AQ23" s="178">
        <v>1638</v>
      </c>
      <c r="AR23" s="114">
        <f t="shared" si="13"/>
        <v>0.75206611570247939</v>
      </c>
      <c r="AS23" s="183">
        <v>2178</v>
      </c>
      <c r="AT23" s="178">
        <v>1638</v>
      </c>
      <c r="AU23" s="114">
        <f t="shared" si="14"/>
        <v>0.75206611570247939</v>
      </c>
      <c r="AV23" s="183">
        <v>2183</v>
      </c>
      <c r="AW23" s="178">
        <v>1644</v>
      </c>
      <c r="AX23" s="114">
        <f t="shared" si="15"/>
        <v>0.75309207512597343</v>
      </c>
      <c r="AY23" s="183">
        <v>2183</v>
      </c>
      <c r="AZ23" s="178">
        <v>1644</v>
      </c>
      <c r="BA23" s="113">
        <f t="shared" si="16"/>
        <v>0.75309207512597343</v>
      </c>
      <c r="BB23" s="183">
        <v>2192</v>
      </c>
      <c r="BC23" s="178">
        <v>1650</v>
      </c>
      <c r="BD23" s="114">
        <f t="shared" si="17"/>
        <v>0.75273722627737227</v>
      </c>
      <c r="BE23" s="183">
        <v>2167</v>
      </c>
      <c r="BF23" s="178">
        <v>1615</v>
      </c>
      <c r="BG23" s="114">
        <f t="shared" si="18"/>
        <v>0.74526995846792798</v>
      </c>
      <c r="BH23" s="183">
        <v>2167</v>
      </c>
      <c r="BI23" s="178">
        <v>1615</v>
      </c>
      <c r="BJ23" s="113">
        <f t="shared" si="19"/>
        <v>0.74526995846792798</v>
      </c>
      <c r="BK23" s="183">
        <v>2177</v>
      </c>
      <c r="BL23" s="178">
        <v>1621</v>
      </c>
      <c r="BM23" s="114">
        <f t="shared" si="20"/>
        <v>0.74460266421681209</v>
      </c>
      <c r="BN23" s="183">
        <v>2187</v>
      </c>
      <c r="BO23" s="178">
        <v>1624</v>
      </c>
      <c r="BP23" s="114">
        <f t="shared" si="21"/>
        <v>0.74256973022405126</v>
      </c>
      <c r="BQ23" s="183">
        <v>2198</v>
      </c>
      <c r="BR23" s="178">
        <v>1633</v>
      </c>
      <c r="BS23" s="113">
        <f t="shared" si="22"/>
        <v>0.7429481346678799</v>
      </c>
      <c r="BT23" s="183">
        <v>2210</v>
      </c>
      <c r="BU23" s="178">
        <v>1637</v>
      </c>
      <c r="BV23" s="114">
        <f t="shared" si="23"/>
        <v>0.74072398190045252</v>
      </c>
      <c r="BW23" s="183">
        <v>2188</v>
      </c>
      <c r="BX23" s="178">
        <v>1589</v>
      </c>
      <c r="BY23" s="114">
        <f t="shared" si="24"/>
        <v>0.72623400365630708</v>
      </c>
      <c r="BZ23" s="183">
        <v>2169</v>
      </c>
      <c r="CA23" s="178">
        <v>2160</v>
      </c>
      <c r="CB23" s="114">
        <f t="shared" si="25"/>
        <v>0.99585062240663902</v>
      </c>
      <c r="CC23" s="81">
        <v>2169</v>
      </c>
      <c r="CD23" s="178">
        <v>2160</v>
      </c>
      <c r="CE23" s="114">
        <f t="shared" si="26"/>
        <v>0.99585062240663902</v>
      </c>
      <c r="CF23" s="183">
        <v>2169</v>
      </c>
      <c r="CG23" s="178">
        <v>2160</v>
      </c>
      <c r="CH23" s="114">
        <f t="shared" si="27"/>
        <v>0.99585062240663902</v>
      </c>
      <c r="CI23" s="183">
        <v>2180</v>
      </c>
      <c r="CJ23" s="178">
        <v>2171</v>
      </c>
      <c r="CK23" s="113">
        <f t="shared" si="28"/>
        <v>0.99587155963302754</v>
      </c>
      <c r="CL23" s="183">
        <v>2145</v>
      </c>
      <c r="CM23" s="178">
        <v>2137</v>
      </c>
      <c r="CN23" s="114">
        <f t="shared" si="29"/>
        <v>0.99627039627039626</v>
      </c>
      <c r="CO23" s="183">
        <v>2150</v>
      </c>
      <c r="CP23" s="178">
        <v>2142</v>
      </c>
      <c r="CQ23" s="113">
        <f t="shared" si="30"/>
        <v>0.99627906976744185</v>
      </c>
      <c r="CR23" s="183">
        <v>2149</v>
      </c>
      <c r="CS23" s="178">
        <v>2141</v>
      </c>
      <c r="CT23" s="113">
        <f t="shared" si="31"/>
        <v>0.99627733829688225</v>
      </c>
      <c r="CU23" s="183">
        <v>2171</v>
      </c>
      <c r="CV23" s="178">
        <v>2163</v>
      </c>
      <c r="CW23" s="114">
        <f t="shared" si="32"/>
        <v>0.99631506218332566</v>
      </c>
    </row>
    <row r="24" spans="1:101">
      <c r="A24" s="81" t="s">
        <v>227</v>
      </c>
      <c r="B24" s="135" t="s">
        <v>7</v>
      </c>
      <c r="C24" s="125">
        <v>349</v>
      </c>
      <c r="D24" s="126">
        <v>349</v>
      </c>
      <c r="E24" s="114">
        <f t="shared" si="0"/>
        <v>1</v>
      </c>
      <c r="F24" s="125">
        <v>349</v>
      </c>
      <c r="G24" s="126">
        <v>349</v>
      </c>
      <c r="H24" s="114">
        <f t="shared" si="1"/>
        <v>1</v>
      </c>
      <c r="I24" s="125">
        <v>349</v>
      </c>
      <c r="J24" s="126">
        <v>349</v>
      </c>
      <c r="K24" s="114">
        <f t="shared" si="2"/>
        <v>1</v>
      </c>
      <c r="L24" s="125">
        <v>353</v>
      </c>
      <c r="M24" s="126">
        <v>353</v>
      </c>
      <c r="N24" s="114">
        <f t="shared" si="3"/>
        <v>1</v>
      </c>
      <c r="O24" s="81">
        <v>353</v>
      </c>
      <c r="P24" s="126">
        <v>353</v>
      </c>
      <c r="Q24" s="114">
        <f t="shared" si="4"/>
        <v>1</v>
      </c>
      <c r="R24" s="125">
        <v>353</v>
      </c>
      <c r="S24" s="126">
        <v>353</v>
      </c>
      <c r="T24" s="114">
        <f t="shared" si="5"/>
        <v>1</v>
      </c>
      <c r="U24" s="126">
        <v>353</v>
      </c>
      <c r="V24" s="126">
        <v>353</v>
      </c>
      <c r="W24" s="114">
        <f t="shared" si="6"/>
        <v>1</v>
      </c>
      <c r="X24" s="125">
        <v>353</v>
      </c>
      <c r="Y24" s="126">
        <v>353</v>
      </c>
      <c r="Z24" s="114">
        <f t="shared" si="7"/>
        <v>1</v>
      </c>
      <c r="AA24" s="125">
        <v>353</v>
      </c>
      <c r="AB24" s="126">
        <v>353</v>
      </c>
      <c r="AC24" s="114">
        <f t="shared" si="8"/>
        <v>1</v>
      </c>
      <c r="AD24" s="182">
        <v>353</v>
      </c>
      <c r="AE24" s="177">
        <v>353</v>
      </c>
      <c r="AF24" s="114">
        <f t="shared" si="9"/>
        <v>1</v>
      </c>
      <c r="AG24" s="183">
        <v>353</v>
      </c>
      <c r="AH24" s="178">
        <v>353</v>
      </c>
      <c r="AI24" s="114">
        <f t="shared" si="10"/>
        <v>1</v>
      </c>
      <c r="AJ24" s="209">
        <v>441</v>
      </c>
      <c r="AK24" s="211">
        <v>441</v>
      </c>
      <c r="AL24" s="114">
        <f t="shared" si="11"/>
        <v>1</v>
      </c>
      <c r="AM24" s="183">
        <v>441</v>
      </c>
      <c r="AN24" s="178">
        <v>441</v>
      </c>
      <c r="AO24" s="114">
        <f t="shared" si="12"/>
        <v>1</v>
      </c>
      <c r="AP24" s="183">
        <v>441</v>
      </c>
      <c r="AQ24" s="178">
        <v>441</v>
      </c>
      <c r="AR24" s="114">
        <f t="shared" si="13"/>
        <v>1</v>
      </c>
      <c r="AS24" s="183">
        <v>441</v>
      </c>
      <c r="AT24" s="178">
        <v>441</v>
      </c>
      <c r="AU24" s="114">
        <f t="shared" si="14"/>
        <v>1</v>
      </c>
      <c r="AV24" s="183">
        <v>441</v>
      </c>
      <c r="AW24" s="178">
        <v>441</v>
      </c>
      <c r="AX24" s="114">
        <f t="shared" si="15"/>
        <v>1</v>
      </c>
      <c r="AY24" s="183">
        <v>441</v>
      </c>
      <c r="AZ24" s="178">
        <v>441</v>
      </c>
      <c r="BA24" s="113">
        <f t="shared" si="16"/>
        <v>1</v>
      </c>
      <c r="BB24" s="183">
        <v>441</v>
      </c>
      <c r="BC24" s="178">
        <v>441</v>
      </c>
      <c r="BD24" s="114">
        <f t="shared" si="17"/>
        <v>1</v>
      </c>
      <c r="BE24" s="183">
        <v>441</v>
      </c>
      <c r="BF24" s="178">
        <v>441</v>
      </c>
      <c r="BG24" s="114">
        <f t="shared" si="18"/>
        <v>1</v>
      </c>
      <c r="BH24" s="183">
        <v>444</v>
      </c>
      <c r="BI24" s="178">
        <v>444</v>
      </c>
      <c r="BJ24" s="113">
        <f t="shared" si="19"/>
        <v>1</v>
      </c>
      <c r="BK24" s="183">
        <v>444</v>
      </c>
      <c r="BL24" s="178">
        <v>444</v>
      </c>
      <c r="BM24" s="114">
        <f t="shared" si="20"/>
        <v>1</v>
      </c>
      <c r="BN24" s="183">
        <v>444</v>
      </c>
      <c r="BO24" s="178">
        <v>444</v>
      </c>
      <c r="BP24" s="114">
        <f t="shared" si="21"/>
        <v>1</v>
      </c>
      <c r="BQ24" s="183">
        <v>532</v>
      </c>
      <c r="BR24" s="178">
        <v>532</v>
      </c>
      <c r="BS24" s="113">
        <f t="shared" si="22"/>
        <v>1</v>
      </c>
      <c r="BT24" s="183">
        <v>532</v>
      </c>
      <c r="BU24" s="178">
        <v>532</v>
      </c>
      <c r="BV24" s="114">
        <f t="shared" si="23"/>
        <v>1</v>
      </c>
      <c r="BW24" s="183">
        <v>532</v>
      </c>
      <c r="BX24" s="178">
        <v>532</v>
      </c>
      <c r="BY24" s="114">
        <f t="shared" si="24"/>
        <v>1</v>
      </c>
      <c r="BZ24" s="183">
        <v>532</v>
      </c>
      <c r="CA24" s="178">
        <v>532</v>
      </c>
      <c r="CB24" s="114">
        <f t="shared" si="25"/>
        <v>1</v>
      </c>
      <c r="CC24" s="81">
        <v>532</v>
      </c>
      <c r="CD24" s="178">
        <v>532</v>
      </c>
      <c r="CE24" s="114">
        <f t="shared" si="26"/>
        <v>1</v>
      </c>
      <c r="CF24" s="183">
        <v>532</v>
      </c>
      <c r="CG24" s="178">
        <v>532</v>
      </c>
      <c r="CH24" s="114">
        <f t="shared" si="27"/>
        <v>1</v>
      </c>
      <c r="CI24" s="183">
        <v>532</v>
      </c>
      <c r="CJ24" s="178">
        <v>532</v>
      </c>
      <c r="CK24" s="113">
        <f t="shared" si="28"/>
        <v>1</v>
      </c>
      <c r="CL24" s="183">
        <v>532</v>
      </c>
      <c r="CM24" s="178">
        <v>532</v>
      </c>
      <c r="CN24" s="114">
        <f t="shared" si="29"/>
        <v>1</v>
      </c>
      <c r="CO24" s="183">
        <v>532</v>
      </c>
      <c r="CP24" s="178">
        <v>532</v>
      </c>
      <c r="CQ24" s="113">
        <f t="shared" si="30"/>
        <v>1</v>
      </c>
      <c r="CR24" s="183">
        <v>532</v>
      </c>
      <c r="CS24" s="178">
        <v>532</v>
      </c>
      <c r="CT24" s="113">
        <f t="shared" si="31"/>
        <v>1</v>
      </c>
      <c r="CU24" s="183">
        <v>532</v>
      </c>
      <c r="CV24" s="178">
        <v>532</v>
      </c>
      <c r="CW24" s="114">
        <f t="shared" si="32"/>
        <v>1</v>
      </c>
    </row>
    <row r="25" spans="1:101">
      <c r="A25" s="81" t="s">
        <v>228</v>
      </c>
      <c r="B25" s="135" t="s">
        <v>117</v>
      </c>
      <c r="C25" s="125">
        <v>1</v>
      </c>
      <c r="D25" s="126">
        <v>1</v>
      </c>
      <c r="E25" s="114">
        <f t="shared" si="0"/>
        <v>1</v>
      </c>
      <c r="F25" s="125">
        <v>1</v>
      </c>
      <c r="G25" s="126">
        <v>1</v>
      </c>
      <c r="H25" s="114">
        <f t="shared" si="1"/>
        <v>1</v>
      </c>
      <c r="I25" s="125">
        <v>1</v>
      </c>
      <c r="J25" s="126">
        <v>1</v>
      </c>
      <c r="K25" s="114">
        <f t="shared" si="2"/>
        <v>1</v>
      </c>
      <c r="L25" s="125">
        <v>1</v>
      </c>
      <c r="M25" s="126">
        <v>1</v>
      </c>
      <c r="N25" s="114">
        <f t="shared" si="3"/>
        <v>1</v>
      </c>
      <c r="O25" s="81">
        <v>1</v>
      </c>
      <c r="P25" s="126">
        <v>1</v>
      </c>
      <c r="Q25" s="114">
        <f t="shared" si="4"/>
        <v>1</v>
      </c>
      <c r="R25" s="125">
        <v>1</v>
      </c>
      <c r="S25" s="126">
        <v>1</v>
      </c>
      <c r="T25" s="114">
        <f t="shared" si="5"/>
        <v>1</v>
      </c>
      <c r="U25" s="126">
        <v>1</v>
      </c>
      <c r="V25" s="126">
        <v>1</v>
      </c>
      <c r="W25" s="114">
        <f t="shared" si="6"/>
        <v>1</v>
      </c>
      <c r="X25" s="125">
        <v>1</v>
      </c>
      <c r="Y25" s="126">
        <v>1</v>
      </c>
      <c r="Z25" s="114">
        <f t="shared" si="7"/>
        <v>1</v>
      </c>
      <c r="AA25" s="125">
        <v>1</v>
      </c>
      <c r="AB25" s="126">
        <v>1</v>
      </c>
      <c r="AC25" s="114">
        <f t="shared" si="8"/>
        <v>1</v>
      </c>
      <c r="AD25" s="183">
        <v>1</v>
      </c>
      <c r="AE25" s="178">
        <v>1</v>
      </c>
      <c r="AF25" s="114">
        <f t="shared" si="9"/>
        <v>1</v>
      </c>
      <c r="AG25" s="183">
        <v>1</v>
      </c>
      <c r="AH25" s="178">
        <v>1</v>
      </c>
      <c r="AI25" s="114">
        <f t="shared" si="10"/>
        <v>1</v>
      </c>
      <c r="AJ25" s="209">
        <v>1</v>
      </c>
      <c r="AK25" s="211">
        <v>1</v>
      </c>
      <c r="AL25" s="114">
        <f t="shared" si="11"/>
        <v>1</v>
      </c>
      <c r="AM25" s="183">
        <v>1</v>
      </c>
      <c r="AN25" s="178">
        <v>1</v>
      </c>
      <c r="AO25" s="114">
        <f t="shared" si="12"/>
        <v>1</v>
      </c>
      <c r="AP25" s="183">
        <v>1</v>
      </c>
      <c r="AQ25" s="178">
        <v>1</v>
      </c>
      <c r="AR25" s="114">
        <f t="shared" si="13"/>
        <v>1</v>
      </c>
      <c r="AS25" s="183">
        <v>1</v>
      </c>
      <c r="AT25" s="178">
        <v>1</v>
      </c>
      <c r="AU25" s="114">
        <f t="shared" si="14"/>
        <v>1</v>
      </c>
      <c r="AV25" s="183">
        <v>1</v>
      </c>
      <c r="AW25" s="178">
        <v>1</v>
      </c>
      <c r="AX25" s="114">
        <f t="shared" si="15"/>
        <v>1</v>
      </c>
      <c r="AY25" s="183">
        <v>1</v>
      </c>
      <c r="AZ25" s="178">
        <v>1</v>
      </c>
      <c r="BA25" s="113">
        <f t="shared" si="16"/>
        <v>1</v>
      </c>
      <c r="BB25" s="183">
        <v>1</v>
      </c>
      <c r="BC25" s="178">
        <v>1</v>
      </c>
      <c r="BD25" s="114">
        <f t="shared" si="17"/>
        <v>1</v>
      </c>
      <c r="BE25" s="183">
        <v>1</v>
      </c>
      <c r="BF25" s="178">
        <v>1</v>
      </c>
      <c r="BG25" s="114">
        <f t="shared" si="18"/>
        <v>1</v>
      </c>
      <c r="BH25" s="183">
        <v>1</v>
      </c>
      <c r="BI25" s="178">
        <v>1</v>
      </c>
      <c r="BJ25" s="113">
        <f t="shared" si="19"/>
        <v>1</v>
      </c>
      <c r="BK25" s="183">
        <v>1</v>
      </c>
      <c r="BL25" s="178">
        <v>1</v>
      </c>
      <c r="BM25" s="114">
        <f t="shared" si="20"/>
        <v>1</v>
      </c>
      <c r="BN25" s="183">
        <v>1</v>
      </c>
      <c r="BO25" s="178">
        <v>1</v>
      </c>
      <c r="BP25" s="114">
        <f t="shared" si="21"/>
        <v>1</v>
      </c>
      <c r="BQ25" s="183">
        <v>1</v>
      </c>
      <c r="BR25" s="178">
        <v>1</v>
      </c>
      <c r="BS25" s="113">
        <f t="shared" si="22"/>
        <v>1</v>
      </c>
      <c r="BT25" s="183">
        <v>1</v>
      </c>
      <c r="BU25" s="178">
        <v>1</v>
      </c>
      <c r="BV25" s="114">
        <f t="shared" si="23"/>
        <v>1</v>
      </c>
      <c r="BW25" s="183">
        <v>1</v>
      </c>
      <c r="BX25" s="178">
        <v>1</v>
      </c>
      <c r="BY25" s="114">
        <f t="shared" si="24"/>
        <v>1</v>
      </c>
      <c r="BZ25" s="183">
        <v>1</v>
      </c>
      <c r="CA25" s="178">
        <v>1</v>
      </c>
      <c r="CB25" s="114">
        <f t="shared" si="25"/>
        <v>1</v>
      </c>
      <c r="CC25" s="81">
        <v>1</v>
      </c>
      <c r="CD25" s="178">
        <v>1</v>
      </c>
      <c r="CE25" s="114">
        <f t="shared" si="26"/>
        <v>1</v>
      </c>
      <c r="CF25" s="183">
        <v>1</v>
      </c>
      <c r="CG25" s="178">
        <v>1</v>
      </c>
      <c r="CH25" s="114">
        <f t="shared" si="27"/>
        <v>1</v>
      </c>
      <c r="CI25" s="183">
        <v>1</v>
      </c>
      <c r="CJ25" s="178">
        <v>1</v>
      </c>
      <c r="CK25" s="113">
        <f t="shared" si="28"/>
        <v>1</v>
      </c>
      <c r="CL25" s="183">
        <v>1</v>
      </c>
      <c r="CM25" s="178">
        <v>1</v>
      </c>
      <c r="CN25" s="114">
        <f t="shared" si="29"/>
        <v>1</v>
      </c>
      <c r="CO25" s="183">
        <v>1</v>
      </c>
      <c r="CP25" s="178">
        <v>1</v>
      </c>
      <c r="CQ25" s="113">
        <f t="shared" si="30"/>
        <v>1</v>
      </c>
      <c r="CR25" s="183">
        <v>1</v>
      </c>
      <c r="CS25" s="178">
        <v>1</v>
      </c>
      <c r="CT25" s="113">
        <f t="shared" si="31"/>
        <v>1</v>
      </c>
      <c r="CU25" s="183">
        <v>1</v>
      </c>
      <c r="CV25" s="178">
        <v>1</v>
      </c>
      <c r="CW25" s="114">
        <f t="shared" si="32"/>
        <v>1</v>
      </c>
    </row>
    <row r="26" spans="1:101">
      <c r="A26" s="81" t="s">
        <v>229</v>
      </c>
      <c r="B26" s="135" t="s">
        <v>118</v>
      </c>
      <c r="C26" s="125">
        <v>64</v>
      </c>
      <c r="D26" s="126">
        <v>59</v>
      </c>
      <c r="E26" s="114">
        <f t="shared" si="0"/>
        <v>0.921875</v>
      </c>
      <c r="F26" s="125">
        <v>64</v>
      </c>
      <c r="G26" s="126">
        <v>59</v>
      </c>
      <c r="H26" s="114">
        <f t="shared" si="1"/>
        <v>0.921875</v>
      </c>
      <c r="I26" s="125">
        <v>59</v>
      </c>
      <c r="J26" s="126">
        <v>55</v>
      </c>
      <c r="K26" s="114">
        <f t="shared" si="2"/>
        <v>0.93220338983050843</v>
      </c>
      <c r="L26" s="125">
        <v>59</v>
      </c>
      <c r="M26" s="126">
        <v>55</v>
      </c>
      <c r="N26" s="114">
        <f t="shared" si="3"/>
        <v>0.93220338983050843</v>
      </c>
      <c r="O26" s="81">
        <v>59</v>
      </c>
      <c r="P26" s="126">
        <v>55</v>
      </c>
      <c r="Q26" s="114">
        <f t="shared" si="4"/>
        <v>0.93220338983050843</v>
      </c>
      <c r="R26" s="125">
        <v>59</v>
      </c>
      <c r="S26" s="126">
        <v>55</v>
      </c>
      <c r="T26" s="114">
        <f t="shared" si="5"/>
        <v>0.93220338983050843</v>
      </c>
      <c r="U26" s="126">
        <v>59</v>
      </c>
      <c r="V26" s="126">
        <v>55</v>
      </c>
      <c r="W26" s="114">
        <f t="shared" si="6"/>
        <v>0.93220338983050843</v>
      </c>
      <c r="X26" s="125">
        <v>63</v>
      </c>
      <c r="Y26" s="126">
        <v>59</v>
      </c>
      <c r="Z26" s="114">
        <f t="shared" si="7"/>
        <v>0.93650793650793651</v>
      </c>
      <c r="AA26" s="125">
        <v>63</v>
      </c>
      <c r="AB26" s="126">
        <v>59</v>
      </c>
      <c r="AC26" s="114">
        <f t="shared" si="8"/>
        <v>0.93650793650793651</v>
      </c>
      <c r="AD26" s="182">
        <v>63</v>
      </c>
      <c r="AE26" s="177">
        <v>59</v>
      </c>
      <c r="AF26" s="114">
        <f t="shared" si="9"/>
        <v>0.93650793650793651</v>
      </c>
      <c r="AG26" s="183">
        <v>64</v>
      </c>
      <c r="AH26" s="178">
        <v>60</v>
      </c>
      <c r="AI26" s="114">
        <f t="shared" si="10"/>
        <v>0.9375</v>
      </c>
      <c r="AJ26" s="209">
        <v>64</v>
      </c>
      <c r="AK26" s="211">
        <v>60</v>
      </c>
      <c r="AL26" s="114">
        <f t="shared" si="11"/>
        <v>0.9375</v>
      </c>
      <c r="AM26" s="183">
        <v>64</v>
      </c>
      <c r="AN26" s="178">
        <v>60</v>
      </c>
      <c r="AO26" s="114">
        <f t="shared" si="12"/>
        <v>0.9375</v>
      </c>
      <c r="AP26" s="183">
        <v>64</v>
      </c>
      <c r="AQ26" s="178">
        <v>60</v>
      </c>
      <c r="AR26" s="114">
        <f t="shared" si="13"/>
        <v>0.9375</v>
      </c>
      <c r="AS26" s="183">
        <v>64</v>
      </c>
      <c r="AT26" s="178">
        <v>60</v>
      </c>
      <c r="AU26" s="114">
        <f t="shared" si="14"/>
        <v>0.9375</v>
      </c>
      <c r="AV26" s="183">
        <v>64</v>
      </c>
      <c r="AW26" s="178">
        <v>60</v>
      </c>
      <c r="AX26" s="114">
        <f t="shared" si="15"/>
        <v>0.9375</v>
      </c>
      <c r="AY26" s="183">
        <v>64</v>
      </c>
      <c r="AZ26" s="178">
        <v>63</v>
      </c>
      <c r="BA26" s="113">
        <f t="shared" si="16"/>
        <v>0.984375</v>
      </c>
      <c r="BB26" s="183">
        <v>63</v>
      </c>
      <c r="BC26" s="178">
        <v>63</v>
      </c>
      <c r="BD26" s="114">
        <f t="shared" si="17"/>
        <v>1</v>
      </c>
      <c r="BE26" s="183">
        <v>63</v>
      </c>
      <c r="BF26" s="178">
        <v>63</v>
      </c>
      <c r="BG26" s="114">
        <f t="shared" si="18"/>
        <v>1</v>
      </c>
      <c r="BH26" s="183">
        <v>63</v>
      </c>
      <c r="BI26" s="178">
        <v>63</v>
      </c>
      <c r="BJ26" s="113">
        <f t="shared" si="19"/>
        <v>1</v>
      </c>
      <c r="BK26" s="183">
        <v>69</v>
      </c>
      <c r="BL26" s="178">
        <v>69</v>
      </c>
      <c r="BM26" s="114">
        <f t="shared" si="20"/>
        <v>1</v>
      </c>
      <c r="BN26" s="183">
        <v>69</v>
      </c>
      <c r="BO26" s="178">
        <v>69</v>
      </c>
      <c r="BP26" s="114">
        <f t="shared" si="21"/>
        <v>1</v>
      </c>
      <c r="BQ26" s="183">
        <v>74</v>
      </c>
      <c r="BR26" s="178">
        <v>74</v>
      </c>
      <c r="BS26" s="113">
        <f t="shared" si="22"/>
        <v>1</v>
      </c>
      <c r="BT26" s="183">
        <v>74</v>
      </c>
      <c r="BU26" s="178">
        <v>74</v>
      </c>
      <c r="BV26" s="114">
        <f t="shared" si="23"/>
        <v>1</v>
      </c>
      <c r="BW26" s="183">
        <v>74</v>
      </c>
      <c r="BX26" s="178">
        <v>74</v>
      </c>
      <c r="BY26" s="114">
        <f t="shared" si="24"/>
        <v>1</v>
      </c>
      <c r="BZ26" s="183">
        <v>74</v>
      </c>
      <c r="CA26" s="178">
        <v>74</v>
      </c>
      <c r="CB26" s="114">
        <f t="shared" si="25"/>
        <v>1</v>
      </c>
      <c r="CC26" s="81">
        <v>74</v>
      </c>
      <c r="CD26" s="178">
        <v>74</v>
      </c>
      <c r="CE26" s="114">
        <f t="shared" si="26"/>
        <v>1</v>
      </c>
      <c r="CF26" s="183">
        <v>74</v>
      </c>
      <c r="CG26" s="178">
        <v>74</v>
      </c>
      <c r="CH26" s="114">
        <f t="shared" si="27"/>
        <v>1</v>
      </c>
      <c r="CI26" s="183">
        <v>74</v>
      </c>
      <c r="CJ26" s="178">
        <v>74</v>
      </c>
      <c r="CK26" s="113">
        <f t="shared" si="28"/>
        <v>1</v>
      </c>
      <c r="CL26" s="183">
        <v>77</v>
      </c>
      <c r="CM26" s="178">
        <v>77</v>
      </c>
      <c r="CN26" s="114">
        <f t="shared" si="29"/>
        <v>1</v>
      </c>
      <c r="CO26" s="183">
        <v>77</v>
      </c>
      <c r="CP26" s="178">
        <v>77</v>
      </c>
      <c r="CQ26" s="113">
        <f t="shared" si="30"/>
        <v>1</v>
      </c>
      <c r="CR26" s="183">
        <v>77</v>
      </c>
      <c r="CS26" s="178">
        <v>77</v>
      </c>
      <c r="CT26" s="113">
        <f t="shared" si="31"/>
        <v>1</v>
      </c>
      <c r="CU26" s="183">
        <v>77</v>
      </c>
      <c r="CV26" s="178">
        <v>77</v>
      </c>
      <c r="CW26" s="114">
        <f t="shared" si="32"/>
        <v>1</v>
      </c>
    </row>
    <row r="27" spans="1:101">
      <c r="A27" s="81" t="s">
        <v>230</v>
      </c>
      <c r="B27" s="135" t="s">
        <v>119</v>
      </c>
      <c r="C27" s="125">
        <v>10877</v>
      </c>
      <c r="D27" s="126">
        <v>6256</v>
      </c>
      <c r="E27" s="114">
        <f t="shared" si="0"/>
        <v>0.57515859152339799</v>
      </c>
      <c r="F27" s="125">
        <v>10905</v>
      </c>
      <c r="G27" s="126">
        <v>6293</v>
      </c>
      <c r="H27" s="114">
        <f t="shared" si="1"/>
        <v>0.57707473635946815</v>
      </c>
      <c r="I27" s="125">
        <v>10905</v>
      </c>
      <c r="J27" s="126">
        <v>6324</v>
      </c>
      <c r="K27" s="114">
        <f t="shared" si="2"/>
        <v>0.57991746905089403</v>
      </c>
      <c r="L27" s="125">
        <v>10926</v>
      </c>
      <c r="M27" s="126">
        <v>6349</v>
      </c>
      <c r="N27" s="114">
        <f t="shared" si="3"/>
        <v>0.58109097565440238</v>
      </c>
      <c r="O27" s="125">
        <v>10956</v>
      </c>
      <c r="P27" s="126">
        <v>6379</v>
      </c>
      <c r="Q27" s="114">
        <f t="shared" si="4"/>
        <v>0.58223804308141658</v>
      </c>
      <c r="R27" s="125">
        <v>10966</v>
      </c>
      <c r="S27" s="126">
        <v>6391</v>
      </c>
      <c r="T27" s="114">
        <f t="shared" si="5"/>
        <v>0.58280138610249865</v>
      </c>
      <c r="U27" s="126">
        <v>10983</v>
      </c>
      <c r="V27" s="126">
        <v>6408</v>
      </c>
      <c r="W27" s="114">
        <f t="shared" si="6"/>
        <v>0.58344714558863697</v>
      </c>
      <c r="X27" s="125">
        <v>10983</v>
      </c>
      <c r="Y27" s="126">
        <v>6417</v>
      </c>
      <c r="Z27" s="114">
        <f t="shared" si="7"/>
        <v>0.58426659382682322</v>
      </c>
      <c r="AA27" s="125">
        <v>10998</v>
      </c>
      <c r="AB27" s="126">
        <v>6447</v>
      </c>
      <c r="AC27" s="114">
        <f t="shared" si="8"/>
        <v>0.58619749045280956</v>
      </c>
      <c r="AD27" s="182">
        <v>11030</v>
      </c>
      <c r="AE27" s="177">
        <v>6479</v>
      </c>
      <c r="AF27" s="114">
        <f t="shared" si="9"/>
        <v>0.58739800543970988</v>
      </c>
      <c r="AG27" s="183">
        <v>11060</v>
      </c>
      <c r="AH27" s="178">
        <v>6519</v>
      </c>
      <c r="AI27" s="114">
        <f t="shared" si="10"/>
        <v>0.58942133815551534</v>
      </c>
      <c r="AJ27" s="209">
        <v>11089</v>
      </c>
      <c r="AK27" s="211">
        <v>6576</v>
      </c>
      <c r="AL27" s="114">
        <f t="shared" si="11"/>
        <v>0.59302011001893773</v>
      </c>
      <c r="AM27" s="183">
        <v>11118</v>
      </c>
      <c r="AN27" s="178">
        <v>6605</v>
      </c>
      <c r="AO27" s="114">
        <f t="shared" si="12"/>
        <v>0.59408166936499374</v>
      </c>
      <c r="AP27" s="183">
        <v>11136</v>
      </c>
      <c r="AQ27" s="178">
        <v>6623</v>
      </c>
      <c r="AR27" s="114">
        <f t="shared" si="13"/>
        <v>0.59473778735632188</v>
      </c>
      <c r="AS27" s="183">
        <v>11145</v>
      </c>
      <c r="AT27" s="178">
        <v>6632</v>
      </c>
      <c r="AU27" s="114">
        <f t="shared" si="14"/>
        <v>0.59506505159264245</v>
      </c>
      <c r="AV27" s="183">
        <v>11162</v>
      </c>
      <c r="AW27" s="178">
        <v>6649</v>
      </c>
      <c r="AX27" s="114">
        <f t="shared" si="15"/>
        <v>0.59568177745923667</v>
      </c>
      <c r="AY27" s="183">
        <v>11162</v>
      </c>
      <c r="AZ27" s="178">
        <v>6651</v>
      </c>
      <c r="BA27" s="113">
        <f t="shared" si="16"/>
        <v>0.59586095681777462</v>
      </c>
      <c r="BB27" s="183">
        <v>11168</v>
      </c>
      <c r="BC27" s="178">
        <v>6655</v>
      </c>
      <c r="BD27" s="114">
        <f t="shared" si="17"/>
        <v>0.59589899713467054</v>
      </c>
      <c r="BE27" s="183">
        <v>11179</v>
      </c>
      <c r="BF27" s="178">
        <v>6666</v>
      </c>
      <c r="BG27" s="114">
        <f t="shared" si="18"/>
        <v>0.59629662760533142</v>
      </c>
      <c r="BH27" s="183">
        <v>11201</v>
      </c>
      <c r="BI27" s="178">
        <v>6688</v>
      </c>
      <c r="BJ27" s="113">
        <f t="shared" si="19"/>
        <v>0.59708954557628779</v>
      </c>
      <c r="BK27" s="183">
        <v>11210</v>
      </c>
      <c r="BL27" s="178">
        <v>6710</v>
      </c>
      <c r="BM27" s="114">
        <f t="shared" si="20"/>
        <v>0.59857270294380016</v>
      </c>
      <c r="BN27" s="183">
        <v>11215</v>
      </c>
      <c r="BO27" s="178">
        <v>6722</v>
      </c>
      <c r="BP27" s="114">
        <f t="shared" si="21"/>
        <v>0.59937583593401689</v>
      </c>
      <c r="BQ27" s="183">
        <v>11224</v>
      </c>
      <c r="BR27" s="178">
        <v>6733</v>
      </c>
      <c r="BS27" s="113">
        <f t="shared" si="22"/>
        <v>0.59987526728439056</v>
      </c>
      <c r="BT27" s="183">
        <v>11240</v>
      </c>
      <c r="BU27" s="178">
        <v>6749</v>
      </c>
      <c r="BV27" s="114">
        <f t="shared" si="23"/>
        <v>0.60044483985765129</v>
      </c>
      <c r="BW27" s="183">
        <v>11256</v>
      </c>
      <c r="BX27" s="178">
        <v>6766</v>
      </c>
      <c r="BY27" s="114">
        <f t="shared" si="24"/>
        <v>0.60110163468372424</v>
      </c>
      <c r="BZ27" s="183">
        <v>11280</v>
      </c>
      <c r="CA27" s="178">
        <v>6790</v>
      </c>
      <c r="CB27" s="114">
        <f t="shared" si="25"/>
        <v>0.60195035460992907</v>
      </c>
      <c r="CC27" s="81">
        <v>11284</v>
      </c>
      <c r="CD27" s="178">
        <v>6794</v>
      </c>
      <c r="CE27" s="114">
        <f t="shared" si="26"/>
        <v>0.60209145693016664</v>
      </c>
      <c r="CF27" s="183">
        <v>11298</v>
      </c>
      <c r="CG27" s="178">
        <v>6808</v>
      </c>
      <c r="CH27" s="114">
        <f t="shared" si="27"/>
        <v>0.6025845282350859</v>
      </c>
      <c r="CI27" s="183">
        <v>11311</v>
      </c>
      <c r="CJ27" s="178">
        <v>6821</v>
      </c>
      <c r="CK27" s="113">
        <f t="shared" si="28"/>
        <v>0.60304128724250727</v>
      </c>
      <c r="CL27" s="183">
        <v>11330</v>
      </c>
      <c r="CM27" s="178">
        <v>6840</v>
      </c>
      <c r="CN27" s="114">
        <f t="shared" si="29"/>
        <v>0.60370697263901152</v>
      </c>
      <c r="CO27" s="183">
        <v>11348</v>
      </c>
      <c r="CP27" s="178">
        <v>6860</v>
      </c>
      <c r="CQ27" s="113">
        <f t="shared" si="30"/>
        <v>0.60451180824814943</v>
      </c>
      <c r="CR27" s="183">
        <v>11360</v>
      </c>
      <c r="CS27" s="178">
        <v>6873</v>
      </c>
      <c r="CT27" s="113">
        <f t="shared" si="31"/>
        <v>0.6050176056338028</v>
      </c>
      <c r="CU27" s="183">
        <v>11377</v>
      </c>
      <c r="CV27" s="178">
        <v>6890</v>
      </c>
      <c r="CW27" s="114">
        <f t="shared" si="32"/>
        <v>0.60560780522106006</v>
      </c>
    </row>
    <row r="28" spans="1:101">
      <c r="A28" s="81" t="s">
        <v>231</v>
      </c>
      <c r="B28" s="135" t="s">
        <v>120</v>
      </c>
      <c r="C28" s="125">
        <v>2</v>
      </c>
      <c r="D28" s="126">
        <v>1</v>
      </c>
      <c r="E28" s="114">
        <f t="shared" si="0"/>
        <v>0.5</v>
      </c>
      <c r="F28" s="125">
        <v>2</v>
      </c>
      <c r="G28" s="126">
        <v>1</v>
      </c>
      <c r="H28" s="114">
        <f t="shared" si="1"/>
        <v>0.5</v>
      </c>
      <c r="I28" s="125">
        <v>2</v>
      </c>
      <c r="J28" s="126">
        <v>1</v>
      </c>
      <c r="K28" s="114">
        <f t="shared" si="2"/>
        <v>0.5</v>
      </c>
      <c r="L28" s="125">
        <v>2</v>
      </c>
      <c r="M28" s="126">
        <v>1</v>
      </c>
      <c r="N28" s="114">
        <f t="shared" si="3"/>
        <v>0.5</v>
      </c>
      <c r="O28" s="81">
        <v>2</v>
      </c>
      <c r="P28" s="126">
        <v>1</v>
      </c>
      <c r="Q28" s="114">
        <f t="shared" si="4"/>
        <v>0.5</v>
      </c>
      <c r="R28" s="125">
        <v>2</v>
      </c>
      <c r="S28" s="126">
        <v>1</v>
      </c>
      <c r="T28" s="114">
        <f t="shared" si="5"/>
        <v>0.5</v>
      </c>
      <c r="U28" s="126">
        <v>2</v>
      </c>
      <c r="V28" s="126">
        <v>1</v>
      </c>
      <c r="W28" s="114">
        <f t="shared" si="6"/>
        <v>0.5</v>
      </c>
      <c r="X28" s="125">
        <v>2</v>
      </c>
      <c r="Y28" s="126">
        <v>1</v>
      </c>
      <c r="Z28" s="114">
        <f t="shared" si="7"/>
        <v>0.5</v>
      </c>
      <c r="AA28" s="125">
        <v>2</v>
      </c>
      <c r="AB28" s="126">
        <v>1</v>
      </c>
      <c r="AC28" s="114">
        <f t="shared" si="8"/>
        <v>0.5</v>
      </c>
      <c r="AD28" s="183">
        <v>2</v>
      </c>
      <c r="AE28" s="178">
        <v>1</v>
      </c>
      <c r="AF28" s="114">
        <f t="shared" si="9"/>
        <v>0.5</v>
      </c>
      <c r="AG28" s="183">
        <v>2</v>
      </c>
      <c r="AH28" s="178">
        <v>1</v>
      </c>
      <c r="AI28" s="114">
        <f t="shared" si="10"/>
        <v>0.5</v>
      </c>
      <c r="AJ28" s="209">
        <v>2</v>
      </c>
      <c r="AK28" s="211">
        <v>1</v>
      </c>
      <c r="AL28" s="114">
        <f t="shared" si="11"/>
        <v>0.5</v>
      </c>
      <c r="AM28" s="183">
        <v>2</v>
      </c>
      <c r="AN28" s="178">
        <v>1</v>
      </c>
      <c r="AO28" s="114">
        <f t="shared" si="12"/>
        <v>0.5</v>
      </c>
      <c r="AP28" s="183">
        <v>2</v>
      </c>
      <c r="AQ28" s="178">
        <v>1</v>
      </c>
      <c r="AR28" s="114">
        <f t="shared" si="13"/>
        <v>0.5</v>
      </c>
      <c r="AS28" s="183">
        <v>2</v>
      </c>
      <c r="AT28" s="178">
        <v>1</v>
      </c>
      <c r="AU28" s="114">
        <f t="shared" si="14"/>
        <v>0.5</v>
      </c>
      <c r="AV28" s="183">
        <v>2</v>
      </c>
      <c r="AW28" s="178">
        <v>1</v>
      </c>
      <c r="AX28" s="114">
        <f t="shared" si="15"/>
        <v>0.5</v>
      </c>
      <c r="AY28" s="183">
        <v>2</v>
      </c>
      <c r="AZ28" s="178">
        <v>1</v>
      </c>
      <c r="BA28" s="113">
        <f t="shared" si="16"/>
        <v>0.5</v>
      </c>
      <c r="BB28" s="183">
        <v>2</v>
      </c>
      <c r="BC28" s="178">
        <v>1</v>
      </c>
      <c r="BD28" s="114">
        <f t="shared" si="17"/>
        <v>0.5</v>
      </c>
      <c r="BE28" s="183">
        <v>2</v>
      </c>
      <c r="BF28" s="178">
        <v>1</v>
      </c>
      <c r="BG28" s="114">
        <f t="shared" si="18"/>
        <v>0.5</v>
      </c>
      <c r="BH28" s="183">
        <v>2</v>
      </c>
      <c r="BI28" s="178">
        <v>1</v>
      </c>
      <c r="BJ28" s="113">
        <f t="shared" si="19"/>
        <v>0.5</v>
      </c>
      <c r="BK28" s="183">
        <v>2</v>
      </c>
      <c r="BL28" s="178">
        <v>1</v>
      </c>
      <c r="BM28" s="114">
        <f t="shared" si="20"/>
        <v>0.5</v>
      </c>
      <c r="BN28" s="183">
        <v>2</v>
      </c>
      <c r="BO28" s="178">
        <v>1</v>
      </c>
      <c r="BP28" s="114">
        <f t="shared" si="21"/>
        <v>0.5</v>
      </c>
      <c r="BQ28" s="183">
        <v>2</v>
      </c>
      <c r="BR28" s="178">
        <v>1</v>
      </c>
      <c r="BS28" s="113">
        <f t="shared" si="22"/>
        <v>0.5</v>
      </c>
      <c r="BT28" s="183">
        <v>2</v>
      </c>
      <c r="BU28" s="178">
        <v>1</v>
      </c>
      <c r="BV28" s="114">
        <f t="shared" si="23"/>
        <v>0.5</v>
      </c>
      <c r="BW28" s="183">
        <v>2</v>
      </c>
      <c r="BX28" s="178">
        <v>1</v>
      </c>
      <c r="BY28" s="114">
        <f t="shared" si="24"/>
        <v>0.5</v>
      </c>
      <c r="BZ28" s="183">
        <v>2</v>
      </c>
      <c r="CA28" s="178">
        <v>1</v>
      </c>
      <c r="CB28" s="114">
        <f t="shared" si="25"/>
        <v>0.5</v>
      </c>
      <c r="CC28" s="81">
        <v>2</v>
      </c>
      <c r="CD28" s="178">
        <v>1</v>
      </c>
      <c r="CE28" s="114">
        <f t="shared" si="26"/>
        <v>0.5</v>
      </c>
      <c r="CF28" s="183">
        <v>2</v>
      </c>
      <c r="CG28" s="178">
        <v>1</v>
      </c>
      <c r="CH28" s="114">
        <f t="shared" si="27"/>
        <v>0.5</v>
      </c>
      <c r="CI28" s="183">
        <v>2</v>
      </c>
      <c r="CJ28" s="178">
        <v>1</v>
      </c>
      <c r="CK28" s="113">
        <f t="shared" si="28"/>
        <v>0.5</v>
      </c>
      <c r="CL28" s="183">
        <v>2</v>
      </c>
      <c r="CM28" s="178">
        <v>1</v>
      </c>
      <c r="CN28" s="114">
        <f t="shared" si="29"/>
        <v>0.5</v>
      </c>
      <c r="CO28" s="183">
        <v>2</v>
      </c>
      <c r="CP28" s="178">
        <v>1</v>
      </c>
      <c r="CQ28" s="113">
        <f t="shared" si="30"/>
        <v>0.5</v>
      </c>
      <c r="CR28" s="183">
        <v>2</v>
      </c>
      <c r="CS28" s="178">
        <v>1</v>
      </c>
      <c r="CT28" s="113">
        <f t="shared" si="31"/>
        <v>0.5</v>
      </c>
      <c r="CU28" s="183">
        <v>2</v>
      </c>
      <c r="CV28" s="178">
        <v>1</v>
      </c>
      <c r="CW28" s="114">
        <f t="shared" si="32"/>
        <v>0.5</v>
      </c>
    </row>
    <row r="29" spans="1:101">
      <c r="A29" s="81" t="s">
        <v>232</v>
      </c>
      <c r="B29" s="135" t="s">
        <v>12</v>
      </c>
      <c r="C29" s="125">
        <v>9425</v>
      </c>
      <c r="D29" s="126">
        <v>9424</v>
      </c>
      <c r="E29" s="114">
        <f t="shared" si="0"/>
        <v>0.99989389920424399</v>
      </c>
      <c r="F29" s="125">
        <v>9449</v>
      </c>
      <c r="G29" s="126">
        <v>9448</v>
      </c>
      <c r="H29" s="114">
        <f t="shared" si="1"/>
        <v>0.99989416869510006</v>
      </c>
      <c r="I29" s="125">
        <v>9449</v>
      </c>
      <c r="J29" s="126">
        <v>9448</v>
      </c>
      <c r="K29" s="114">
        <f t="shared" si="2"/>
        <v>0.99989416869510006</v>
      </c>
      <c r="L29" s="125">
        <v>9477</v>
      </c>
      <c r="M29" s="126">
        <v>9476</v>
      </c>
      <c r="N29" s="114">
        <f t="shared" si="3"/>
        <v>0.99989448137596282</v>
      </c>
      <c r="O29" s="125">
        <v>9496</v>
      </c>
      <c r="P29" s="126">
        <v>9495</v>
      </c>
      <c r="Q29" s="114">
        <f t="shared" si="4"/>
        <v>0.99989469250210616</v>
      </c>
      <c r="R29" s="125">
        <v>9244</v>
      </c>
      <c r="S29" s="126">
        <v>9244</v>
      </c>
      <c r="T29" s="114">
        <f t="shared" si="5"/>
        <v>1</v>
      </c>
      <c r="U29" s="126">
        <v>9259</v>
      </c>
      <c r="V29" s="126">
        <v>9259</v>
      </c>
      <c r="W29" s="114">
        <f t="shared" si="6"/>
        <v>1</v>
      </c>
      <c r="X29" s="125">
        <v>9164</v>
      </c>
      <c r="Y29" s="126">
        <v>9164</v>
      </c>
      <c r="Z29" s="114">
        <f t="shared" si="7"/>
        <v>1</v>
      </c>
      <c r="AA29" s="125">
        <v>9168</v>
      </c>
      <c r="AB29" s="126">
        <v>9168</v>
      </c>
      <c r="AC29" s="114">
        <f t="shared" si="8"/>
        <v>1</v>
      </c>
      <c r="AD29" s="182">
        <v>9203</v>
      </c>
      <c r="AE29" s="177">
        <v>9203</v>
      </c>
      <c r="AF29" s="114">
        <f t="shared" si="9"/>
        <v>1</v>
      </c>
      <c r="AG29" s="183">
        <v>9211</v>
      </c>
      <c r="AH29" s="178">
        <v>9211</v>
      </c>
      <c r="AI29" s="114">
        <f t="shared" si="10"/>
        <v>1</v>
      </c>
      <c r="AJ29" s="209">
        <v>9218</v>
      </c>
      <c r="AK29" s="211">
        <v>9218</v>
      </c>
      <c r="AL29" s="114">
        <f t="shared" si="11"/>
        <v>1</v>
      </c>
      <c r="AM29" s="183">
        <v>9230</v>
      </c>
      <c r="AN29" s="178">
        <v>9230</v>
      </c>
      <c r="AO29" s="114">
        <f t="shared" si="12"/>
        <v>1</v>
      </c>
      <c r="AP29" s="183">
        <v>9230</v>
      </c>
      <c r="AQ29" s="178">
        <v>9230</v>
      </c>
      <c r="AR29" s="114">
        <f t="shared" si="13"/>
        <v>1</v>
      </c>
      <c r="AS29" s="183">
        <v>9273</v>
      </c>
      <c r="AT29" s="178">
        <v>9273</v>
      </c>
      <c r="AU29" s="114">
        <f t="shared" si="14"/>
        <v>1</v>
      </c>
      <c r="AV29" s="183">
        <v>9289</v>
      </c>
      <c r="AW29" s="178">
        <v>9289</v>
      </c>
      <c r="AX29" s="114">
        <f t="shared" si="15"/>
        <v>1</v>
      </c>
      <c r="AY29" s="183">
        <v>9289</v>
      </c>
      <c r="AZ29" s="178">
        <v>9289</v>
      </c>
      <c r="BA29" s="113">
        <f t="shared" si="16"/>
        <v>1</v>
      </c>
      <c r="BB29" s="183">
        <v>9325</v>
      </c>
      <c r="BC29" s="178">
        <v>9325</v>
      </c>
      <c r="BD29" s="114">
        <f t="shared" si="17"/>
        <v>1</v>
      </c>
      <c r="BE29" s="183">
        <v>9326</v>
      </c>
      <c r="BF29" s="178">
        <v>9326</v>
      </c>
      <c r="BG29" s="114">
        <f t="shared" si="18"/>
        <v>1</v>
      </c>
      <c r="BH29" s="183">
        <v>9341</v>
      </c>
      <c r="BI29" s="178">
        <v>9341</v>
      </c>
      <c r="BJ29" s="113">
        <f t="shared" si="19"/>
        <v>1</v>
      </c>
      <c r="BK29" s="183">
        <v>9341</v>
      </c>
      <c r="BL29" s="178">
        <v>9341</v>
      </c>
      <c r="BM29" s="114">
        <f t="shared" si="20"/>
        <v>1</v>
      </c>
      <c r="BN29" s="183">
        <v>9380</v>
      </c>
      <c r="BO29" s="178">
        <v>9380</v>
      </c>
      <c r="BP29" s="114">
        <f t="shared" si="21"/>
        <v>1</v>
      </c>
      <c r="BQ29" s="183">
        <v>9399</v>
      </c>
      <c r="BR29" s="178">
        <v>9399</v>
      </c>
      <c r="BS29" s="113">
        <f t="shared" si="22"/>
        <v>1</v>
      </c>
      <c r="BT29" s="183">
        <v>9408</v>
      </c>
      <c r="BU29" s="178">
        <v>9408</v>
      </c>
      <c r="BV29" s="114">
        <f t="shared" si="23"/>
        <v>1</v>
      </c>
      <c r="BW29" s="183">
        <v>9418</v>
      </c>
      <c r="BX29" s="178">
        <v>9418</v>
      </c>
      <c r="BY29" s="114">
        <f t="shared" si="24"/>
        <v>1</v>
      </c>
      <c r="BZ29" s="183">
        <v>9434</v>
      </c>
      <c r="CA29" s="178">
        <v>9434</v>
      </c>
      <c r="CB29" s="114">
        <f t="shared" si="25"/>
        <v>1</v>
      </c>
      <c r="CC29" s="81">
        <v>9444</v>
      </c>
      <c r="CD29" s="178">
        <v>9444</v>
      </c>
      <c r="CE29" s="114">
        <f t="shared" si="26"/>
        <v>1</v>
      </c>
      <c r="CF29" s="183">
        <v>9467</v>
      </c>
      <c r="CG29" s="178">
        <v>9467</v>
      </c>
      <c r="CH29" s="114">
        <f t="shared" si="27"/>
        <v>1</v>
      </c>
      <c r="CI29" s="183">
        <v>9478</v>
      </c>
      <c r="CJ29" s="178">
        <v>9478</v>
      </c>
      <c r="CK29" s="113">
        <f t="shared" si="28"/>
        <v>1</v>
      </c>
      <c r="CL29" s="183">
        <v>9489</v>
      </c>
      <c r="CM29" s="178">
        <v>9489</v>
      </c>
      <c r="CN29" s="114">
        <f t="shared" si="29"/>
        <v>1</v>
      </c>
      <c r="CO29" s="183">
        <v>9489</v>
      </c>
      <c r="CP29" s="178">
        <v>9489</v>
      </c>
      <c r="CQ29" s="113">
        <f t="shared" si="30"/>
        <v>1</v>
      </c>
      <c r="CR29" s="183">
        <v>9520</v>
      </c>
      <c r="CS29" s="178">
        <v>9520</v>
      </c>
      <c r="CT29" s="113">
        <f t="shared" si="31"/>
        <v>1</v>
      </c>
      <c r="CU29" s="183">
        <v>9555</v>
      </c>
      <c r="CV29" s="178">
        <v>9555</v>
      </c>
      <c r="CW29" s="114">
        <f t="shared" si="32"/>
        <v>1</v>
      </c>
    </row>
    <row r="30" spans="1:101">
      <c r="A30" s="81" t="s">
        <v>233</v>
      </c>
      <c r="B30" s="135" t="s">
        <v>14</v>
      </c>
      <c r="C30" s="125">
        <v>123754</v>
      </c>
      <c r="D30" s="126">
        <v>115971</v>
      </c>
      <c r="E30" s="114">
        <f t="shared" si="0"/>
        <v>0.93710910354412791</v>
      </c>
      <c r="F30" s="125">
        <v>125065</v>
      </c>
      <c r="G30" s="126">
        <v>117283</v>
      </c>
      <c r="H30" s="114">
        <f t="shared" si="1"/>
        <v>0.93777635629472678</v>
      </c>
      <c r="I30" s="125">
        <v>125051</v>
      </c>
      <c r="J30" s="126">
        <v>117271</v>
      </c>
      <c r="K30" s="114">
        <f t="shared" si="2"/>
        <v>0.93778538356350605</v>
      </c>
      <c r="L30" s="125">
        <v>131435</v>
      </c>
      <c r="M30" s="126">
        <v>123654</v>
      </c>
      <c r="N30" s="114">
        <f t="shared" si="3"/>
        <v>0.94079963480047168</v>
      </c>
      <c r="O30" s="125">
        <v>134705</v>
      </c>
      <c r="P30" s="126">
        <v>126923</v>
      </c>
      <c r="Q30" s="114">
        <f t="shared" si="4"/>
        <v>0.94222931591254966</v>
      </c>
      <c r="R30" s="125">
        <v>138424</v>
      </c>
      <c r="S30" s="126">
        <v>130642</v>
      </c>
      <c r="T30" s="114">
        <f t="shared" si="5"/>
        <v>0.94378142518638386</v>
      </c>
      <c r="U30" s="126">
        <v>143737</v>
      </c>
      <c r="V30" s="126">
        <v>135951</v>
      </c>
      <c r="W30" s="114">
        <f t="shared" si="6"/>
        <v>0.94583162303373525</v>
      </c>
      <c r="X30" s="125">
        <v>143613</v>
      </c>
      <c r="Y30" s="126">
        <v>135827</v>
      </c>
      <c r="Z30" s="114">
        <f t="shared" si="7"/>
        <v>0.9457848523462361</v>
      </c>
      <c r="AA30" s="125">
        <v>141124</v>
      </c>
      <c r="AB30" s="126">
        <v>133337</v>
      </c>
      <c r="AC30" s="114">
        <f t="shared" si="8"/>
        <v>0.94482157535217259</v>
      </c>
      <c r="AD30" s="183">
        <v>137191</v>
      </c>
      <c r="AE30" s="178">
        <v>129404</v>
      </c>
      <c r="AF30" s="114">
        <f t="shared" si="9"/>
        <v>0.94323971689104968</v>
      </c>
      <c r="AG30" s="183">
        <v>140035</v>
      </c>
      <c r="AH30" s="178">
        <v>132249</v>
      </c>
      <c r="AI30" s="114">
        <f t="shared" si="10"/>
        <v>0.94439961438211872</v>
      </c>
      <c r="AJ30" s="209">
        <v>148206</v>
      </c>
      <c r="AK30" s="211">
        <v>140420</v>
      </c>
      <c r="AL30" s="114">
        <f t="shared" si="11"/>
        <v>0.94746501491167701</v>
      </c>
      <c r="AM30" s="183">
        <v>146825</v>
      </c>
      <c r="AN30" s="178">
        <v>139039</v>
      </c>
      <c r="AO30" s="114">
        <f t="shared" si="12"/>
        <v>0.94697088370509108</v>
      </c>
      <c r="AP30" s="183">
        <v>145664</v>
      </c>
      <c r="AQ30" s="178">
        <v>137878</v>
      </c>
      <c r="AR30" s="114">
        <f t="shared" si="13"/>
        <v>0.94654822056239019</v>
      </c>
      <c r="AS30" s="183">
        <v>148591</v>
      </c>
      <c r="AT30" s="178">
        <v>140805</v>
      </c>
      <c r="AU30" s="114">
        <f t="shared" si="14"/>
        <v>0.94760113331224638</v>
      </c>
      <c r="AV30" s="183">
        <v>151526</v>
      </c>
      <c r="AW30" s="178">
        <v>143740</v>
      </c>
      <c r="AX30" s="114">
        <f t="shared" si="15"/>
        <v>0.94861607908873724</v>
      </c>
      <c r="AY30" s="183">
        <v>151526</v>
      </c>
      <c r="AZ30" s="178">
        <v>144352</v>
      </c>
      <c r="BA30" s="113">
        <f t="shared" si="16"/>
        <v>0.95265498990272302</v>
      </c>
      <c r="BB30" s="183">
        <v>153715</v>
      </c>
      <c r="BC30" s="178">
        <v>145929</v>
      </c>
      <c r="BD30" s="114">
        <f t="shared" si="17"/>
        <v>0.94934781901571086</v>
      </c>
      <c r="BE30" s="183">
        <v>154751</v>
      </c>
      <c r="BF30" s="178">
        <v>146965</v>
      </c>
      <c r="BG30" s="114">
        <f t="shared" si="18"/>
        <v>0.94968691640118641</v>
      </c>
      <c r="BH30" s="183">
        <v>159205</v>
      </c>
      <c r="BI30" s="178">
        <v>151419</v>
      </c>
      <c r="BJ30" s="113">
        <f t="shared" si="19"/>
        <v>0.95109450080085423</v>
      </c>
      <c r="BK30" s="183">
        <v>171330</v>
      </c>
      <c r="BL30" s="178">
        <v>163547</v>
      </c>
      <c r="BM30" s="114">
        <f t="shared" si="20"/>
        <v>0.95457304616821337</v>
      </c>
      <c r="BN30" s="183">
        <v>175004</v>
      </c>
      <c r="BO30" s="178">
        <v>167222</v>
      </c>
      <c r="BP30" s="114">
        <f t="shared" si="21"/>
        <v>0.9555324449726863</v>
      </c>
      <c r="BQ30" s="183">
        <v>175032</v>
      </c>
      <c r="BR30" s="178">
        <v>167253</v>
      </c>
      <c r="BS30" s="113">
        <f t="shared" si="22"/>
        <v>0.95555669820375699</v>
      </c>
      <c r="BT30" s="183">
        <v>179675</v>
      </c>
      <c r="BU30" s="178">
        <v>171896</v>
      </c>
      <c r="BV30" s="114">
        <f t="shared" si="23"/>
        <v>0.95670516209823298</v>
      </c>
      <c r="BW30" s="183">
        <v>182293</v>
      </c>
      <c r="BX30" s="178">
        <v>174514</v>
      </c>
      <c r="BY30" s="114">
        <f t="shared" si="24"/>
        <v>0.95732694069437663</v>
      </c>
      <c r="BZ30" s="183">
        <v>184767</v>
      </c>
      <c r="CA30" s="178">
        <v>176988</v>
      </c>
      <c r="CB30" s="114">
        <f t="shared" si="25"/>
        <v>0.95789832599977265</v>
      </c>
      <c r="CC30" s="81">
        <v>188801</v>
      </c>
      <c r="CD30" s="178">
        <v>181022</v>
      </c>
      <c r="CE30" s="114">
        <f t="shared" si="26"/>
        <v>0.9587978877230523</v>
      </c>
      <c r="CF30" s="183">
        <v>191161</v>
      </c>
      <c r="CG30" s="178">
        <v>183382</v>
      </c>
      <c r="CH30" s="114">
        <f t="shared" si="27"/>
        <v>0.95930655311491364</v>
      </c>
      <c r="CI30" s="183">
        <v>192369</v>
      </c>
      <c r="CJ30" s="178">
        <v>184590</v>
      </c>
      <c r="CK30" s="113">
        <f t="shared" si="28"/>
        <v>0.95956209160519623</v>
      </c>
      <c r="CL30" s="183">
        <v>191890</v>
      </c>
      <c r="CM30" s="178">
        <v>184111</v>
      </c>
      <c r="CN30" s="114">
        <f t="shared" si="29"/>
        <v>0.95946114961696805</v>
      </c>
      <c r="CO30" s="183">
        <v>195731</v>
      </c>
      <c r="CP30" s="178">
        <v>187952</v>
      </c>
      <c r="CQ30" s="113">
        <f t="shared" si="30"/>
        <v>0.96025667880918197</v>
      </c>
      <c r="CR30" s="183">
        <v>198039</v>
      </c>
      <c r="CS30" s="178">
        <v>190260</v>
      </c>
      <c r="CT30" s="113">
        <f t="shared" si="31"/>
        <v>0.96071985820974659</v>
      </c>
      <c r="CU30" s="183">
        <v>200622</v>
      </c>
      <c r="CV30" s="178">
        <v>192855</v>
      </c>
      <c r="CW30" s="114">
        <f t="shared" si="32"/>
        <v>0.96128540239854054</v>
      </c>
    </row>
    <row r="31" spans="1:101">
      <c r="A31" s="81" t="s">
        <v>234</v>
      </c>
      <c r="B31" s="135" t="s">
        <v>194</v>
      </c>
      <c r="C31" s="125">
        <v>3538</v>
      </c>
      <c r="D31" s="126">
        <v>943</v>
      </c>
      <c r="E31" s="114">
        <f t="shared" si="0"/>
        <v>0.26653476540418314</v>
      </c>
      <c r="F31" s="125">
        <v>3540</v>
      </c>
      <c r="G31" s="126">
        <v>945</v>
      </c>
      <c r="H31" s="114">
        <f t="shared" si="1"/>
        <v>0.26694915254237289</v>
      </c>
      <c r="I31" s="125">
        <v>3543</v>
      </c>
      <c r="J31" s="126">
        <v>948</v>
      </c>
      <c r="K31" s="114">
        <f t="shared" si="2"/>
        <v>0.26756985605419137</v>
      </c>
      <c r="L31" s="125">
        <v>3550</v>
      </c>
      <c r="M31" s="126">
        <v>955</v>
      </c>
      <c r="N31" s="114">
        <f t="shared" si="3"/>
        <v>0.26901408450704223</v>
      </c>
      <c r="O31" s="125">
        <v>3555</v>
      </c>
      <c r="P31" s="126">
        <v>960</v>
      </c>
      <c r="Q31" s="114">
        <f t="shared" si="4"/>
        <v>0.27004219409282698</v>
      </c>
      <c r="R31" s="125">
        <v>3559</v>
      </c>
      <c r="S31" s="126">
        <v>964</v>
      </c>
      <c r="T31" s="114">
        <f t="shared" si="5"/>
        <v>0.27086260185445349</v>
      </c>
      <c r="U31" s="126">
        <v>3565</v>
      </c>
      <c r="V31" s="126">
        <v>970</v>
      </c>
      <c r="W31" s="114">
        <f t="shared" si="6"/>
        <v>0.27208976157082748</v>
      </c>
      <c r="X31" s="125">
        <v>3565</v>
      </c>
      <c r="Y31" s="126">
        <v>973</v>
      </c>
      <c r="Z31" s="114">
        <f t="shared" si="7"/>
        <v>0.27293127629733521</v>
      </c>
      <c r="AA31" s="125">
        <v>3567</v>
      </c>
      <c r="AB31" s="126">
        <v>992</v>
      </c>
      <c r="AC31" s="114">
        <f t="shared" si="8"/>
        <v>0.27810485001401736</v>
      </c>
      <c r="AD31" s="182">
        <v>3568</v>
      </c>
      <c r="AE31" s="177">
        <v>993</v>
      </c>
      <c r="AF31" s="114">
        <f t="shared" si="9"/>
        <v>0.27830717488789236</v>
      </c>
      <c r="AG31" s="183">
        <v>3571</v>
      </c>
      <c r="AH31" s="178">
        <v>996</v>
      </c>
      <c r="AI31" s="114">
        <f t="shared" si="10"/>
        <v>0.27891346961635394</v>
      </c>
      <c r="AJ31" s="209">
        <v>3579</v>
      </c>
      <c r="AK31" s="211">
        <v>1004</v>
      </c>
      <c r="AL31" s="114">
        <f t="shared" si="11"/>
        <v>0.28052528639284718</v>
      </c>
      <c r="AM31" s="183">
        <v>3581</v>
      </c>
      <c r="AN31" s="178">
        <v>1006</v>
      </c>
      <c r="AO31" s="114">
        <f t="shared" si="12"/>
        <v>0.28092711533091314</v>
      </c>
      <c r="AP31" s="183">
        <v>3583</v>
      </c>
      <c r="AQ31" s="178">
        <v>1008</v>
      </c>
      <c r="AR31" s="114">
        <f t="shared" si="13"/>
        <v>0.28132849567401619</v>
      </c>
      <c r="AS31" s="183">
        <v>3583</v>
      </c>
      <c r="AT31" s="178">
        <v>1008</v>
      </c>
      <c r="AU31" s="114">
        <f t="shared" si="14"/>
        <v>0.28132849567401619</v>
      </c>
      <c r="AV31" s="183">
        <v>3593</v>
      </c>
      <c r="AW31" s="178">
        <v>1018</v>
      </c>
      <c r="AX31" s="114">
        <f t="shared" si="15"/>
        <v>0.28332869468410798</v>
      </c>
      <c r="AY31" s="183">
        <v>3593</v>
      </c>
      <c r="AZ31" s="178">
        <v>1026</v>
      </c>
      <c r="BA31" s="113">
        <f t="shared" si="16"/>
        <v>0.28555524631227386</v>
      </c>
      <c r="BB31" s="183">
        <v>3606</v>
      </c>
      <c r="BC31" s="178">
        <v>1037</v>
      </c>
      <c r="BD31" s="114">
        <f t="shared" si="17"/>
        <v>0.28757626178591239</v>
      </c>
      <c r="BE31" s="183">
        <v>3609</v>
      </c>
      <c r="BF31" s="178">
        <v>1040</v>
      </c>
      <c r="BG31" s="114">
        <f t="shared" si="18"/>
        <v>0.28816846771958993</v>
      </c>
      <c r="BH31" s="183">
        <v>3610</v>
      </c>
      <c r="BI31" s="178">
        <v>1041</v>
      </c>
      <c r="BJ31" s="113">
        <f t="shared" si="19"/>
        <v>0.2883656509695291</v>
      </c>
      <c r="BK31" s="183">
        <v>3618</v>
      </c>
      <c r="BL31" s="178">
        <v>1049</v>
      </c>
      <c r="BM31" s="114">
        <f t="shared" si="20"/>
        <v>0.28993919292426756</v>
      </c>
      <c r="BN31" s="183">
        <v>3608</v>
      </c>
      <c r="BO31" s="178">
        <v>1055</v>
      </c>
      <c r="BP31" s="114">
        <f t="shared" si="21"/>
        <v>0.29240576496674059</v>
      </c>
      <c r="BQ31" s="183">
        <v>3610</v>
      </c>
      <c r="BR31" s="178">
        <v>1057</v>
      </c>
      <c r="BS31" s="113">
        <f t="shared" si="22"/>
        <v>0.29279778393351802</v>
      </c>
      <c r="BT31" s="183">
        <v>3610</v>
      </c>
      <c r="BU31" s="178">
        <v>1057</v>
      </c>
      <c r="BV31" s="114">
        <f t="shared" si="23"/>
        <v>0.29279778393351802</v>
      </c>
      <c r="BW31" s="183">
        <v>3611</v>
      </c>
      <c r="BX31" s="178">
        <v>1058</v>
      </c>
      <c r="BY31" s="114">
        <f t="shared" si="24"/>
        <v>0.2929936305732484</v>
      </c>
      <c r="BZ31" s="183">
        <v>3620</v>
      </c>
      <c r="CA31" s="178">
        <v>1061</v>
      </c>
      <c r="CB31" s="114">
        <f t="shared" si="25"/>
        <v>0.29309392265193368</v>
      </c>
      <c r="CC31" s="81">
        <v>3622</v>
      </c>
      <c r="CD31" s="178">
        <v>1063</v>
      </c>
      <c r="CE31" s="114">
        <f t="shared" si="26"/>
        <v>0.29348426283821094</v>
      </c>
      <c r="CF31" s="183">
        <v>3623</v>
      </c>
      <c r="CG31" s="178">
        <v>1064</v>
      </c>
      <c r="CH31" s="114">
        <f t="shared" si="27"/>
        <v>0.29367927132210875</v>
      </c>
      <c r="CI31" s="183">
        <v>3627</v>
      </c>
      <c r="CJ31" s="178">
        <v>1068</v>
      </c>
      <c r="CK31" s="113">
        <f t="shared" si="28"/>
        <v>0.29445822994210091</v>
      </c>
      <c r="CL31" s="183">
        <v>3620</v>
      </c>
      <c r="CM31" s="178">
        <v>1068</v>
      </c>
      <c r="CN31" s="114">
        <f t="shared" si="29"/>
        <v>0.29502762430939228</v>
      </c>
      <c r="CO31" s="183">
        <v>3626</v>
      </c>
      <c r="CP31" s="178">
        <v>1074</v>
      </c>
      <c r="CQ31" s="113">
        <f t="shared" si="30"/>
        <v>0.29619415333701049</v>
      </c>
      <c r="CR31" s="183">
        <v>3627</v>
      </c>
      <c r="CS31" s="178">
        <v>1075</v>
      </c>
      <c r="CT31" s="113">
        <f t="shared" si="31"/>
        <v>0.29638819961400609</v>
      </c>
      <c r="CU31" s="183">
        <v>3628</v>
      </c>
      <c r="CV31" s="178">
        <v>1076</v>
      </c>
      <c r="CW31" s="114">
        <f t="shared" si="32"/>
        <v>0.2965821389195149</v>
      </c>
    </row>
    <row r="32" spans="1:101">
      <c r="A32" s="81" t="s">
        <v>235</v>
      </c>
      <c r="B32" s="135" t="s">
        <v>121</v>
      </c>
      <c r="C32" s="125">
        <v>1</v>
      </c>
      <c r="D32" s="126">
        <v>1</v>
      </c>
      <c r="E32" s="114">
        <f t="shared" si="0"/>
        <v>1</v>
      </c>
      <c r="F32" s="125">
        <v>1</v>
      </c>
      <c r="G32" s="126">
        <v>1</v>
      </c>
      <c r="H32" s="114">
        <f t="shared" si="1"/>
        <v>1</v>
      </c>
      <c r="I32" s="125">
        <v>1</v>
      </c>
      <c r="J32" s="126">
        <v>1</v>
      </c>
      <c r="K32" s="114">
        <f t="shared" si="2"/>
        <v>1</v>
      </c>
      <c r="L32" s="125">
        <v>1</v>
      </c>
      <c r="M32" s="126">
        <v>1</v>
      </c>
      <c r="N32" s="114">
        <f t="shared" si="3"/>
        <v>1</v>
      </c>
      <c r="O32" s="81">
        <v>1</v>
      </c>
      <c r="P32" s="126">
        <v>1</v>
      </c>
      <c r="Q32" s="114">
        <f t="shared" si="4"/>
        <v>1</v>
      </c>
      <c r="R32" s="125">
        <v>1</v>
      </c>
      <c r="S32" s="126">
        <v>1</v>
      </c>
      <c r="T32" s="114">
        <f t="shared" si="5"/>
        <v>1</v>
      </c>
      <c r="U32" s="126">
        <v>1</v>
      </c>
      <c r="V32" s="126">
        <v>1</v>
      </c>
      <c r="W32" s="114">
        <f t="shared" si="6"/>
        <v>1</v>
      </c>
      <c r="X32" s="125">
        <v>1</v>
      </c>
      <c r="Y32" s="126">
        <v>1</v>
      </c>
      <c r="Z32" s="114">
        <f t="shared" si="7"/>
        <v>1</v>
      </c>
      <c r="AA32" s="125">
        <v>1</v>
      </c>
      <c r="AB32" s="126">
        <v>1</v>
      </c>
      <c r="AC32" s="114">
        <f t="shared" si="8"/>
        <v>1</v>
      </c>
      <c r="AD32" s="183">
        <v>1</v>
      </c>
      <c r="AE32" s="178">
        <v>1</v>
      </c>
      <c r="AF32" s="114">
        <f t="shared" si="9"/>
        <v>1</v>
      </c>
      <c r="AG32" s="183">
        <v>1</v>
      </c>
      <c r="AH32" s="178">
        <v>1</v>
      </c>
      <c r="AI32" s="114">
        <f t="shared" si="10"/>
        <v>1</v>
      </c>
      <c r="AJ32" s="209">
        <v>1</v>
      </c>
      <c r="AK32" s="211">
        <v>1</v>
      </c>
      <c r="AL32" s="114">
        <f t="shared" si="11"/>
        <v>1</v>
      </c>
      <c r="AM32" s="183">
        <v>1</v>
      </c>
      <c r="AN32" s="178">
        <v>1</v>
      </c>
      <c r="AO32" s="114">
        <f t="shared" si="12"/>
        <v>1</v>
      </c>
      <c r="AP32" s="183">
        <v>1</v>
      </c>
      <c r="AQ32" s="178">
        <v>1</v>
      </c>
      <c r="AR32" s="114">
        <f t="shared" si="13"/>
        <v>1</v>
      </c>
      <c r="AS32" s="183">
        <v>1</v>
      </c>
      <c r="AT32" s="178">
        <v>1</v>
      </c>
      <c r="AU32" s="114">
        <f t="shared" si="14"/>
        <v>1</v>
      </c>
      <c r="AV32" s="183">
        <v>1</v>
      </c>
      <c r="AW32" s="178">
        <v>1</v>
      </c>
      <c r="AX32" s="114">
        <f t="shared" si="15"/>
        <v>1</v>
      </c>
      <c r="AY32" s="183">
        <v>1</v>
      </c>
      <c r="AZ32" s="178">
        <v>1</v>
      </c>
      <c r="BA32" s="113">
        <f t="shared" si="16"/>
        <v>1</v>
      </c>
      <c r="BB32" s="183">
        <v>1</v>
      </c>
      <c r="BC32" s="178">
        <v>1</v>
      </c>
      <c r="BD32" s="114">
        <f t="shared" si="17"/>
        <v>1</v>
      </c>
      <c r="BE32" s="183">
        <v>1</v>
      </c>
      <c r="BF32" s="178">
        <v>1</v>
      </c>
      <c r="BG32" s="114">
        <f t="shared" si="18"/>
        <v>1</v>
      </c>
      <c r="BH32" s="183">
        <v>1</v>
      </c>
      <c r="BI32" s="178">
        <v>1</v>
      </c>
      <c r="BJ32" s="113">
        <f t="shared" si="19"/>
        <v>1</v>
      </c>
      <c r="BK32" s="183">
        <v>1</v>
      </c>
      <c r="BL32" s="178">
        <v>1</v>
      </c>
      <c r="BM32" s="114">
        <f t="shared" si="20"/>
        <v>1</v>
      </c>
      <c r="BN32" s="183">
        <v>1</v>
      </c>
      <c r="BO32" s="178">
        <v>1</v>
      </c>
      <c r="BP32" s="114">
        <f t="shared" si="21"/>
        <v>1</v>
      </c>
      <c r="BQ32" s="183">
        <v>1</v>
      </c>
      <c r="BR32" s="178">
        <v>1</v>
      </c>
      <c r="BS32" s="113">
        <f t="shared" si="22"/>
        <v>1</v>
      </c>
      <c r="BT32" s="183">
        <v>1</v>
      </c>
      <c r="BU32" s="178">
        <v>1</v>
      </c>
      <c r="BV32" s="114">
        <f t="shared" si="23"/>
        <v>1</v>
      </c>
      <c r="BW32" s="183">
        <v>1</v>
      </c>
      <c r="BX32" s="178">
        <v>1</v>
      </c>
      <c r="BY32" s="114">
        <f t="shared" si="24"/>
        <v>1</v>
      </c>
      <c r="BZ32" s="183">
        <v>1</v>
      </c>
      <c r="CA32" s="178">
        <v>1</v>
      </c>
      <c r="CB32" s="114">
        <f t="shared" si="25"/>
        <v>1</v>
      </c>
      <c r="CC32" s="81">
        <v>1</v>
      </c>
      <c r="CD32" s="178">
        <v>1</v>
      </c>
      <c r="CE32" s="114">
        <f t="shared" si="26"/>
        <v>1</v>
      </c>
      <c r="CF32" s="183">
        <v>1</v>
      </c>
      <c r="CG32" s="178">
        <v>1</v>
      </c>
      <c r="CH32" s="114">
        <f t="shared" si="27"/>
        <v>1</v>
      </c>
      <c r="CI32" s="183">
        <v>1</v>
      </c>
      <c r="CJ32" s="178">
        <v>1</v>
      </c>
      <c r="CK32" s="113">
        <f t="shared" si="28"/>
        <v>1</v>
      </c>
      <c r="CL32" s="183">
        <v>1</v>
      </c>
      <c r="CM32" s="178">
        <v>1</v>
      </c>
      <c r="CN32" s="114">
        <f t="shared" si="29"/>
        <v>1</v>
      </c>
      <c r="CO32" s="183">
        <v>1</v>
      </c>
      <c r="CP32" s="178">
        <v>1</v>
      </c>
      <c r="CQ32" s="113">
        <f t="shared" si="30"/>
        <v>1</v>
      </c>
      <c r="CR32" s="183">
        <v>1</v>
      </c>
      <c r="CS32" s="178">
        <v>1</v>
      </c>
      <c r="CT32" s="113">
        <f t="shared" si="31"/>
        <v>1</v>
      </c>
      <c r="CU32" s="183">
        <v>1</v>
      </c>
      <c r="CV32" s="178">
        <v>1</v>
      </c>
      <c r="CW32" s="114">
        <f t="shared" si="32"/>
        <v>1</v>
      </c>
    </row>
    <row r="33" spans="1:101">
      <c r="A33" s="81" t="s">
        <v>236</v>
      </c>
      <c r="B33" s="135" t="s">
        <v>13</v>
      </c>
      <c r="C33" s="125">
        <v>223</v>
      </c>
      <c r="D33" s="126">
        <v>0</v>
      </c>
      <c r="E33" s="114">
        <f t="shared" si="0"/>
        <v>0</v>
      </c>
      <c r="F33" s="125">
        <v>223</v>
      </c>
      <c r="G33" s="126">
        <v>0</v>
      </c>
      <c r="H33" s="114">
        <f t="shared" si="1"/>
        <v>0</v>
      </c>
      <c r="I33" s="125">
        <v>223</v>
      </c>
      <c r="J33" s="126">
        <v>0</v>
      </c>
      <c r="K33" s="114">
        <f t="shared" si="2"/>
        <v>0</v>
      </c>
      <c r="L33" s="125">
        <v>242</v>
      </c>
      <c r="M33" s="126">
        <v>0</v>
      </c>
      <c r="N33" s="114">
        <f t="shared" si="3"/>
        <v>0</v>
      </c>
      <c r="O33" s="81">
        <v>242</v>
      </c>
      <c r="P33" s="126">
        <v>0</v>
      </c>
      <c r="Q33" s="114">
        <f t="shared" si="4"/>
        <v>0</v>
      </c>
      <c r="R33" s="125">
        <v>242</v>
      </c>
      <c r="S33" s="126">
        <v>0</v>
      </c>
      <c r="T33" s="114">
        <f t="shared" si="5"/>
        <v>0</v>
      </c>
      <c r="U33" s="126">
        <v>242</v>
      </c>
      <c r="V33" s="126">
        <v>0</v>
      </c>
      <c r="W33" s="114">
        <f t="shared" si="6"/>
        <v>0</v>
      </c>
      <c r="X33" s="125">
        <v>122</v>
      </c>
      <c r="Y33" s="126">
        <v>109</v>
      </c>
      <c r="Z33" s="114">
        <f t="shared" si="7"/>
        <v>0.89344262295081966</v>
      </c>
      <c r="AA33" s="125">
        <v>122</v>
      </c>
      <c r="AB33" s="126">
        <v>109</v>
      </c>
      <c r="AC33" s="114">
        <f t="shared" si="8"/>
        <v>0.89344262295081966</v>
      </c>
      <c r="AD33" s="182">
        <v>122</v>
      </c>
      <c r="AE33" s="177">
        <v>109</v>
      </c>
      <c r="AF33" s="114">
        <f t="shared" si="9"/>
        <v>0.89344262295081966</v>
      </c>
      <c r="AG33" s="183">
        <v>122</v>
      </c>
      <c r="AH33" s="178">
        <v>109</v>
      </c>
      <c r="AI33" s="114">
        <f t="shared" si="10"/>
        <v>0.89344262295081966</v>
      </c>
      <c r="AJ33" s="209">
        <v>122</v>
      </c>
      <c r="AK33" s="211">
        <v>121</v>
      </c>
      <c r="AL33" s="114">
        <f t="shared" si="11"/>
        <v>0.99180327868852458</v>
      </c>
      <c r="AM33" s="183">
        <v>122</v>
      </c>
      <c r="AN33" s="178">
        <v>121</v>
      </c>
      <c r="AO33" s="114">
        <f t="shared" si="12"/>
        <v>0.99180327868852458</v>
      </c>
      <c r="AP33" s="183">
        <v>122</v>
      </c>
      <c r="AQ33" s="178">
        <v>121</v>
      </c>
      <c r="AR33" s="114">
        <f t="shared" si="13"/>
        <v>0.99180327868852458</v>
      </c>
      <c r="AS33" s="183">
        <v>122</v>
      </c>
      <c r="AT33" s="178">
        <v>121</v>
      </c>
      <c r="AU33" s="114">
        <f t="shared" si="14"/>
        <v>0.99180327868852458</v>
      </c>
      <c r="AV33" s="183">
        <v>158</v>
      </c>
      <c r="AW33" s="178">
        <v>157</v>
      </c>
      <c r="AX33" s="114">
        <f t="shared" si="15"/>
        <v>0.99367088607594933</v>
      </c>
      <c r="AY33" s="183">
        <v>158</v>
      </c>
      <c r="AZ33" s="178">
        <v>157</v>
      </c>
      <c r="BA33" s="113">
        <f t="shared" si="16"/>
        <v>0.99367088607594933</v>
      </c>
      <c r="BB33" s="183">
        <v>158</v>
      </c>
      <c r="BC33" s="178">
        <v>157</v>
      </c>
      <c r="BD33" s="114">
        <f t="shared" si="17"/>
        <v>0.99367088607594933</v>
      </c>
      <c r="BE33" s="183">
        <v>168</v>
      </c>
      <c r="BF33" s="178">
        <v>167</v>
      </c>
      <c r="BG33" s="114">
        <f t="shared" si="18"/>
        <v>0.99404761904761907</v>
      </c>
      <c r="BH33" s="183">
        <v>168</v>
      </c>
      <c r="BI33" s="178">
        <v>167</v>
      </c>
      <c r="BJ33" s="113">
        <f t="shared" si="19"/>
        <v>0.99404761904761907</v>
      </c>
      <c r="BK33" s="183">
        <v>168</v>
      </c>
      <c r="BL33" s="178">
        <v>167</v>
      </c>
      <c r="BM33" s="114">
        <f t="shared" si="20"/>
        <v>0.99404761904761907</v>
      </c>
      <c r="BN33" s="183">
        <v>168</v>
      </c>
      <c r="BO33" s="178">
        <v>167</v>
      </c>
      <c r="BP33" s="114">
        <f t="shared" si="21"/>
        <v>0.99404761904761907</v>
      </c>
      <c r="BQ33" s="183">
        <v>190</v>
      </c>
      <c r="BR33" s="178">
        <v>189</v>
      </c>
      <c r="BS33" s="113">
        <f t="shared" si="22"/>
        <v>0.99473684210526314</v>
      </c>
      <c r="BT33" s="183">
        <v>190</v>
      </c>
      <c r="BU33" s="178">
        <v>189</v>
      </c>
      <c r="BV33" s="114">
        <f t="shared" si="23"/>
        <v>0.99473684210526314</v>
      </c>
      <c r="BW33" s="183">
        <v>190</v>
      </c>
      <c r="BX33" s="178">
        <v>189</v>
      </c>
      <c r="BY33" s="114">
        <f t="shared" si="24"/>
        <v>0.99473684210526314</v>
      </c>
      <c r="BZ33" s="183">
        <v>203</v>
      </c>
      <c r="CA33" s="178">
        <v>202</v>
      </c>
      <c r="CB33" s="114">
        <f t="shared" si="25"/>
        <v>0.99507389162561577</v>
      </c>
      <c r="CC33" s="81">
        <v>203</v>
      </c>
      <c r="CD33" s="178">
        <v>202</v>
      </c>
      <c r="CE33" s="114">
        <f t="shared" si="26"/>
        <v>0.99507389162561577</v>
      </c>
      <c r="CF33" s="183">
        <v>203</v>
      </c>
      <c r="CG33" s="178">
        <v>202</v>
      </c>
      <c r="CH33" s="114">
        <f t="shared" si="27"/>
        <v>0.99507389162561577</v>
      </c>
      <c r="CI33" s="183">
        <v>203</v>
      </c>
      <c r="CJ33" s="178">
        <v>202</v>
      </c>
      <c r="CK33" s="113">
        <f t="shared" si="28"/>
        <v>0.99507389162561577</v>
      </c>
      <c r="CL33" s="183">
        <v>234</v>
      </c>
      <c r="CM33" s="178">
        <v>233</v>
      </c>
      <c r="CN33" s="114">
        <f t="shared" si="29"/>
        <v>0.99572649572649574</v>
      </c>
      <c r="CO33" s="183">
        <v>234</v>
      </c>
      <c r="CP33" s="178">
        <v>233</v>
      </c>
      <c r="CQ33" s="113">
        <f t="shared" si="30"/>
        <v>0.99572649572649574</v>
      </c>
      <c r="CR33" s="183">
        <v>234</v>
      </c>
      <c r="CS33" s="178">
        <v>233</v>
      </c>
      <c r="CT33" s="113">
        <f t="shared" si="31"/>
        <v>0.99572649572649574</v>
      </c>
      <c r="CU33" s="183">
        <v>234</v>
      </c>
      <c r="CV33" s="178">
        <v>233</v>
      </c>
      <c r="CW33" s="114">
        <f t="shared" si="32"/>
        <v>0.99572649572649574</v>
      </c>
    </row>
    <row r="34" spans="1:101">
      <c r="A34" s="81" t="s">
        <v>237</v>
      </c>
      <c r="B34" s="135" t="s">
        <v>10</v>
      </c>
      <c r="C34" s="125">
        <v>59</v>
      </c>
      <c r="D34" s="126">
        <v>59</v>
      </c>
      <c r="E34" s="114">
        <f t="shared" si="0"/>
        <v>1</v>
      </c>
      <c r="F34" s="125">
        <v>59</v>
      </c>
      <c r="G34" s="126">
        <v>59</v>
      </c>
      <c r="H34" s="114">
        <f t="shared" si="1"/>
        <v>1</v>
      </c>
      <c r="I34" s="125">
        <v>65</v>
      </c>
      <c r="J34" s="126">
        <v>65</v>
      </c>
      <c r="K34" s="114">
        <f t="shared" si="2"/>
        <v>1</v>
      </c>
      <c r="L34" s="125">
        <v>66</v>
      </c>
      <c r="M34" s="126">
        <v>66</v>
      </c>
      <c r="N34" s="114">
        <f t="shared" si="3"/>
        <v>1</v>
      </c>
      <c r="O34" s="81">
        <v>68</v>
      </c>
      <c r="P34" s="126">
        <v>68</v>
      </c>
      <c r="Q34" s="114">
        <f t="shared" si="4"/>
        <v>1</v>
      </c>
      <c r="R34" s="125">
        <v>68</v>
      </c>
      <c r="S34" s="126">
        <v>68</v>
      </c>
      <c r="T34" s="114">
        <f t="shared" si="5"/>
        <v>1</v>
      </c>
      <c r="U34" s="126">
        <v>68</v>
      </c>
      <c r="V34" s="126">
        <v>68</v>
      </c>
      <c r="W34" s="114">
        <f t="shared" si="6"/>
        <v>1</v>
      </c>
      <c r="X34" s="125">
        <v>69</v>
      </c>
      <c r="Y34" s="126">
        <v>69</v>
      </c>
      <c r="Z34" s="114">
        <f t="shared" si="7"/>
        <v>1</v>
      </c>
      <c r="AA34" s="125">
        <v>71</v>
      </c>
      <c r="AB34" s="126">
        <v>71</v>
      </c>
      <c r="AC34" s="114">
        <f t="shared" si="8"/>
        <v>1</v>
      </c>
      <c r="AD34" s="182">
        <v>72</v>
      </c>
      <c r="AE34" s="177">
        <v>72</v>
      </c>
      <c r="AF34" s="114">
        <f t="shared" si="9"/>
        <v>1</v>
      </c>
      <c r="AG34" s="183">
        <v>73</v>
      </c>
      <c r="AH34" s="178">
        <v>73</v>
      </c>
      <c r="AI34" s="114">
        <f t="shared" si="10"/>
        <v>1</v>
      </c>
      <c r="AJ34" s="209">
        <v>73</v>
      </c>
      <c r="AK34" s="211">
        <v>73</v>
      </c>
      <c r="AL34" s="114">
        <f t="shared" si="11"/>
        <v>1</v>
      </c>
      <c r="AM34" s="183">
        <v>73</v>
      </c>
      <c r="AN34" s="178">
        <v>73</v>
      </c>
      <c r="AO34" s="114">
        <f t="shared" si="12"/>
        <v>1</v>
      </c>
      <c r="AP34" s="183">
        <v>72</v>
      </c>
      <c r="AQ34" s="178">
        <v>72</v>
      </c>
      <c r="AR34" s="114">
        <f t="shared" si="13"/>
        <v>1</v>
      </c>
      <c r="AS34" s="183">
        <v>71</v>
      </c>
      <c r="AT34" s="178">
        <v>71</v>
      </c>
      <c r="AU34" s="114">
        <f t="shared" si="14"/>
        <v>1</v>
      </c>
      <c r="AV34" s="183">
        <v>71</v>
      </c>
      <c r="AW34" s="178">
        <v>71</v>
      </c>
      <c r="AX34" s="114">
        <f t="shared" si="15"/>
        <v>1</v>
      </c>
      <c r="AY34" s="183">
        <v>71</v>
      </c>
      <c r="AZ34" s="178">
        <v>72</v>
      </c>
      <c r="BA34" s="113">
        <f t="shared" si="16"/>
        <v>1.0140845070422535</v>
      </c>
      <c r="BB34" s="183">
        <v>73</v>
      </c>
      <c r="BC34" s="178">
        <v>73</v>
      </c>
      <c r="BD34" s="114">
        <f t="shared" si="17"/>
        <v>1</v>
      </c>
      <c r="BE34" s="183">
        <v>74</v>
      </c>
      <c r="BF34" s="178">
        <v>74</v>
      </c>
      <c r="BG34" s="114">
        <f t="shared" si="18"/>
        <v>1</v>
      </c>
      <c r="BH34" s="183">
        <v>75</v>
      </c>
      <c r="BI34" s="178">
        <v>75</v>
      </c>
      <c r="BJ34" s="113">
        <f t="shared" si="19"/>
        <v>1</v>
      </c>
      <c r="BK34" s="183">
        <v>74</v>
      </c>
      <c r="BL34" s="178">
        <v>74</v>
      </c>
      <c r="BM34" s="114">
        <f t="shared" si="20"/>
        <v>1</v>
      </c>
      <c r="BN34" s="183">
        <v>73</v>
      </c>
      <c r="BO34" s="178">
        <v>73</v>
      </c>
      <c r="BP34" s="114">
        <f t="shared" si="21"/>
        <v>1</v>
      </c>
      <c r="BQ34" s="183">
        <v>73</v>
      </c>
      <c r="BR34" s="178">
        <v>73</v>
      </c>
      <c r="BS34" s="113">
        <f t="shared" si="22"/>
        <v>1</v>
      </c>
      <c r="BT34" s="183">
        <v>71</v>
      </c>
      <c r="BU34" s="178">
        <v>71</v>
      </c>
      <c r="BV34" s="114">
        <f t="shared" si="23"/>
        <v>1</v>
      </c>
      <c r="BW34" s="183">
        <v>72</v>
      </c>
      <c r="BX34" s="178">
        <v>72</v>
      </c>
      <c r="BY34" s="114">
        <f t="shared" si="24"/>
        <v>1</v>
      </c>
      <c r="BZ34" s="183">
        <v>72</v>
      </c>
      <c r="CA34" s="178">
        <v>72</v>
      </c>
      <c r="CB34" s="114">
        <f t="shared" si="25"/>
        <v>1</v>
      </c>
      <c r="CC34" s="81">
        <v>77</v>
      </c>
      <c r="CD34" s="178">
        <v>77</v>
      </c>
      <c r="CE34" s="114">
        <f t="shared" si="26"/>
        <v>1</v>
      </c>
      <c r="CF34" s="183">
        <v>78</v>
      </c>
      <c r="CG34" s="178">
        <v>78</v>
      </c>
      <c r="CH34" s="114">
        <f t="shared" si="27"/>
        <v>1</v>
      </c>
      <c r="CI34" s="183">
        <v>79</v>
      </c>
      <c r="CJ34" s="178">
        <v>79</v>
      </c>
      <c r="CK34" s="113">
        <f t="shared" si="28"/>
        <v>1</v>
      </c>
      <c r="CL34" s="183">
        <v>78</v>
      </c>
      <c r="CM34" s="178">
        <v>78</v>
      </c>
      <c r="CN34" s="114">
        <f t="shared" si="29"/>
        <v>1</v>
      </c>
      <c r="CO34" s="183">
        <v>77</v>
      </c>
      <c r="CP34" s="178">
        <v>77</v>
      </c>
      <c r="CQ34" s="113">
        <f t="shared" si="30"/>
        <v>1</v>
      </c>
      <c r="CR34" s="183">
        <v>77</v>
      </c>
      <c r="CS34" s="178">
        <v>77</v>
      </c>
      <c r="CT34" s="113">
        <f t="shared" si="31"/>
        <v>1</v>
      </c>
      <c r="CU34" s="183">
        <v>78</v>
      </c>
      <c r="CV34" s="178">
        <v>78</v>
      </c>
      <c r="CW34" s="114">
        <f t="shared" si="32"/>
        <v>1</v>
      </c>
    </row>
    <row r="35" spans="1:101">
      <c r="A35" s="81" t="s">
        <v>238</v>
      </c>
      <c r="B35" s="135" t="s">
        <v>122</v>
      </c>
      <c r="C35" s="125">
        <v>120</v>
      </c>
      <c r="D35" s="126">
        <v>20</v>
      </c>
      <c r="E35" s="114">
        <f t="shared" si="0"/>
        <v>0.16666666666666666</v>
      </c>
      <c r="F35" s="125">
        <v>120</v>
      </c>
      <c r="G35" s="126">
        <v>20</v>
      </c>
      <c r="H35" s="114">
        <f t="shared" si="1"/>
        <v>0.16666666666666666</v>
      </c>
      <c r="I35" s="125">
        <v>120</v>
      </c>
      <c r="J35" s="126">
        <v>20</v>
      </c>
      <c r="K35" s="114">
        <f t="shared" si="2"/>
        <v>0.16666666666666666</v>
      </c>
      <c r="L35" s="125">
        <v>120</v>
      </c>
      <c r="M35" s="126">
        <v>20</v>
      </c>
      <c r="N35" s="114">
        <f t="shared" si="3"/>
        <v>0.16666666666666666</v>
      </c>
      <c r="O35" s="81">
        <v>120</v>
      </c>
      <c r="P35" s="126">
        <v>20</v>
      </c>
      <c r="Q35" s="114">
        <f t="shared" si="4"/>
        <v>0.16666666666666666</v>
      </c>
      <c r="R35" s="125">
        <v>120</v>
      </c>
      <c r="S35" s="126">
        <v>20</v>
      </c>
      <c r="T35" s="114">
        <f t="shared" si="5"/>
        <v>0.16666666666666666</v>
      </c>
      <c r="U35" s="126">
        <v>120</v>
      </c>
      <c r="V35" s="126">
        <v>20</v>
      </c>
      <c r="W35" s="114">
        <f t="shared" si="6"/>
        <v>0.16666666666666666</v>
      </c>
      <c r="X35" s="125">
        <v>120</v>
      </c>
      <c r="Y35" s="126">
        <v>20</v>
      </c>
      <c r="Z35" s="114">
        <f t="shared" si="7"/>
        <v>0.16666666666666666</v>
      </c>
      <c r="AA35" s="125">
        <v>120</v>
      </c>
      <c r="AB35" s="126">
        <v>20</v>
      </c>
      <c r="AC35" s="114">
        <f t="shared" si="8"/>
        <v>0.16666666666666666</v>
      </c>
      <c r="AD35" s="182">
        <v>120</v>
      </c>
      <c r="AE35" s="177">
        <v>20</v>
      </c>
      <c r="AF35" s="114">
        <f t="shared" si="9"/>
        <v>0.16666666666666666</v>
      </c>
      <c r="AG35" s="183">
        <v>120</v>
      </c>
      <c r="AH35" s="178">
        <v>20</v>
      </c>
      <c r="AI35" s="114">
        <f t="shared" si="10"/>
        <v>0.16666666666666666</v>
      </c>
      <c r="AJ35" s="209">
        <v>120</v>
      </c>
      <c r="AK35" s="211">
        <v>20</v>
      </c>
      <c r="AL35" s="114">
        <f t="shared" si="11"/>
        <v>0.16666666666666666</v>
      </c>
      <c r="AM35" s="183">
        <v>120</v>
      </c>
      <c r="AN35" s="178">
        <v>20</v>
      </c>
      <c r="AO35" s="114">
        <f t="shared" si="12"/>
        <v>0.16666666666666666</v>
      </c>
      <c r="AP35" s="183">
        <v>120</v>
      </c>
      <c r="AQ35" s="178">
        <v>20</v>
      </c>
      <c r="AR35" s="114">
        <f t="shared" si="13"/>
        <v>0.16666666666666666</v>
      </c>
      <c r="AS35" s="183">
        <v>120</v>
      </c>
      <c r="AT35" s="178">
        <v>20</v>
      </c>
      <c r="AU35" s="114">
        <f t="shared" si="14"/>
        <v>0.16666666666666666</v>
      </c>
      <c r="AV35" s="183">
        <v>120</v>
      </c>
      <c r="AW35" s="178">
        <v>20</v>
      </c>
      <c r="AX35" s="114">
        <f t="shared" si="15"/>
        <v>0.16666666666666666</v>
      </c>
      <c r="AY35" s="183">
        <v>120</v>
      </c>
      <c r="AZ35" s="178">
        <v>20</v>
      </c>
      <c r="BA35" s="113">
        <f t="shared" si="16"/>
        <v>0.16666666666666666</v>
      </c>
      <c r="BB35" s="183">
        <v>120</v>
      </c>
      <c r="BC35" s="178">
        <v>20</v>
      </c>
      <c r="BD35" s="114">
        <f t="shared" si="17"/>
        <v>0.16666666666666666</v>
      </c>
      <c r="BE35" s="183">
        <v>120</v>
      </c>
      <c r="BF35" s="178">
        <v>20</v>
      </c>
      <c r="BG35" s="114">
        <f t="shared" si="18"/>
        <v>0.16666666666666666</v>
      </c>
      <c r="BH35" s="183">
        <v>120</v>
      </c>
      <c r="BI35" s="178">
        <v>20</v>
      </c>
      <c r="BJ35" s="113">
        <f t="shared" si="19"/>
        <v>0.16666666666666666</v>
      </c>
      <c r="BK35" s="183">
        <v>120</v>
      </c>
      <c r="BL35" s="178">
        <v>20</v>
      </c>
      <c r="BM35" s="114">
        <f t="shared" si="20"/>
        <v>0.16666666666666666</v>
      </c>
      <c r="BN35" s="183">
        <v>120</v>
      </c>
      <c r="BO35" s="178">
        <v>20</v>
      </c>
      <c r="BP35" s="114">
        <f t="shared" si="21"/>
        <v>0.16666666666666666</v>
      </c>
      <c r="BQ35" s="183">
        <v>120</v>
      </c>
      <c r="BR35" s="178">
        <v>20</v>
      </c>
      <c r="BS35" s="113">
        <f t="shared" si="22"/>
        <v>0.16666666666666666</v>
      </c>
      <c r="BT35" s="183">
        <v>120</v>
      </c>
      <c r="BU35" s="178">
        <v>20</v>
      </c>
      <c r="BV35" s="114">
        <f t="shared" si="23"/>
        <v>0.16666666666666666</v>
      </c>
      <c r="BW35" s="183">
        <v>120</v>
      </c>
      <c r="BX35" s="178">
        <v>20</v>
      </c>
      <c r="BY35" s="114">
        <f t="shared" si="24"/>
        <v>0.16666666666666666</v>
      </c>
      <c r="BZ35" s="183">
        <v>120</v>
      </c>
      <c r="CA35" s="178">
        <v>20</v>
      </c>
      <c r="CB35" s="114">
        <f t="shared" si="25"/>
        <v>0.16666666666666666</v>
      </c>
      <c r="CC35" s="81">
        <v>120</v>
      </c>
      <c r="CD35" s="178">
        <v>20</v>
      </c>
      <c r="CE35" s="114">
        <f t="shared" si="26"/>
        <v>0.16666666666666666</v>
      </c>
      <c r="CF35" s="183">
        <v>120</v>
      </c>
      <c r="CG35" s="178">
        <v>20</v>
      </c>
      <c r="CH35" s="114">
        <f t="shared" si="27"/>
        <v>0.16666666666666666</v>
      </c>
      <c r="CI35" s="183">
        <v>120</v>
      </c>
      <c r="CJ35" s="178">
        <v>20</v>
      </c>
      <c r="CK35" s="113">
        <f t="shared" si="28"/>
        <v>0.16666666666666666</v>
      </c>
      <c r="CL35" s="183">
        <v>120</v>
      </c>
      <c r="CM35" s="178">
        <v>20</v>
      </c>
      <c r="CN35" s="114">
        <f t="shared" si="29"/>
        <v>0.16666666666666666</v>
      </c>
      <c r="CO35" s="183">
        <v>120</v>
      </c>
      <c r="CP35" s="178">
        <v>20</v>
      </c>
      <c r="CQ35" s="113">
        <f t="shared" si="30"/>
        <v>0.16666666666666666</v>
      </c>
      <c r="CR35" s="183">
        <v>120</v>
      </c>
      <c r="CS35" s="178">
        <v>20</v>
      </c>
      <c r="CT35" s="113">
        <f t="shared" si="31"/>
        <v>0.16666666666666666</v>
      </c>
      <c r="CU35" s="183">
        <v>120</v>
      </c>
      <c r="CV35" s="178">
        <v>20</v>
      </c>
      <c r="CW35" s="114">
        <f t="shared" si="32"/>
        <v>0.16666666666666666</v>
      </c>
    </row>
    <row r="36" spans="1:101">
      <c r="A36" s="81" t="s">
        <v>239</v>
      </c>
      <c r="B36" s="135" t="s">
        <v>17</v>
      </c>
      <c r="C36" s="125">
        <v>57755</v>
      </c>
      <c r="D36" s="126">
        <v>9541</v>
      </c>
      <c r="E36" s="114">
        <f t="shared" si="0"/>
        <v>0.16519781837070383</v>
      </c>
      <c r="F36" s="125">
        <v>57868</v>
      </c>
      <c r="G36" s="126">
        <v>10862</v>
      </c>
      <c r="H36" s="114">
        <f t="shared" si="1"/>
        <v>0.18770304831685905</v>
      </c>
      <c r="I36" s="125">
        <v>58036</v>
      </c>
      <c r="J36" s="126">
        <v>11748</v>
      </c>
      <c r="K36" s="114">
        <f t="shared" si="2"/>
        <v>0.20242608036391205</v>
      </c>
      <c r="L36" s="125">
        <v>57817</v>
      </c>
      <c r="M36" s="126">
        <v>12670</v>
      </c>
      <c r="N36" s="114">
        <f t="shared" si="3"/>
        <v>0.21913969939637132</v>
      </c>
      <c r="O36" s="125">
        <v>56935</v>
      </c>
      <c r="P36" s="126">
        <v>13515</v>
      </c>
      <c r="Q36" s="114">
        <f t="shared" si="4"/>
        <v>0.23737595503644507</v>
      </c>
      <c r="R36" s="125">
        <v>56494</v>
      </c>
      <c r="S36" s="126">
        <v>14135</v>
      </c>
      <c r="T36" s="114">
        <f t="shared" si="5"/>
        <v>0.25020356144015293</v>
      </c>
      <c r="U36" s="126">
        <v>56365</v>
      </c>
      <c r="V36" s="126">
        <v>46103</v>
      </c>
      <c r="W36" s="114">
        <f t="shared" si="6"/>
        <v>0.81793666282267363</v>
      </c>
      <c r="X36" s="125">
        <v>55647</v>
      </c>
      <c r="Y36" s="126">
        <v>45638</v>
      </c>
      <c r="Z36" s="114">
        <f t="shared" si="7"/>
        <v>0.82013405933832906</v>
      </c>
      <c r="AA36" s="125">
        <v>55403</v>
      </c>
      <c r="AB36" s="126">
        <v>45388</v>
      </c>
      <c r="AC36" s="114">
        <f t="shared" si="8"/>
        <v>0.81923361550818552</v>
      </c>
      <c r="AD36" s="182">
        <v>54824</v>
      </c>
      <c r="AE36" s="177">
        <v>45007</v>
      </c>
      <c r="AF36" s="114">
        <f t="shared" si="9"/>
        <v>0.82093608638552462</v>
      </c>
      <c r="AG36" s="183">
        <v>54815</v>
      </c>
      <c r="AH36" s="178">
        <v>44988</v>
      </c>
      <c r="AI36" s="114">
        <f t="shared" si="10"/>
        <v>0.82072425430995166</v>
      </c>
      <c r="AJ36" s="209">
        <v>55178</v>
      </c>
      <c r="AK36" s="211">
        <v>45207</v>
      </c>
      <c r="AL36" s="114">
        <f t="shared" si="11"/>
        <v>0.81929392149044911</v>
      </c>
      <c r="AM36" s="183">
        <v>54630</v>
      </c>
      <c r="AN36" s="178">
        <v>45116</v>
      </c>
      <c r="AO36" s="114">
        <f t="shared" si="12"/>
        <v>0.82584660442980051</v>
      </c>
      <c r="AP36" s="183">
        <v>55469</v>
      </c>
      <c r="AQ36" s="178">
        <v>45141</v>
      </c>
      <c r="AR36" s="114">
        <f t="shared" si="13"/>
        <v>0.81380590960716792</v>
      </c>
      <c r="AS36" s="183">
        <v>55361</v>
      </c>
      <c r="AT36" s="178">
        <v>45435</v>
      </c>
      <c r="AU36" s="114">
        <f t="shared" si="14"/>
        <v>0.82070410577843611</v>
      </c>
      <c r="AV36" s="183">
        <v>55277</v>
      </c>
      <c r="AW36" s="178">
        <v>45531</v>
      </c>
      <c r="AX36" s="114">
        <f t="shared" si="15"/>
        <v>0.82368797148904604</v>
      </c>
      <c r="AY36" s="183">
        <v>55277</v>
      </c>
      <c r="AZ36" s="178">
        <v>45981</v>
      </c>
      <c r="BA36" s="113">
        <f t="shared" si="16"/>
        <v>0.83182878955080775</v>
      </c>
      <c r="BB36" s="183">
        <v>55905</v>
      </c>
      <c r="BC36" s="178">
        <v>46296</v>
      </c>
      <c r="BD36" s="114">
        <f t="shared" si="17"/>
        <v>0.82811913066809761</v>
      </c>
      <c r="BE36" s="183">
        <v>55843</v>
      </c>
      <c r="BF36" s="178">
        <v>46473</v>
      </c>
      <c r="BG36" s="114">
        <f t="shared" si="18"/>
        <v>0.83220815500599898</v>
      </c>
      <c r="BH36" s="183">
        <v>56180</v>
      </c>
      <c r="BI36" s="178">
        <v>46806</v>
      </c>
      <c r="BJ36" s="113">
        <f t="shared" si="19"/>
        <v>0.83314346742613032</v>
      </c>
      <c r="BK36" s="183">
        <v>56333</v>
      </c>
      <c r="BL36" s="178">
        <v>47039</v>
      </c>
      <c r="BM36" s="114">
        <f t="shared" si="20"/>
        <v>0.83501677524719076</v>
      </c>
      <c r="BN36" s="183">
        <v>56412</v>
      </c>
      <c r="BO36" s="178">
        <v>47425</v>
      </c>
      <c r="BP36" s="114">
        <f t="shared" si="21"/>
        <v>0.84068992412961785</v>
      </c>
      <c r="BQ36" s="183">
        <v>56829</v>
      </c>
      <c r="BR36" s="178">
        <v>47777</v>
      </c>
      <c r="BS36" s="113">
        <f t="shared" si="22"/>
        <v>0.84071512783965929</v>
      </c>
      <c r="BT36" s="183">
        <v>56850</v>
      </c>
      <c r="BU36" s="178">
        <v>48079</v>
      </c>
      <c r="BV36" s="114">
        <f t="shared" si="23"/>
        <v>0.84571679859278803</v>
      </c>
      <c r="BW36" s="183">
        <v>56796</v>
      </c>
      <c r="BX36" s="178">
        <v>48309</v>
      </c>
      <c r="BY36" s="114">
        <f t="shared" si="24"/>
        <v>0.85057046270864145</v>
      </c>
      <c r="BZ36" s="183">
        <v>57780</v>
      </c>
      <c r="CA36" s="178">
        <v>53311</v>
      </c>
      <c r="CB36" s="114">
        <f t="shared" si="25"/>
        <v>0.92265489788854271</v>
      </c>
      <c r="CC36" s="81">
        <v>58161</v>
      </c>
      <c r="CD36" s="178">
        <v>53835</v>
      </c>
      <c r="CE36" s="114">
        <f t="shared" si="26"/>
        <v>0.9256202609996389</v>
      </c>
      <c r="CF36" s="183">
        <v>57912</v>
      </c>
      <c r="CG36" s="178">
        <v>53797</v>
      </c>
      <c r="CH36" s="114">
        <f t="shared" si="27"/>
        <v>0.92894391490537365</v>
      </c>
      <c r="CI36" s="183">
        <v>58508</v>
      </c>
      <c r="CJ36" s="178">
        <v>54439</v>
      </c>
      <c r="CK36" s="113">
        <f t="shared" si="28"/>
        <v>0.93045395501469885</v>
      </c>
      <c r="CL36" s="183">
        <v>58694</v>
      </c>
      <c r="CM36" s="178">
        <v>54780</v>
      </c>
      <c r="CN36" s="114">
        <f t="shared" si="29"/>
        <v>0.93331515998228098</v>
      </c>
      <c r="CO36" s="183">
        <v>59087</v>
      </c>
      <c r="CP36" s="178">
        <v>55288</v>
      </c>
      <c r="CQ36" s="113">
        <f t="shared" si="30"/>
        <v>0.93570497740619762</v>
      </c>
      <c r="CR36" s="183">
        <v>59651</v>
      </c>
      <c r="CS36" s="178">
        <v>55904</v>
      </c>
      <c r="CT36" s="113">
        <f t="shared" si="31"/>
        <v>0.93718462389565971</v>
      </c>
      <c r="CU36" s="183">
        <v>59098</v>
      </c>
      <c r="CV36" s="178">
        <v>55408</v>
      </c>
      <c r="CW36" s="114">
        <f t="shared" si="32"/>
        <v>0.93756133879319092</v>
      </c>
    </row>
    <row r="37" spans="1:101">
      <c r="A37" s="81" t="s">
        <v>240</v>
      </c>
      <c r="B37" s="135" t="s">
        <v>123</v>
      </c>
      <c r="C37" s="125">
        <v>2</v>
      </c>
      <c r="D37" s="126">
        <v>0</v>
      </c>
      <c r="E37" s="114">
        <f t="shared" si="0"/>
        <v>0</v>
      </c>
      <c r="F37" s="125">
        <v>2</v>
      </c>
      <c r="G37" s="126">
        <v>0</v>
      </c>
      <c r="H37" s="114">
        <f t="shared" si="1"/>
        <v>0</v>
      </c>
      <c r="I37" s="125">
        <v>2</v>
      </c>
      <c r="J37" s="126">
        <v>0</v>
      </c>
      <c r="K37" s="114">
        <f t="shared" si="2"/>
        <v>0</v>
      </c>
      <c r="L37" s="125">
        <v>2</v>
      </c>
      <c r="M37" s="126">
        <v>0</v>
      </c>
      <c r="N37" s="114">
        <f t="shared" si="3"/>
        <v>0</v>
      </c>
      <c r="O37" s="81">
        <v>2</v>
      </c>
      <c r="P37" s="126">
        <v>0</v>
      </c>
      <c r="Q37" s="114">
        <f t="shared" si="4"/>
        <v>0</v>
      </c>
      <c r="R37" s="125">
        <v>2</v>
      </c>
      <c r="S37" s="126">
        <v>0</v>
      </c>
      <c r="T37" s="114">
        <f t="shared" si="5"/>
        <v>0</v>
      </c>
      <c r="U37" s="126">
        <v>2</v>
      </c>
      <c r="V37" s="126">
        <v>0</v>
      </c>
      <c r="W37" s="114">
        <f t="shared" si="6"/>
        <v>0</v>
      </c>
      <c r="X37" s="125">
        <v>2</v>
      </c>
      <c r="Y37" s="126">
        <v>0</v>
      </c>
      <c r="Z37" s="114">
        <f t="shared" si="7"/>
        <v>0</v>
      </c>
      <c r="AA37" s="125">
        <v>2</v>
      </c>
      <c r="AB37" s="126">
        <v>0</v>
      </c>
      <c r="AC37" s="114">
        <f t="shared" si="8"/>
        <v>0</v>
      </c>
      <c r="AD37" s="182">
        <v>3</v>
      </c>
      <c r="AE37" s="177">
        <v>1</v>
      </c>
      <c r="AF37" s="114">
        <f t="shared" si="9"/>
        <v>0.33333333333333331</v>
      </c>
      <c r="AG37" s="183">
        <v>2</v>
      </c>
      <c r="AH37" s="178">
        <v>0</v>
      </c>
      <c r="AI37" s="114">
        <f t="shared" si="10"/>
        <v>0</v>
      </c>
      <c r="AJ37" s="209">
        <v>2</v>
      </c>
      <c r="AK37" s="211">
        <v>0</v>
      </c>
      <c r="AL37" s="114">
        <f t="shared" si="11"/>
        <v>0</v>
      </c>
      <c r="AM37" s="183">
        <v>2</v>
      </c>
      <c r="AN37" s="178">
        <v>0</v>
      </c>
      <c r="AO37" s="114">
        <f t="shared" si="12"/>
        <v>0</v>
      </c>
      <c r="AP37" s="183">
        <v>2</v>
      </c>
      <c r="AQ37" s="178">
        <v>0</v>
      </c>
      <c r="AR37" s="114">
        <f t="shared" si="13"/>
        <v>0</v>
      </c>
      <c r="AS37" s="183">
        <v>2</v>
      </c>
      <c r="AT37" s="178">
        <v>0</v>
      </c>
      <c r="AU37" s="114">
        <f t="shared" si="14"/>
        <v>0</v>
      </c>
      <c r="AV37" s="183">
        <v>2</v>
      </c>
      <c r="AW37" s="178">
        <v>0</v>
      </c>
      <c r="AX37" s="114">
        <f t="shared" si="15"/>
        <v>0</v>
      </c>
      <c r="AY37" s="183">
        <v>2</v>
      </c>
      <c r="AZ37" s="178">
        <v>0</v>
      </c>
      <c r="BA37" s="113">
        <f t="shared" si="16"/>
        <v>0</v>
      </c>
      <c r="BB37" s="183">
        <v>2</v>
      </c>
      <c r="BC37" s="178">
        <v>0</v>
      </c>
      <c r="BD37" s="114">
        <f t="shared" si="17"/>
        <v>0</v>
      </c>
      <c r="BE37" s="183">
        <v>2</v>
      </c>
      <c r="BF37" s="178">
        <v>0</v>
      </c>
      <c r="BG37" s="114">
        <f t="shared" si="18"/>
        <v>0</v>
      </c>
      <c r="BH37" s="183">
        <v>2</v>
      </c>
      <c r="BI37" s="178">
        <v>0</v>
      </c>
      <c r="BJ37" s="113">
        <f t="shared" si="19"/>
        <v>0</v>
      </c>
      <c r="BK37" s="183">
        <v>2</v>
      </c>
      <c r="BL37" s="178">
        <v>0</v>
      </c>
      <c r="BM37" s="114">
        <f t="shared" si="20"/>
        <v>0</v>
      </c>
      <c r="BN37" s="183">
        <v>2</v>
      </c>
      <c r="BO37" s="178">
        <v>0</v>
      </c>
      <c r="BP37" s="114">
        <f t="shared" si="21"/>
        <v>0</v>
      </c>
      <c r="BQ37" s="183">
        <v>2</v>
      </c>
      <c r="BR37" s="178">
        <v>0</v>
      </c>
      <c r="BS37" s="113">
        <f t="shared" si="22"/>
        <v>0</v>
      </c>
      <c r="BT37" s="183">
        <v>2</v>
      </c>
      <c r="BU37" s="178">
        <v>0</v>
      </c>
      <c r="BV37" s="114">
        <f t="shared" si="23"/>
        <v>0</v>
      </c>
      <c r="BW37" s="183">
        <v>2</v>
      </c>
      <c r="BX37" s="178">
        <v>0</v>
      </c>
      <c r="BY37" s="114">
        <f t="shared" si="24"/>
        <v>0</v>
      </c>
      <c r="BZ37" s="183">
        <v>2</v>
      </c>
      <c r="CA37" s="178">
        <v>0</v>
      </c>
      <c r="CB37" s="114">
        <f t="shared" si="25"/>
        <v>0</v>
      </c>
      <c r="CC37" s="81">
        <v>2</v>
      </c>
      <c r="CD37" s="178">
        <v>0</v>
      </c>
      <c r="CE37" s="114">
        <f t="shared" si="26"/>
        <v>0</v>
      </c>
      <c r="CF37" s="183">
        <v>2</v>
      </c>
      <c r="CG37" s="178">
        <v>0</v>
      </c>
      <c r="CH37" s="114">
        <f t="shared" si="27"/>
        <v>0</v>
      </c>
      <c r="CI37" s="183">
        <v>2</v>
      </c>
      <c r="CJ37" s="178">
        <v>0</v>
      </c>
      <c r="CK37" s="113">
        <f t="shared" si="28"/>
        <v>0</v>
      </c>
      <c r="CL37" s="183">
        <v>2</v>
      </c>
      <c r="CM37" s="178">
        <v>0</v>
      </c>
      <c r="CN37" s="114">
        <f t="shared" si="29"/>
        <v>0</v>
      </c>
      <c r="CO37" s="183">
        <v>2</v>
      </c>
      <c r="CP37" s="178">
        <v>0</v>
      </c>
      <c r="CQ37" s="113">
        <f t="shared" si="30"/>
        <v>0</v>
      </c>
      <c r="CR37" s="183">
        <v>2</v>
      </c>
      <c r="CS37" s="178">
        <v>0</v>
      </c>
      <c r="CT37" s="113">
        <f t="shared" si="31"/>
        <v>0</v>
      </c>
      <c r="CU37" s="183">
        <v>2</v>
      </c>
      <c r="CV37" s="178">
        <v>0</v>
      </c>
      <c r="CW37" s="114">
        <f t="shared" si="32"/>
        <v>0</v>
      </c>
    </row>
    <row r="38" spans="1:101">
      <c r="A38" s="81" t="s">
        <v>241</v>
      </c>
      <c r="B38" s="135" t="s">
        <v>124</v>
      </c>
      <c r="C38" s="125">
        <v>3</v>
      </c>
      <c r="D38" s="126">
        <v>1</v>
      </c>
      <c r="E38" s="114">
        <f t="shared" si="0"/>
        <v>0.33333333333333331</v>
      </c>
      <c r="F38" s="125">
        <v>3</v>
      </c>
      <c r="G38" s="126">
        <v>1</v>
      </c>
      <c r="H38" s="114">
        <f t="shared" si="1"/>
        <v>0.33333333333333331</v>
      </c>
      <c r="I38" s="125">
        <v>3</v>
      </c>
      <c r="J38" s="126">
        <v>1</v>
      </c>
      <c r="K38" s="114">
        <f t="shared" si="2"/>
        <v>0.33333333333333331</v>
      </c>
      <c r="L38" s="125">
        <v>3</v>
      </c>
      <c r="M38" s="126">
        <v>1</v>
      </c>
      <c r="N38" s="114">
        <f t="shared" si="3"/>
        <v>0.33333333333333331</v>
      </c>
      <c r="O38" s="81">
        <v>3</v>
      </c>
      <c r="P38" s="126">
        <v>1</v>
      </c>
      <c r="Q38" s="114">
        <f t="shared" si="4"/>
        <v>0.33333333333333331</v>
      </c>
      <c r="R38" s="125">
        <v>3</v>
      </c>
      <c r="S38" s="126">
        <v>1</v>
      </c>
      <c r="T38" s="114">
        <f t="shared" si="5"/>
        <v>0.33333333333333331</v>
      </c>
      <c r="U38" s="126">
        <v>3</v>
      </c>
      <c r="V38" s="126">
        <v>1</v>
      </c>
      <c r="W38" s="114">
        <f t="shared" si="6"/>
        <v>0.33333333333333331</v>
      </c>
      <c r="X38" s="125">
        <v>3</v>
      </c>
      <c r="Y38" s="126">
        <v>1</v>
      </c>
      <c r="Z38" s="114">
        <f t="shared" si="7"/>
        <v>0.33333333333333331</v>
      </c>
      <c r="AA38" s="125">
        <v>3</v>
      </c>
      <c r="AB38" s="126">
        <v>1</v>
      </c>
      <c r="AC38" s="114">
        <f t="shared" si="8"/>
        <v>0.33333333333333331</v>
      </c>
      <c r="AD38" s="184">
        <v>3</v>
      </c>
      <c r="AE38" s="179">
        <v>1</v>
      </c>
      <c r="AF38" s="114">
        <f t="shared" si="9"/>
        <v>0.33333333333333331</v>
      </c>
      <c r="AG38" s="183">
        <v>3</v>
      </c>
      <c r="AH38" s="178">
        <v>1</v>
      </c>
      <c r="AI38" s="114">
        <f t="shared" si="10"/>
        <v>0.33333333333333331</v>
      </c>
      <c r="AJ38" s="209">
        <v>3</v>
      </c>
      <c r="AK38" s="211">
        <v>2</v>
      </c>
      <c r="AL38" s="114">
        <f t="shared" si="11"/>
        <v>0.66666666666666663</v>
      </c>
      <c r="AM38" s="183">
        <v>3</v>
      </c>
      <c r="AN38" s="178">
        <v>2</v>
      </c>
      <c r="AO38" s="114">
        <f t="shared" si="12"/>
        <v>0.66666666666666663</v>
      </c>
      <c r="AP38" s="183">
        <v>3</v>
      </c>
      <c r="AQ38" s="178">
        <v>2</v>
      </c>
      <c r="AR38" s="114">
        <f t="shared" si="13"/>
        <v>0.66666666666666663</v>
      </c>
      <c r="AS38" s="183">
        <v>3</v>
      </c>
      <c r="AT38" s="178">
        <v>2</v>
      </c>
      <c r="AU38" s="114">
        <f t="shared" si="14"/>
        <v>0.66666666666666663</v>
      </c>
      <c r="AV38" s="183">
        <v>3</v>
      </c>
      <c r="AW38" s="178">
        <v>2</v>
      </c>
      <c r="AX38" s="114">
        <f t="shared" si="15"/>
        <v>0.66666666666666663</v>
      </c>
      <c r="AY38" s="183">
        <v>3</v>
      </c>
      <c r="AZ38" s="178">
        <v>2</v>
      </c>
      <c r="BA38" s="113">
        <f t="shared" si="16"/>
        <v>0.66666666666666663</v>
      </c>
      <c r="BB38" s="183">
        <v>3</v>
      </c>
      <c r="BC38" s="178">
        <v>2</v>
      </c>
      <c r="BD38" s="114">
        <f t="shared" si="17"/>
        <v>0.66666666666666663</v>
      </c>
      <c r="BE38" s="183">
        <v>3</v>
      </c>
      <c r="BF38" s="178">
        <v>2</v>
      </c>
      <c r="BG38" s="114">
        <f t="shared" si="18"/>
        <v>0.66666666666666663</v>
      </c>
      <c r="BH38" s="183">
        <v>3</v>
      </c>
      <c r="BI38" s="178">
        <v>2</v>
      </c>
      <c r="BJ38" s="113">
        <f t="shared" si="19"/>
        <v>0.66666666666666663</v>
      </c>
      <c r="BK38" s="183">
        <v>3</v>
      </c>
      <c r="BL38" s="178">
        <v>2</v>
      </c>
      <c r="BM38" s="114">
        <f t="shared" si="20"/>
        <v>0.66666666666666663</v>
      </c>
      <c r="BN38" s="183">
        <v>3</v>
      </c>
      <c r="BO38" s="178">
        <v>2</v>
      </c>
      <c r="BP38" s="114">
        <f t="shared" si="21"/>
        <v>0.66666666666666663</v>
      </c>
      <c r="BQ38" s="183">
        <v>3</v>
      </c>
      <c r="BR38" s="178">
        <v>2</v>
      </c>
      <c r="BS38" s="113">
        <f t="shared" si="22"/>
        <v>0.66666666666666663</v>
      </c>
      <c r="BT38" s="183">
        <v>3</v>
      </c>
      <c r="BU38" s="178">
        <v>2</v>
      </c>
      <c r="BV38" s="114">
        <f t="shared" si="23"/>
        <v>0.66666666666666663</v>
      </c>
      <c r="BW38" s="183">
        <v>3</v>
      </c>
      <c r="BX38" s="178">
        <v>2</v>
      </c>
      <c r="BY38" s="114">
        <f t="shared" si="24"/>
        <v>0.66666666666666663</v>
      </c>
      <c r="BZ38" s="183">
        <v>3</v>
      </c>
      <c r="CA38" s="178">
        <v>2</v>
      </c>
      <c r="CB38" s="114">
        <f t="shared" si="25"/>
        <v>0.66666666666666663</v>
      </c>
      <c r="CC38" s="81">
        <v>3</v>
      </c>
      <c r="CD38" s="178">
        <v>2</v>
      </c>
      <c r="CE38" s="114">
        <f t="shared" si="26"/>
        <v>0.66666666666666663</v>
      </c>
      <c r="CF38" s="183">
        <v>3</v>
      </c>
      <c r="CG38" s="178">
        <v>2</v>
      </c>
      <c r="CH38" s="114">
        <f t="shared" si="27"/>
        <v>0.66666666666666663</v>
      </c>
      <c r="CI38" s="183">
        <v>3</v>
      </c>
      <c r="CJ38" s="178">
        <v>2</v>
      </c>
      <c r="CK38" s="113">
        <f t="shared" si="28"/>
        <v>0.66666666666666663</v>
      </c>
      <c r="CL38" s="183">
        <v>3</v>
      </c>
      <c r="CM38" s="178">
        <v>2</v>
      </c>
      <c r="CN38" s="114">
        <f t="shared" si="29"/>
        <v>0.66666666666666663</v>
      </c>
      <c r="CO38" s="183">
        <v>3</v>
      </c>
      <c r="CP38" s="178">
        <v>2</v>
      </c>
      <c r="CQ38" s="113">
        <f t="shared" si="30"/>
        <v>0.66666666666666663</v>
      </c>
      <c r="CR38" s="183">
        <v>3</v>
      </c>
      <c r="CS38" s="178">
        <v>2</v>
      </c>
      <c r="CT38" s="113">
        <f t="shared" si="31"/>
        <v>0.66666666666666663</v>
      </c>
      <c r="CU38" s="183">
        <v>3</v>
      </c>
      <c r="CV38" s="178">
        <v>2</v>
      </c>
      <c r="CW38" s="114">
        <f t="shared" si="32"/>
        <v>0.66666666666666663</v>
      </c>
    </row>
    <row r="39" spans="1:101">
      <c r="A39" s="81" t="s">
        <v>242</v>
      </c>
      <c r="B39" s="135" t="s">
        <v>83</v>
      </c>
      <c r="C39" s="125">
        <v>655522</v>
      </c>
      <c r="D39" s="126">
        <v>655347</v>
      </c>
      <c r="E39" s="114">
        <f t="shared" si="0"/>
        <v>0.99973303718258122</v>
      </c>
      <c r="F39" s="125">
        <v>661315</v>
      </c>
      <c r="G39" s="126">
        <v>661142</v>
      </c>
      <c r="H39" s="114">
        <f t="shared" si="1"/>
        <v>0.99973840000604852</v>
      </c>
      <c r="I39" s="125">
        <v>674569</v>
      </c>
      <c r="J39" s="126">
        <v>674396</v>
      </c>
      <c r="K39" s="114">
        <f t="shared" si="2"/>
        <v>0.99974353994921206</v>
      </c>
      <c r="L39" s="125">
        <v>680472</v>
      </c>
      <c r="M39" s="126">
        <v>680446</v>
      </c>
      <c r="N39" s="114">
        <f t="shared" si="3"/>
        <v>0.99996179122726581</v>
      </c>
      <c r="O39" s="125">
        <v>695863</v>
      </c>
      <c r="P39" s="126">
        <v>695837</v>
      </c>
      <c r="Q39" s="114">
        <f t="shared" si="4"/>
        <v>0.99996263632352922</v>
      </c>
      <c r="R39" s="125">
        <v>699287</v>
      </c>
      <c r="S39" s="126">
        <v>699262</v>
      </c>
      <c r="T39" s="114">
        <f t="shared" si="5"/>
        <v>0.99996424929964378</v>
      </c>
      <c r="U39" s="126">
        <v>691875</v>
      </c>
      <c r="V39" s="126">
        <v>691850</v>
      </c>
      <c r="W39" s="114">
        <f t="shared" si="6"/>
        <v>0.99996386630532974</v>
      </c>
      <c r="X39" s="125">
        <v>703189</v>
      </c>
      <c r="Y39" s="126">
        <v>703165</v>
      </c>
      <c r="Z39" s="114">
        <f t="shared" si="7"/>
        <v>0.99996586977327573</v>
      </c>
      <c r="AA39" s="125">
        <v>715490</v>
      </c>
      <c r="AB39" s="126">
        <v>715466</v>
      </c>
      <c r="AC39" s="114">
        <f t="shared" si="8"/>
        <v>0.99996645655424954</v>
      </c>
      <c r="AD39" s="182">
        <v>717146</v>
      </c>
      <c r="AE39" s="177">
        <v>717128</v>
      </c>
      <c r="AF39" s="114">
        <f t="shared" si="9"/>
        <v>0.9999749005084041</v>
      </c>
      <c r="AG39" s="183">
        <v>726968</v>
      </c>
      <c r="AH39" s="178">
        <v>726950</v>
      </c>
      <c r="AI39" s="114">
        <f t="shared" si="10"/>
        <v>0.99997523962540302</v>
      </c>
      <c r="AJ39" s="209">
        <v>749148</v>
      </c>
      <c r="AK39" s="211">
        <v>749130</v>
      </c>
      <c r="AL39" s="114">
        <f t="shared" si="11"/>
        <v>0.99997597270499283</v>
      </c>
      <c r="AM39" s="183">
        <v>744555</v>
      </c>
      <c r="AN39" s="178">
        <v>744537</v>
      </c>
      <c r="AO39" s="114">
        <f t="shared" si="12"/>
        <v>0.99997582448576672</v>
      </c>
      <c r="AP39" s="183">
        <v>773163</v>
      </c>
      <c r="AQ39" s="178">
        <v>773145</v>
      </c>
      <c r="AR39" s="114">
        <f t="shared" si="13"/>
        <v>0.99997671901009233</v>
      </c>
      <c r="AS39" s="183">
        <v>792282</v>
      </c>
      <c r="AT39" s="178">
        <v>792264</v>
      </c>
      <c r="AU39" s="114">
        <f t="shared" si="14"/>
        <v>0.99997728081667892</v>
      </c>
      <c r="AV39" s="183">
        <v>813648</v>
      </c>
      <c r="AW39" s="178">
        <v>813630</v>
      </c>
      <c r="AX39" s="114">
        <f t="shared" si="15"/>
        <v>0.99997787741136213</v>
      </c>
      <c r="AY39" s="183">
        <v>813648</v>
      </c>
      <c r="AZ39" s="178">
        <v>822138</v>
      </c>
      <c r="BA39" s="113">
        <f t="shared" si="16"/>
        <v>1.0104344876408471</v>
      </c>
      <c r="BB39" s="183">
        <v>837692</v>
      </c>
      <c r="BC39" s="178">
        <v>837674</v>
      </c>
      <c r="BD39" s="114">
        <f t="shared" si="17"/>
        <v>0.99997851238880164</v>
      </c>
      <c r="BE39" s="183">
        <v>841953</v>
      </c>
      <c r="BF39" s="178">
        <v>841935</v>
      </c>
      <c r="BG39" s="114">
        <f t="shared" si="18"/>
        <v>0.99997862113443392</v>
      </c>
      <c r="BH39" s="183">
        <v>860358</v>
      </c>
      <c r="BI39" s="178">
        <v>860341</v>
      </c>
      <c r="BJ39" s="113">
        <f t="shared" si="19"/>
        <v>0.99998024078348779</v>
      </c>
      <c r="BK39" s="183">
        <v>884870</v>
      </c>
      <c r="BL39" s="178">
        <v>884853</v>
      </c>
      <c r="BM39" s="114">
        <f t="shared" si="20"/>
        <v>0.99998078813837066</v>
      </c>
      <c r="BN39" s="183">
        <v>894725</v>
      </c>
      <c r="BO39" s="178">
        <v>894708</v>
      </c>
      <c r="BP39" s="114">
        <f t="shared" si="21"/>
        <v>0.99998099974852606</v>
      </c>
      <c r="BQ39" s="183">
        <v>921423</v>
      </c>
      <c r="BR39" s="178">
        <v>921406</v>
      </c>
      <c r="BS39" s="113">
        <f t="shared" si="22"/>
        <v>0.99998155027604041</v>
      </c>
      <c r="BT39" s="183">
        <v>946448</v>
      </c>
      <c r="BU39" s="178">
        <v>946431</v>
      </c>
      <c r="BV39" s="114">
        <f t="shared" si="23"/>
        <v>0.99998203810457631</v>
      </c>
      <c r="BW39" s="183">
        <v>945180</v>
      </c>
      <c r="BX39" s="178">
        <v>945163</v>
      </c>
      <c r="BY39" s="114">
        <f t="shared" si="24"/>
        <v>0.99998201400791387</v>
      </c>
      <c r="BZ39" s="183">
        <v>949649</v>
      </c>
      <c r="CA39" s="178">
        <v>949632</v>
      </c>
      <c r="CB39" s="114">
        <f t="shared" si="25"/>
        <v>0.99998209864907983</v>
      </c>
      <c r="CC39" s="81">
        <v>966030</v>
      </c>
      <c r="CD39" s="178">
        <v>966013</v>
      </c>
      <c r="CE39" s="114">
        <f t="shared" si="26"/>
        <v>0.99998240220283019</v>
      </c>
      <c r="CF39" s="183">
        <v>977372</v>
      </c>
      <c r="CG39" s="178">
        <v>977355</v>
      </c>
      <c r="CH39" s="114">
        <f t="shared" si="27"/>
        <v>0.99998260641802716</v>
      </c>
      <c r="CI39" s="183">
        <v>988791</v>
      </c>
      <c r="CJ39" s="178">
        <v>988775</v>
      </c>
      <c r="CK39" s="113">
        <f t="shared" si="28"/>
        <v>0.99998381862294461</v>
      </c>
      <c r="CL39" s="183">
        <v>1006154</v>
      </c>
      <c r="CM39" s="178">
        <v>1006138</v>
      </c>
      <c r="CN39" s="114">
        <f t="shared" si="29"/>
        <v>0.99998409786175879</v>
      </c>
      <c r="CO39" s="183">
        <v>1006233</v>
      </c>
      <c r="CP39" s="178">
        <v>1006217</v>
      </c>
      <c r="CQ39" s="113">
        <f t="shared" si="30"/>
        <v>0.99998409911024588</v>
      </c>
      <c r="CR39" s="183">
        <v>1014679</v>
      </c>
      <c r="CS39" s="178">
        <v>1014663</v>
      </c>
      <c r="CT39" s="113">
        <f t="shared" si="31"/>
        <v>0.99998423146630611</v>
      </c>
      <c r="CU39" s="183">
        <v>1030830</v>
      </c>
      <c r="CV39" s="178">
        <v>1030814</v>
      </c>
      <c r="CW39" s="114">
        <f t="shared" si="32"/>
        <v>0.99998447852701222</v>
      </c>
    </row>
    <row r="40" spans="1:101">
      <c r="A40" s="81" t="s">
        <v>243</v>
      </c>
      <c r="B40" s="135" t="s">
        <v>22</v>
      </c>
      <c r="C40" s="125">
        <v>166</v>
      </c>
      <c r="D40" s="126">
        <v>162</v>
      </c>
      <c r="E40" s="114">
        <f t="shared" si="0"/>
        <v>0.97590361445783136</v>
      </c>
      <c r="F40" s="125">
        <v>169</v>
      </c>
      <c r="G40" s="126">
        <v>165</v>
      </c>
      <c r="H40" s="114">
        <f t="shared" si="1"/>
        <v>0.97633136094674555</v>
      </c>
      <c r="I40" s="125">
        <v>163</v>
      </c>
      <c r="J40" s="126">
        <v>160</v>
      </c>
      <c r="K40" s="114">
        <f t="shared" si="2"/>
        <v>0.98159509202453987</v>
      </c>
      <c r="L40" s="125">
        <v>163</v>
      </c>
      <c r="M40" s="126">
        <v>160</v>
      </c>
      <c r="N40" s="114">
        <f t="shared" si="3"/>
        <v>0.98159509202453987</v>
      </c>
      <c r="O40" s="81">
        <v>183</v>
      </c>
      <c r="P40" s="126">
        <v>180</v>
      </c>
      <c r="Q40" s="114">
        <f t="shared" si="4"/>
        <v>0.98360655737704916</v>
      </c>
      <c r="R40" s="125">
        <v>183</v>
      </c>
      <c r="S40" s="126">
        <v>180</v>
      </c>
      <c r="T40" s="114">
        <f t="shared" si="5"/>
        <v>0.98360655737704916</v>
      </c>
      <c r="U40" s="126">
        <v>183</v>
      </c>
      <c r="V40" s="126">
        <v>180</v>
      </c>
      <c r="W40" s="114">
        <f t="shared" si="6"/>
        <v>0.98360655737704916</v>
      </c>
      <c r="X40" s="125">
        <v>219</v>
      </c>
      <c r="Y40" s="126">
        <v>216</v>
      </c>
      <c r="Z40" s="114">
        <f t="shared" si="7"/>
        <v>0.98630136986301364</v>
      </c>
      <c r="AA40" s="125">
        <v>219</v>
      </c>
      <c r="AB40" s="126">
        <v>216</v>
      </c>
      <c r="AC40" s="114">
        <f t="shared" si="8"/>
        <v>0.98630136986301364</v>
      </c>
      <c r="AD40" s="182">
        <v>219</v>
      </c>
      <c r="AE40" s="177">
        <v>216</v>
      </c>
      <c r="AF40" s="114">
        <f t="shared" si="9"/>
        <v>0.98630136986301364</v>
      </c>
      <c r="AG40" s="183">
        <v>241</v>
      </c>
      <c r="AH40" s="178">
        <v>238</v>
      </c>
      <c r="AI40" s="114">
        <f t="shared" si="10"/>
        <v>0.98755186721991706</v>
      </c>
      <c r="AJ40" s="209">
        <v>241</v>
      </c>
      <c r="AK40" s="211">
        <v>238</v>
      </c>
      <c r="AL40" s="114">
        <f t="shared" si="11"/>
        <v>0.98755186721991706</v>
      </c>
      <c r="AM40" s="183">
        <v>241</v>
      </c>
      <c r="AN40" s="178">
        <v>238</v>
      </c>
      <c r="AO40" s="114">
        <f t="shared" si="12"/>
        <v>0.98755186721991706</v>
      </c>
      <c r="AP40" s="183">
        <v>248</v>
      </c>
      <c r="AQ40" s="178">
        <v>245</v>
      </c>
      <c r="AR40" s="114">
        <f t="shared" si="13"/>
        <v>0.98790322580645162</v>
      </c>
      <c r="AS40" s="183">
        <v>248</v>
      </c>
      <c r="AT40" s="178">
        <v>245</v>
      </c>
      <c r="AU40" s="114">
        <f t="shared" si="14"/>
        <v>0.98790322580645162</v>
      </c>
      <c r="AV40" s="183">
        <v>248</v>
      </c>
      <c r="AW40" s="178">
        <v>245</v>
      </c>
      <c r="AX40" s="114">
        <f t="shared" si="15"/>
        <v>0.98790322580645162</v>
      </c>
      <c r="AY40" s="183">
        <v>248</v>
      </c>
      <c r="AZ40" s="178">
        <v>261</v>
      </c>
      <c r="BA40" s="113">
        <f t="shared" si="16"/>
        <v>1.0524193548387097</v>
      </c>
      <c r="BB40" s="183">
        <v>263</v>
      </c>
      <c r="BC40" s="178">
        <v>261</v>
      </c>
      <c r="BD40" s="114">
        <f t="shared" si="17"/>
        <v>0.99239543726235746</v>
      </c>
      <c r="BE40" s="183">
        <v>263</v>
      </c>
      <c r="BF40" s="178">
        <v>261</v>
      </c>
      <c r="BG40" s="114">
        <f t="shared" si="18"/>
        <v>0.99239543726235746</v>
      </c>
      <c r="BH40" s="183">
        <v>263</v>
      </c>
      <c r="BI40" s="178">
        <v>261</v>
      </c>
      <c r="BJ40" s="113">
        <f t="shared" si="19"/>
        <v>0.99239543726235746</v>
      </c>
      <c r="BK40" s="183">
        <v>275</v>
      </c>
      <c r="BL40" s="178">
        <v>273</v>
      </c>
      <c r="BM40" s="114">
        <f t="shared" si="20"/>
        <v>0.99272727272727268</v>
      </c>
      <c r="BN40" s="183">
        <v>275</v>
      </c>
      <c r="BO40" s="178">
        <v>273</v>
      </c>
      <c r="BP40" s="114">
        <f t="shared" si="21"/>
        <v>0.99272727272727268</v>
      </c>
      <c r="BQ40" s="183">
        <v>295</v>
      </c>
      <c r="BR40" s="178">
        <v>293</v>
      </c>
      <c r="BS40" s="113">
        <f t="shared" si="22"/>
        <v>0.99322033898305084</v>
      </c>
      <c r="BT40" s="183">
        <v>295</v>
      </c>
      <c r="BU40" s="178">
        <v>293</v>
      </c>
      <c r="BV40" s="114">
        <f t="shared" si="23"/>
        <v>0.99322033898305084</v>
      </c>
      <c r="BW40" s="183">
        <v>295</v>
      </c>
      <c r="BX40" s="178">
        <v>293</v>
      </c>
      <c r="BY40" s="114">
        <f t="shared" si="24"/>
        <v>0.99322033898305084</v>
      </c>
      <c r="BZ40" s="183">
        <v>326</v>
      </c>
      <c r="CA40" s="178">
        <v>324</v>
      </c>
      <c r="CB40" s="114">
        <f t="shared" si="25"/>
        <v>0.99386503067484666</v>
      </c>
      <c r="CC40" s="81">
        <v>326</v>
      </c>
      <c r="CD40" s="178">
        <v>324</v>
      </c>
      <c r="CE40" s="114">
        <f t="shared" si="26"/>
        <v>0.99386503067484666</v>
      </c>
      <c r="CF40" s="183">
        <v>326</v>
      </c>
      <c r="CG40" s="178">
        <v>324</v>
      </c>
      <c r="CH40" s="114">
        <f t="shared" si="27"/>
        <v>0.99386503067484666</v>
      </c>
      <c r="CI40" s="183">
        <v>326</v>
      </c>
      <c r="CJ40" s="178">
        <v>324</v>
      </c>
      <c r="CK40" s="113">
        <f t="shared" si="28"/>
        <v>0.99386503067484666</v>
      </c>
      <c r="CL40" s="183">
        <v>342</v>
      </c>
      <c r="CM40" s="178">
        <v>340</v>
      </c>
      <c r="CN40" s="114">
        <f t="shared" si="29"/>
        <v>0.99415204678362568</v>
      </c>
      <c r="CO40" s="183">
        <v>342</v>
      </c>
      <c r="CP40" s="178">
        <v>340</v>
      </c>
      <c r="CQ40" s="113">
        <f t="shared" si="30"/>
        <v>0.99415204678362568</v>
      </c>
      <c r="CR40" s="183">
        <v>342</v>
      </c>
      <c r="CS40" s="178">
        <v>340</v>
      </c>
      <c r="CT40" s="113">
        <f t="shared" si="31"/>
        <v>0.99415204678362568</v>
      </c>
      <c r="CU40" s="183">
        <v>342</v>
      </c>
      <c r="CV40" s="178">
        <v>340</v>
      </c>
      <c r="CW40" s="114">
        <f t="shared" si="32"/>
        <v>0.99415204678362568</v>
      </c>
    </row>
    <row r="41" spans="1:101">
      <c r="A41" s="81" t="s">
        <v>244</v>
      </c>
      <c r="B41" s="135" t="s">
        <v>125</v>
      </c>
      <c r="C41" s="125">
        <v>26</v>
      </c>
      <c r="D41" s="126">
        <v>23</v>
      </c>
      <c r="E41" s="114">
        <f t="shared" si="0"/>
        <v>0.88461538461538458</v>
      </c>
      <c r="F41" s="125">
        <v>26</v>
      </c>
      <c r="G41" s="126">
        <v>23</v>
      </c>
      <c r="H41" s="114">
        <f t="shared" si="1"/>
        <v>0.88461538461538458</v>
      </c>
      <c r="I41" s="125">
        <v>26</v>
      </c>
      <c r="J41" s="126">
        <v>23</v>
      </c>
      <c r="K41" s="114">
        <f t="shared" si="2"/>
        <v>0.88461538461538458</v>
      </c>
      <c r="L41" s="125">
        <v>23</v>
      </c>
      <c r="M41" s="126">
        <v>23</v>
      </c>
      <c r="N41" s="114">
        <f t="shared" si="3"/>
        <v>1</v>
      </c>
      <c r="O41" s="81">
        <v>23</v>
      </c>
      <c r="P41" s="126">
        <v>23</v>
      </c>
      <c r="Q41" s="114">
        <f t="shared" si="4"/>
        <v>1</v>
      </c>
      <c r="R41" s="125">
        <v>23</v>
      </c>
      <c r="S41" s="126">
        <v>23</v>
      </c>
      <c r="T41" s="114">
        <f t="shared" si="5"/>
        <v>1</v>
      </c>
      <c r="U41" s="126">
        <v>23</v>
      </c>
      <c r="V41" s="126">
        <v>23</v>
      </c>
      <c r="W41" s="114">
        <f t="shared" si="6"/>
        <v>1</v>
      </c>
      <c r="X41" s="125">
        <v>23</v>
      </c>
      <c r="Y41" s="126">
        <v>23</v>
      </c>
      <c r="Z41" s="114">
        <f t="shared" si="7"/>
        <v>1</v>
      </c>
      <c r="AA41" s="125">
        <v>23</v>
      </c>
      <c r="AB41" s="126">
        <v>23</v>
      </c>
      <c r="AC41" s="114">
        <f t="shared" si="8"/>
        <v>1</v>
      </c>
      <c r="AD41" s="182">
        <v>23</v>
      </c>
      <c r="AE41" s="177">
        <v>23</v>
      </c>
      <c r="AF41" s="114">
        <f t="shared" si="9"/>
        <v>1</v>
      </c>
      <c r="AG41" s="183">
        <v>23</v>
      </c>
      <c r="AH41" s="178">
        <v>23</v>
      </c>
      <c r="AI41" s="114">
        <f t="shared" si="10"/>
        <v>1</v>
      </c>
      <c r="AJ41" s="209">
        <v>23</v>
      </c>
      <c r="AK41" s="211">
        <v>23</v>
      </c>
      <c r="AL41" s="114">
        <f t="shared" si="11"/>
        <v>1</v>
      </c>
      <c r="AM41" s="183">
        <v>23</v>
      </c>
      <c r="AN41" s="178">
        <v>23</v>
      </c>
      <c r="AO41" s="114">
        <f t="shared" si="12"/>
        <v>1</v>
      </c>
      <c r="AP41" s="183">
        <v>20</v>
      </c>
      <c r="AQ41" s="178">
        <v>20</v>
      </c>
      <c r="AR41" s="114">
        <f t="shared" si="13"/>
        <v>1</v>
      </c>
      <c r="AS41" s="183">
        <v>20</v>
      </c>
      <c r="AT41" s="178">
        <v>20</v>
      </c>
      <c r="AU41" s="114">
        <f t="shared" si="14"/>
        <v>1</v>
      </c>
      <c r="AV41" s="183">
        <v>20</v>
      </c>
      <c r="AW41" s="178">
        <v>20</v>
      </c>
      <c r="AX41" s="114">
        <f t="shared" si="15"/>
        <v>1</v>
      </c>
      <c r="AY41" s="183">
        <v>20</v>
      </c>
      <c r="AZ41" s="178">
        <v>20</v>
      </c>
      <c r="BA41" s="113">
        <f t="shared" si="16"/>
        <v>1</v>
      </c>
      <c r="BB41" s="183">
        <v>20</v>
      </c>
      <c r="BC41" s="178">
        <v>20</v>
      </c>
      <c r="BD41" s="114">
        <f t="shared" si="17"/>
        <v>1</v>
      </c>
      <c r="BE41" s="183">
        <v>20</v>
      </c>
      <c r="BF41" s="178">
        <v>20</v>
      </c>
      <c r="BG41" s="114">
        <f t="shared" si="18"/>
        <v>1</v>
      </c>
      <c r="BH41" s="183">
        <v>18</v>
      </c>
      <c r="BI41" s="178">
        <v>18</v>
      </c>
      <c r="BJ41" s="113">
        <f t="shared" si="19"/>
        <v>1</v>
      </c>
      <c r="BK41" s="183">
        <v>18</v>
      </c>
      <c r="BL41" s="178">
        <v>18</v>
      </c>
      <c r="BM41" s="114">
        <f t="shared" si="20"/>
        <v>1</v>
      </c>
      <c r="BN41" s="183">
        <v>18</v>
      </c>
      <c r="BO41" s="178">
        <v>18</v>
      </c>
      <c r="BP41" s="114">
        <f t="shared" si="21"/>
        <v>1</v>
      </c>
      <c r="BQ41" s="183">
        <v>18</v>
      </c>
      <c r="BR41" s="178">
        <v>18</v>
      </c>
      <c r="BS41" s="113">
        <f t="shared" si="22"/>
        <v>1</v>
      </c>
      <c r="BT41" s="183">
        <v>18</v>
      </c>
      <c r="BU41" s="178">
        <v>18</v>
      </c>
      <c r="BV41" s="114">
        <f t="shared" si="23"/>
        <v>1</v>
      </c>
      <c r="BW41" s="183">
        <v>18</v>
      </c>
      <c r="BX41" s="178">
        <v>18</v>
      </c>
      <c r="BY41" s="114">
        <f t="shared" si="24"/>
        <v>1</v>
      </c>
      <c r="BZ41" s="183">
        <v>18</v>
      </c>
      <c r="CA41" s="178">
        <v>18</v>
      </c>
      <c r="CB41" s="114">
        <f t="shared" si="25"/>
        <v>1</v>
      </c>
      <c r="CC41" s="81">
        <v>18</v>
      </c>
      <c r="CD41" s="178">
        <v>18</v>
      </c>
      <c r="CE41" s="114">
        <f t="shared" si="26"/>
        <v>1</v>
      </c>
      <c r="CF41" s="183">
        <v>18</v>
      </c>
      <c r="CG41" s="178">
        <v>18</v>
      </c>
      <c r="CH41" s="114">
        <f t="shared" si="27"/>
        <v>1</v>
      </c>
      <c r="CI41" s="183">
        <v>18</v>
      </c>
      <c r="CJ41" s="178">
        <v>18</v>
      </c>
      <c r="CK41" s="113">
        <f t="shared" si="28"/>
        <v>1</v>
      </c>
      <c r="CL41" s="183">
        <v>18</v>
      </c>
      <c r="CM41" s="178">
        <v>18</v>
      </c>
      <c r="CN41" s="114">
        <f t="shared" si="29"/>
        <v>1</v>
      </c>
      <c r="CO41" s="183">
        <v>18</v>
      </c>
      <c r="CP41" s="178">
        <v>18</v>
      </c>
      <c r="CQ41" s="113">
        <f t="shared" si="30"/>
        <v>1</v>
      </c>
      <c r="CR41" s="183">
        <v>18</v>
      </c>
      <c r="CS41" s="178">
        <v>18</v>
      </c>
      <c r="CT41" s="113">
        <f t="shared" si="31"/>
        <v>1</v>
      </c>
      <c r="CU41" s="183">
        <v>18</v>
      </c>
      <c r="CV41" s="178">
        <v>18</v>
      </c>
      <c r="CW41" s="114">
        <f t="shared" si="32"/>
        <v>1</v>
      </c>
    </row>
    <row r="42" spans="1:101">
      <c r="A42" s="81" t="s">
        <v>245</v>
      </c>
      <c r="B42" s="135" t="s">
        <v>18</v>
      </c>
      <c r="C42" s="125">
        <v>3987</v>
      </c>
      <c r="D42" s="126">
        <v>3987</v>
      </c>
      <c r="E42" s="114">
        <f t="shared" si="0"/>
        <v>1</v>
      </c>
      <c r="F42" s="125">
        <v>4205</v>
      </c>
      <c r="G42" s="126">
        <v>4205</v>
      </c>
      <c r="H42" s="114">
        <f t="shared" si="1"/>
        <v>1</v>
      </c>
      <c r="I42" s="125">
        <v>4205</v>
      </c>
      <c r="J42" s="126">
        <v>4205</v>
      </c>
      <c r="K42" s="114">
        <f t="shared" si="2"/>
        <v>1</v>
      </c>
      <c r="L42" s="125">
        <v>4205</v>
      </c>
      <c r="M42" s="126">
        <v>4205</v>
      </c>
      <c r="N42" s="114">
        <f t="shared" si="3"/>
        <v>1</v>
      </c>
      <c r="O42" s="125">
        <v>4498</v>
      </c>
      <c r="P42" s="126">
        <v>4498</v>
      </c>
      <c r="Q42" s="114">
        <f t="shared" si="4"/>
        <v>1</v>
      </c>
      <c r="R42" s="125">
        <v>4498</v>
      </c>
      <c r="S42" s="126">
        <v>4498</v>
      </c>
      <c r="T42" s="114">
        <f t="shared" si="5"/>
        <v>1</v>
      </c>
      <c r="U42" s="126">
        <v>4498</v>
      </c>
      <c r="V42" s="126">
        <v>4498</v>
      </c>
      <c r="W42" s="114">
        <f t="shared" si="6"/>
        <v>1</v>
      </c>
      <c r="X42" s="125">
        <v>4742</v>
      </c>
      <c r="Y42" s="126">
        <v>4742</v>
      </c>
      <c r="Z42" s="114">
        <f t="shared" si="7"/>
        <v>1</v>
      </c>
      <c r="AA42" s="125">
        <v>4742</v>
      </c>
      <c r="AB42" s="126">
        <v>4742</v>
      </c>
      <c r="AC42" s="114">
        <f t="shared" si="8"/>
        <v>1</v>
      </c>
      <c r="AD42" s="182">
        <v>4907</v>
      </c>
      <c r="AE42" s="177">
        <v>4907</v>
      </c>
      <c r="AF42" s="114">
        <f t="shared" si="9"/>
        <v>1</v>
      </c>
      <c r="AG42" s="183">
        <v>4907</v>
      </c>
      <c r="AH42" s="178">
        <v>4907</v>
      </c>
      <c r="AI42" s="114">
        <f t="shared" si="10"/>
        <v>1</v>
      </c>
      <c r="AJ42" s="209">
        <v>4906</v>
      </c>
      <c r="AK42" s="211">
        <v>4906</v>
      </c>
      <c r="AL42" s="114">
        <f t="shared" si="11"/>
        <v>1</v>
      </c>
      <c r="AM42" s="183">
        <v>5082</v>
      </c>
      <c r="AN42" s="178">
        <v>5082</v>
      </c>
      <c r="AO42" s="114">
        <f t="shared" si="12"/>
        <v>1</v>
      </c>
      <c r="AP42" s="183">
        <v>5082</v>
      </c>
      <c r="AQ42" s="178">
        <v>5082</v>
      </c>
      <c r="AR42" s="114">
        <f t="shared" si="13"/>
        <v>1</v>
      </c>
      <c r="AS42" s="183">
        <v>5082</v>
      </c>
      <c r="AT42" s="178">
        <v>5082</v>
      </c>
      <c r="AU42" s="114">
        <f t="shared" si="14"/>
        <v>1</v>
      </c>
      <c r="AV42" s="183">
        <v>5257</v>
      </c>
      <c r="AW42" s="178">
        <v>5257</v>
      </c>
      <c r="AX42" s="114">
        <f t="shared" si="15"/>
        <v>1</v>
      </c>
      <c r="AY42" s="183">
        <v>5257</v>
      </c>
      <c r="AZ42" s="178">
        <v>5257</v>
      </c>
      <c r="BA42" s="113">
        <f t="shared" si="16"/>
        <v>1</v>
      </c>
      <c r="BB42" s="183">
        <v>5256</v>
      </c>
      <c r="BC42" s="178">
        <v>5256</v>
      </c>
      <c r="BD42" s="114">
        <f t="shared" si="17"/>
        <v>1</v>
      </c>
      <c r="BE42" s="183">
        <v>5622</v>
      </c>
      <c r="BF42" s="178">
        <v>5622</v>
      </c>
      <c r="BG42" s="114">
        <f t="shared" si="18"/>
        <v>1</v>
      </c>
      <c r="BH42" s="183">
        <v>5621</v>
      </c>
      <c r="BI42" s="178">
        <v>5621</v>
      </c>
      <c r="BJ42" s="113">
        <f t="shared" si="19"/>
        <v>1</v>
      </c>
      <c r="BK42" s="183">
        <v>5621</v>
      </c>
      <c r="BL42" s="178">
        <v>5621</v>
      </c>
      <c r="BM42" s="114">
        <f t="shared" si="20"/>
        <v>1</v>
      </c>
      <c r="BN42" s="183">
        <v>5621</v>
      </c>
      <c r="BO42" s="178">
        <v>5621</v>
      </c>
      <c r="BP42" s="114">
        <f t="shared" si="21"/>
        <v>1</v>
      </c>
      <c r="BQ42" s="183">
        <v>6173</v>
      </c>
      <c r="BR42" s="178">
        <v>6173</v>
      </c>
      <c r="BS42" s="113">
        <f t="shared" si="22"/>
        <v>1</v>
      </c>
      <c r="BT42" s="183">
        <v>6173</v>
      </c>
      <c r="BU42" s="178">
        <v>6173</v>
      </c>
      <c r="BV42" s="114">
        <f t="shared" si="23"/>
        <v>1</v>
      </c>
      <c r="BW42" s="183">
        <v>6175</v>
      </c>
      <c r="BX42" s="178">
        <v>6175</v>
      </c>
      <c r="BY42" s="114">
        <f t="shared" si="24"/>
        <v>1</v>
      </c>
      <c r="BZ42" s="183">
        <v>6340</v>
      </c>
      <c r="CA42" s="178">
        <v>6340</v>
      </c>
      <c r="CB42" s="114">
        <f t="shared" si="25"/>
        <v>1</v>
      </c>
      <c r="CC42" s="81">
        <v>6316</v>
      </c>
      <c r="CD42" s="178">
        <v>6316</v>
      </c>
      <c r="CE42" s="114">
        <f t="shared" si="26"/>
        <v>1</v>
      </c>
      <c r="CF42" s="183">
        <v>6316</v>
      </c>
      <c r="CG42" s="178">
        <v>6316</v>
      </c>
      <c r="CH42" s="114">
        <f t="shared" si="27"/>
        <v>1</v>
      </c>
      <c r="CI42" s="183">
        <v>6316</v>
      </c>
      <c r="CJ42" s="178">
        <v>6316</v>
      </c>
      <c r="CK42" s="113">
        <f t="shared" si="28"/>
        <v>1</v>
      </c>
      <c r="CL42" s="183">
        <v>6595</v>
      </c>
      <c r="CM42" s="178">
        <v>6595</v>
      </c>
      <c r="CN42" s="114">
        <f t="shared" si="29"/>
        <v>1</v>
      </c>
      <c r="CO42" s="183">
        <v>6601</v>
      </c>
      <c r="CP42" s="178">
        <v>6601</v>
      </c>
      <c r="CQ42" s="113">
        <f t="shared" si="30"/>
        <v>1</v>
      </c>
      <c r="CR42" s="183">
        <v>6601</v>
      </c>
      <c r="CS42" s="178">
        <v>6601</v>
      </c>
      <c r="CT42" s="113">
        <f t="shared" si="31"/>
        <v>1</v>
      </c>
      <c r="CU42" s="183">
        <v>6802</v>
      </c>
      <c r="CV42" s="178">
        <v>6802</v>
      </c>
      <c r="CW42" s="114">
        <f t="shared" si="32"/>
        <v>1</v>
      </c>
    </row>
    <row r="43" spans="1:101">
      <c r="A43" s="81" t="s">
        <v>246</v>
      </c>
      <c r="B43" s="135" t="s">
        <v>126</v>
      </c>
      <c r="C43" s="125">
        <v>2</v>
      </c>
      <c r="D43" s="126">
        <v>1</v>
      </c>
      <c r="E43" s="114">
        <f t="shared" si="0"/>
        <v>0.5</v>
      </c>
      <c r="F43" s="125">
        <v>2</v>
      </c>
      <c r="G43" s="126">
        <v>1</v>
      </c>
      <c r="H43" s="114">
        <f t="shared" si="1"/>
        <v>0.5</v>
      </c>
      <c r="I43" s="125">
        <v>2</v>
      </c>
      <c r="J43" s="126">
        <v>1</v>
      </c>
      <c r="K43" s="114">
        <f t="shared" si="2"/>
        <v>0.5</v>
      </c>
      <c r="L43" s="125">
        <v>2</v>
      </c>
      <c r="M43" s="126">
        <v>1</v>
      </c>
      <c r="N43" s="114">
        <f t="shared" si="3"/>
        <v>0.5</v>
      </c>
      <c r="O43" s="81">
        <v>2</v>
      </c>
      <c r="P43" s="126">
        <v>1</v>
      </c>
      <c r="Q43" s="114">
        <f t="shared" si="4"/>
        <v>0.5</v>
      </c>
      <c r="R43" s="125">
        <v>2</v>
      </c>
      <c r="S43" s="126">
        <v>1</v>
      </c>
      <c r="T43" s="114">
        <f t="shared" si="5"/>
        <v>0.5</v>
      </c>
      <c r="U43" s="126">
        <v>2</v>
      </c>
      <c r="V43" s="126">
        <v>1</v>
      </c>
      <c r="W43" s="114">
        <f t="shared" si="6"/>
        <v>0.5</v>
      </c>
      <c r="X43" s="125">
        <v>2</v>
      </c>
      <c r="Y43" s="126">
        <v>1</v>
      </c>
      <c r="Z43" s="114">
        <f t="shared" si="7"/>
        <v>0.5</v>
      </c>
      <c r="AA43" s="125">
        <v>2</v>
      </c>
      <c r="AB43" s="126">
        <v>1</v>
      </c>
      <c r="AC43" s="114">
        <f t="shared" si="8"/>
        <v>0.5</v>
      </c>
      <c r="AD43" s="182">
        <v>2</v>
      </c>
      <c r="AE43" s="177">
        <v>1</v>
      </c>
      <c r="AF43" s="114">
        <f t="shared" si="9"/>
        <v>0.5</v>
      </c>
      <c r="AG43" s="183">
        <v>2</v>
      </c>
      <c r="AH43" s="178">
        <v>1</v>
      </c>
      <c r="AI43" s="114">
        <f t="shared" si="10"/>
        <v>0.5</v>
      </c>
      <c r="AJ43" s="209">
        <v>2</v>
      </c>
      <c r="AK43" s="211">
        <v>1</v>
      </c>
      <c r="AL43" s="114">
        <f t="shared" si="11"/>
        <v>0.5</v>
      </c>
      <c r="AM43" s="183">
        <v>2</v>
      </c>
      <c r="AN43" s="178">
        <v>1</v>
      </c>
      <c r="AO43" s="114">
        <f t="shared" si="12"/>
        <v>0.5</v>
      </c>
      <c r="AP43" s="183">
        <v>2</v>
      </c>
      <c r="AQ43" s="178">
        <v>1</v>
      </c>
      <c r="AR43" s="114">
        <f t="shared" si="13"/>
        <v>0.5</v>
      </c>
      <c r="AS43" s="183">
        <v>2</v>
      </c>
      <c r="AT43" s="178">
        <v>2</v>
      </c>
      <c r="AU43" s="114">
        <f t="shared" si="14"/>
        <v>1</v>
      </c>
      <c r="AV43" s="183">
        <v>2</v>
      </c>
      <c r="AW43" s="178">
        <v>2</v>
      </c>
      <c r="AX43" s="114">
        <f t="shared" si="15"/>
        <v>1</v>
      </c>
      <c r="AY43" s="183">
        <v>2</v>
      </c>
      <c r="AZ43" s="178">
        <v>2</v>
      </c>
      <c r="BA43" s="113">
        <f t="shared" si="16"/>
        <v>1</v>
      </c>
      <c r="BB43" s="183">
        <v>2</v>
      </c>
      <c r="BC43" s="178">
        <v>2</v>
      </c>
      <c r="BD43" s="114">
        <f t="shared" si="17"/>
        <v>1</v>
      </c>
      <c r="BE43" s="183">
        <v>2</v>
      </c>
      <c r="BF43" s="178">
        <v>2</v>
      </c>
      <c r="BG43" s="114">
        <f t="shared" si="18"/>
        <v>1</v>
      </c>
      <c r="BH43" s="183">
        <v>2</v>
      </c>
      <c r="BI43" s="178">
        <v>2</v>
      </c>
      <c r="BJ43" s="113">
        <f t="shared" si="19"/>
        <v>1</v>
      </c>
      <c r="BK43" s="183">
        <v>2</v>
      </c>
      <c r="BL43" s="178">
        <v>2</v>
      </c>
      <c r="BM43" s="114">
        <f t="shared" si="20"/>
        <v>1</v>
      </c>
      <c r="BN43" s="183">
        <v>2</v>
      </c>
      <c r="BO43" s="178">
        <v>2</v>
      </c>
      <c r="BP43" s="114">
        <f t="shared" si="21"/>
        <v>1</v>
      </c>
      <c r="BQ43" s="183">
        <v>2</v>
      </c>
      <c r="BR43" s="178">
        <v>2</v>
      </c>
      <c r="BS43" s="113">
        <f t="shared" si="22"/>
        <v>1</v>
      </c>
      <c r="BT43" s="183">
        <v>2</v>
      </c>
      <c r="BU43" s="178">
        <v>2</v>
      </c>
      <c r="BV43" s="114">
        <f t="shared" si="23"/>
        <v>1</v>
      </c>
      <c r="BW43" s="183">
        <v>2</v>
      </c>
      <c r="BX43" s="178">
        <v>2</v>
      </c>
      <c r="BY43" s="114">
        <f t="shared" si="24"/>
        <v>1</v>
      </c>
      <c r="BZ43" s="183">
        <v>2</v>
      </c>
      <c r="CA43" s="178">
        <v>2</v>
      </c>
      <c r="CB43" s="114">
        <f t="shared" si="25"/>
        <v>1</v>
      </c>
      <c r="CC43" s="81">
        <v>1</v>
      </c>
      <c r="CD43" s="178">
        <v>1</v>
      </c>
      <c r="CE43" s="114">
        <f t="shared" si="26"/>
        <v>1</v>
      </c>
      <c r="CF43" s="183">
        <v>1</v>
      </c>
      <c r="CG43" s="178">
        <v>1</v>
      </c>
      <c r="CH43" s="114">
        <f t="shared" si="27"/>
        <v>1</v>
      </c>
      <c r="CI43" s="183">
        <v>1</v>
      </c>
      <c r="CJ43" s="178">
        <v>1</v>
      </c>
      <c r="CK43" s="113">
        <f t="shared" si="28"/>
        <v>1</v>
      </c>
      <c r="CL43" s="183">
        <v>1</v>
      </c>
      <c r="CM43" s="178">
        <v>1</v>
      </c>
      <c r="CN43" s="114">
        <f t="shared" si="29"/>
        <v>1</v>
      </c>
      <c r="CO43" s="183">
        <v>1</v>
      </c>
      <c r="CP43" s="178">
        <v>1</v>
      </c>
      <c r="CQ43" s="113">
        <f t="shared" si="30"/>
        <v>1</v>
      </c>
      <c r="CR43" s="183">
        <v>1</v>
      </c>
      <c r="CS43" s="178">
        <v>1</v>
      </c>
      <c r="CT43" s="113">
        <f t="shared" si="31"/>
        <v>1</v>
      </c>
      <c r="CU43" s="183">
        <v>1</v>
      </c>
      <c r="CV43" s="178">
        <v>1</v>
      </c>
      <c r="CW43" s="114">
        <f t="shared" si="32"/>
        <v>1</v>
      </c>
    </row>
    <row r="44" spans="1:101">
      <c r="A44" s="81" t="s">
        <v>247</v>
      </c>
      <c r="B44" s="135" t="s">
        <v>19</v>
      </c>
      <c r="C44" s="125">
        <v>120739</v>
      </c>
      <c r="D44" s="126">
        <v>120584</v>
      </c>
      <c r="E44" s="114">
        <f t="shared" si="0"/>
        <v>0.99871623916050323</v>
      </c>
      <c r="F44" s="125">
        <v>121632</v>
      </c>
      <c r="G44" s="126">
        <v>121477</v>
      </c>
      <c r="H44" s="114">
        <f t="shared" si="1"/>
        <v>0.99872566429886867</v>
      </c>
      <c r="I44" s="125">
        <v>123200</v>
      </c>
      <c r="J44" s="126">
        <v>123045</v>
      </c>
      <c r="K44" s="114">
        <f t="shared" si="2"/>
        <v>0.99874188311688317</v>
      </c>
      <c r="L44" s="125">
        <v>124223</v>
      </c>
      <c r="M44" s="126">
        <v>124074</v>
      </c>
      <c r="N44" s="114">
        <f t="shared" si="3"/>
        <v>0.9988005441826393</v>
      </c>
      <c r="O44" s="125">
        <v>125800</v>
      </c>
      <c r="P44" s="126">
        <v>125651</v>
      </c>
      <c r="Q44" s="114">
        <f t="shared" si="4"/>
        <v>0.99881558028616857</v>
      </c>
      <c r="R44" s="125">
        <v>126410</v>
      </c>
      <c r="S44" s="126">
        <v>126261</v>
      </c>
      <c r="T44" s="114">
        <f t="shared" si="5"/>
        <v>0.99882129578356138</v>
      </c>
      <c r="U44" s="126">
        <v>128028</v>
      </c>
      <c r="V44" s="126">
        <v>127879</v>
      </c>
      <c r="W44" s="114">
        <f t="shared" si="6"/>
        <v>0.9988361920829818</v>
      </c>
      <c r="X44" s="125">
        <v>131108</v>
      </c>
      <c r="Y44" s="126">
        <v>130959</v>
      </c>
      <c r="Z44" s="114">
        <f t="shared" si="7"/>
        <v>0.99886353235500502</v>
      </c>
      <c r="AA44" s="125">
        <v>136529</v>
      </c>
      <c r="AB44" s="126">
        <v>136380</v>
      </c>
      <c r="AC44" s="114">
        <f t="shared" si="8"/>
        <v>0.99890865676889162</v>
      </c>
      <c r="AD44" s="182">
        <v>140493</v>
      </c>
      <c r="AE44" s="177">
        <v>140344</v>
      </c>
      <c r="AF44" s="114">
        <f t="shared" si="9"/>
        <v>0.99893944894051656</v>
      </c>
      <c r="AG44" s="183">
        <v>141493</v>
      </c>
      <c r="AH44" s="178">
        <v>141344</v>
      </c>
      <c r="AI44" s="114">
        <f t="shared" si="10"/>
        <v>0.99894694437180642</v>
      </c>
      <c r="AJ44" s="209">
        <v>142290</v>
      </c>
      <c r="AK44" s="211">
        <v>142141</v>
      </c>
      <c r="AL44" s="114">
        <f t="shared" si="11"/>
        <v>0.99895284278585983</v>
      </c>
      <c r="AM44" s="183">
        <v>143383</v>
      </c>
      <c r="AN44" s="178">
        <v>143234</v>
      </c>
      <c r="AO44" s="114">
        <f t="shared" si="12"/>
        <v>0.9989608252024299</v>
      </c>
      <c r="AP44" s="183">
        <v>143383</v>
      </c>
      <c r="AQ44" s="178">
        <v>143234</v>
      </c>
      <c r="AR44" s="114">
        <f t="shared" si="13"/>
        <v>0.9989608252024299</v>
      </c>
      <c r="AS44" s="183">
        <v>144264</v>
      </c>
      <c r="AT44" s="178">
        <v>144115</v>
      </c>
      <c r="AU44" s="114">
        <f t="shared" si="14"/>
        <v>0.99896717129706647</v>
      </c>
      <c r="AV44" s="183">
        <v>144264</v>
      </c>
      <c r="AW44" s="178">
        <v>144115</v>
      </c>
      <c r="AX44" s="114">
        <f t="shared" si="15"/>
        <v>0.99896717129706647</v>
      </c>
      <c r="AY44" s="183">
        <v>144264</v>
      </c>
      <c r="AZ44" s="178">
        <v>146107</v>
      </c>
      <c r="BA44" s="113">
        <f t="shared" si="16"/>
        <v>1.0127751899295736</v>
      </c>
      <c r="BB44" s="183">
        <v>146256</v>
      </c>
      <c r="BC44" s="178">
        <v>146107</v>
      </c>
      <c r="BD44" s="114">
        <f t="shared" si="17"/>
        <v>0.99898123837654529</v>
      </c>
      <c r="BE44" s="183">
        <v>146256</v>
      </c>
      <c r="BF44" s="178">
        <v>146107</v>
      </c>
      <c r="BG44" s="114">
        <f t="shared" si="18"/>
        <v>0.99898123837654529</v>
      </c>
      <c r="BH44" s="183">
        <v>146256</v>
      </c>
      <c r="BI44" s="178">
        <v>146107</v>
      </c>
      <c r="BJ44" s="113">
        <f t="shared" si="19"/>
        <v>0.99898123837654529</v>
      </c>
      <c r="BK44" s="183">
        <v>166765</v>
      </c>
      <c r="BL44" s="178">
        <v>166616</v>
      </c>
      <c r="BM44" s="114">
        <f t="shared" si="20"/>
        <v>0.99910652714898207</v>
      </c>
      <c r="BN44" s="183">
        <v>166765</v>
      </c>
      <c r="BO44" s="178">
        <v>166616</v>
      </c>
      <c r="BP44" s="114">
        <f t="shared" si="21"/>
        <v>0.99910652714898207</v>
      </c>
      <c r="BQ44" s="183">
        <v>166761</v>
      </c>
      <c r="BR44" s="178">
        <v>166616</v>
      </c>
      <c r="BS44" s="113">
        <f t="shared" si="22"/>
        <v>0.99913049214144789</v>
      </c>
      <c r="BT44" s="183">
        <v>175902</v>
      </c>
      <c r="BU44" s="178">
        <v>175757</v>
      </c>
      <c r="BV44" s="114">
        <f t="shared" si="23"/>
        <v>0.99917567736580593</v>
      </c>
      <c r="BW44" s="183">
        <v>175902</v>
      </c>
      <c r="BX44" s="178">
        <v>175757</v>
      </c>
      <c r="BY44" s="114">
        <f t="shared" si="24"/>
        <v>0.99917567736580593</v>
      </c>
      <c r="BZ44" s="183">
        <v>176573</v>
      </c>
      <c r="CA44" s="178">
        <v>176428</v>
      </c>
      <c r="CB44" s="114">
        <f t="shared" si="25"/>
        <v>0.99917880989732288</v>
      </c>
      <c r="CC44" s="81">
        <v>180975</v>
      </c>
      <c r="CD44" s="178">
        <v>180830</v>
      </c>
      <c r="CE44" s="114">
        <f t="shared" si="26"/>
        <v>0.999198784362481</v>
      </c>
      <c r="CF44" s="183">
        <v>184988</v>
      </c>
      <c r="CG44" s="178">
        <v>184843</v>
      </c>
      <c r="CH44" s="114">
        <f t="shared" si="27"/>
        <v>0.99921616537288904</v>
      </c>
      <c r="CI44" s="183">
        <v>192699</v>
      </c>
      <c r="CJ44" s="178">
        <v>192554</v>
      </c>
      <c r="CK44" s="113">
        <f t="shared" si="28"/>
        <v>0.9992475311236696</v>
      </c>
      <c r="CL44" s="183">
        <v>197024</v>
      </c>
      <c r="CM44" s="178">
        <v>196879</v>
      </c>
      <c r="CN44" s="114">
        <f t="shared" si="29"/>
        <v>0.99926404904986199</v>
      </c>
      <c r="CO44" s="183">
        <v>200947</v>
      </c>
      <c r="CP44" s="178">
        <v>200802</v>
      </c>
      <c r="CQ44" s="113">
        <f t="shared" si="30"/>
        <v>0.99927841669693995</v>
      </c>
      <c r="CR44" s="183">
        <v>206203</v>
      </c>
      <c r="CS44" s="178">
        <v>206058</v>
      </c>
      <c r="CT44" s="113">
        <f t="shared" si="31"/>
        <v>0.99929680945476063</v>
      </c>
      <c r="CU44" s="183">
        <v>209348</v>
      </c>
      <c r="CV44" s="178">
        <v>209203</v>
      </c>
      <c r="CW44" s="114">
        <f t="shared" si="32"/>
        <v>0.99930737336874487</v>
      </c>
    </row>
    <row r="45" spans="1:101">
      <c r="A45" s="81" t="s">
        <v>248</v>
      </c>
      <c r="B45" s="135" t="s">
        <v>20</v>
      </c>
      <c r="C45" s="125">
        <v>5358</v>
      </c>
      <c r="D45" s="126">
        <v>0</v>
      </c>
      <c r="E45" s="114">
        <f t="shared" si="0"/>
        <v>0</v>
      </c>
      <c r="F45" s="125">
        <v>5358</v>
      </c>
      <c r="G45" s="126">
        <v>0</v>
      </c>
      <c r="H45" s="114">
        <f t="shared" si="1"/>
        <v>0</v>
      </c>
      <c r="I45" s="125">
        <v>5435</v>
      </c>
      <c r="J45" s="126">
        <v>0</v>
      </c>
      <c r="K45" s="114">
        <f t="shared" si="2"/>
        <v>0</v>
      </c>
      <c r="L45" s="125">
        <v>5437</v>
      </c>
      <c r="M45" s="126">
        <v>0</v>
      </c>
      <c r="N45" s="114">
        <f t="shared" si="3"/>
        <v>0</v>
      </c>
      <c r="O45" s="125">
        <v>5434</v>
      </c>
      <c r="P45" s="126">
        <v>0</v>
      </c>
      <c r="Q45" s="114">
        <f t="shared" si="4"/>
        <v>0</v>
      </c>
      <c r="R45" s="125">
        <v>5443</v>
      </c>
      <c r="S45" s="126">
        <v>0</v>
      </c>
      <c r="T45" s="114">
        <f t="shared" si="5"/>
        <v>0</v>
      </c>
      <c r="U45" s="126">
        <v>5443</v>
      </c>
      <c r="V45" s="126">
        <v>0</v>
      </c>
      <c r="W45" s="114">
        <f t="shared" si="6"/>
        <v>0</v>
      </c>
      <c r="X45" s="125">
        <v>5443</v>
      </c>
      <c r="Y45" s="126">
        <v>0</v>
      </c>
      <c r="Z45" s="114">
        <f t="shared" si="7"/>
        <v>0</v>
      </c>
      <c r="AA45" s="125">
        <v>5443</v>
      </c>
      <c r="AB45" s="126">
        <v>0</v>
      </c>
      <c r="AC45" s="114">
        <f t="shared" si="8"/>
        <v>0</v>
      </c>
      <c r="AD45" s="182">
        <v>5470</v>
      </c>
      <c r="AE45" s="177">
        <v>0</v>
      </c>
      <c r="AF45" s="114">
        <f t="shared" si="9"/>
        <v>0</v>
      </c>
      <c r="AG45" s="183">
        <v>5470</v>
      </c>
      <c r="AH45" s="178">
        <v>0</v>
      </c>
      <c r="AI45" s="114">
        <f t="shared" si="10"/>
        <v>0</v>
      </c>
      <c r="AJ45" s="209">
        <v>5480</v>
      </c>
      <c r="AK45" s="211">
        <v>0</v>
      </c>
      <c r="AL45" s="114">
        <f t="shared" si="11"/>
        <v>0</v>
      </c>
      <c r="AM45" s="183">
        <v>5480</v>
      </c>
      <c r="AN45" s="178">
        <v>0</v>
      </c>
      <c r="AO45" s="114">
        <f t="shared" si="12"/>
        <v>0</v>
      </c>
      <c r="AP45" s="183">
        <v>5344</v>
      </c>
      <c r="AQ45" s="178">
        <v>0</v>
      </c>
      <c r="AR45" s="114">
        <f t="shared" si="13"/>
        <v>0</v>
      </c>
      <c r="AS45" s="183">
        <v>5336</v>
      </c>
      <c r="AT45" s="178">
        <v>0</v>
      </c>
      <c r="AU45" s="114">
        <f t="shared" si="14"/>
        <v>0</v>
      </c>
      <c r="AV45" s="183">
        <v>2364</v>
      </c>
      <c r="AW45" s="178">
        <v>0</v>
      </c>
      <c r="AX45" s="114">
        <f t="shared" si="15"/>
        <v>0</v>
      </c>
      <c r="AY45" s="183">
        <v>2364</v>
      </c>
      <c r="AZ45" s="178">
        <v>0</v>
      </c>
      <c r="BA45" s="113">
        <f t="shared" si="16"/>
        <v>0</v>
      </c>
      <c r="BB45" s="183">
        <v>2379</v>
      </c>
      <c r="BC45" s="178">
        <v>0</v>
      </c>
      <c r="BD45" s="114">
        <f t="shared" si="17"/>
        <v>0</v>
      </c>
      <c r="BE45" s="183">
        <v>2379</v>
      </c>
      <c r="BF45" s="178">
        <v>0</v>
      </c>
      <c r="BG45" s="114">
        <f t="shared" si="18"/>
        <v>0</v>
      </c>
      <c r="BH45" s="183">
        <v>2379</v>
      </c>
      <c r="BI45" s="178">
        <v>0</v>
      </c>
      <c r="BJ45" s="113">
        <f t="shared" si="19"/>
        <v>0</v>
      </c>
      <c r="BK45" s="183">
        <v>2382</v>
      </c>
      <c r="BL45" s="178">
        <v>0</v>
      </c>
      <c r="BM45" s="114">
        <f t="shared" si="20"/>
        <v>0</v>
      </c>
      <c r="BN45" s="183">
        <v>2382</v>
      </c>
      <c r="BO45" s="178">
        <v>0</v>
      </c>
      <c r="BP45" s="114">
        <f t="shared" si="21"/>
        <v>0</v>
      </c>
      <c r="BQ45" s="183">
        <v>2382</v>
      </c>
      <c r="BR45" s="178">
        <v>0</v>
      </c>
      <c r="BS45" s="113">
        <f t="shared" si="22"/>
        <v>0</v>
      </c>
      <c r="BT45" s="183">
        <v>2382</v>
      </c>
      <c r="BU45" s="178">
        <v>0</v>
      </c>
      <c r="BV45" s="114">
        <f t="shared" si="23"/>
        <v>0</v>
      </c>
      <c r="BW45" s="183">
        <v>2390</v>
      </c>
      <c r="BX45" s="178">
        <v>0</v>
      </c>
      <c r="BY45" s="114">
        <f t="shared" si="24"/>
        <v>0</v>
      </c>
      <c r="BZ45" s="183">
        <v>2390</v>
      </c>
      <c r="CA45" s="178">
        <v>0</v>
      </c>
      <c r="CB45" s="114">
        <f t="shared" si="25"/>
        <v>0</v>
      </c>
      <c r="CC45" s="81">
        <v>4709</v>
      </c>
      <c r="CD45" s="178">
        <v>4658</v>
      </c>
      <c r="CE45" s="114">
        <f t="shared" si="26"/>
        <v>0.98916967509025266</v>
      </c>
      <c r="CF45" s="183">
        <v>4710</v>
      </c>
      <c r="CG45" s="178">
        <v>4659</v>
      </c>
      <c r="CH45" s="114">
        <f t="shared" si="27"/>
        <v>0.989171974522293</v>
      </c>
      <c r="CI45" s="183">
        <v>4712</v>
      </c>
      <c r="CJ45" s="178">
        <v>4661</v>
      </c>
      <c r="CK45" s="113">
        <f t="shared" si="28"/>
        <v>0.98917657045840413</v>
      </c>
      <c r="CL45" s="183">
        <v>1784834</v>
      </c>
      <c r="CM45" s="178">
        <v>1784783</v>
      </c>
      <c r="CN45" s="114">
        <f t="shared" si="29"/>
        <v>0.99997142591411858</v>
      </c>
      <c r="CO45" s="183">
        <v>1808919</v>
      </c>
      <c r="CP45" s="178">
        <v>1808868</v>
      </c>
      <c r="CQ45" s="113">
        <f t="shared" si="30"/>
        <v>0.99997180636612248</v>
      </c>
      <c r="CR45" s="183">
        <v>1834199</v>
      </c>
      <c r="CS45" s="178">
        <v>1834148</v>
      </c>
      <c r="CT45" s="113">
        <f t="shared" si="31"/>
        <v>0.99997219494722223</v>
      </c>
      <c r="CU45" s="183">
        <v>1868701</v>
      </c>
      <c r="CV45" s="178">
        <v>1868650</v>
      </c>
      <c r="CW45" s="114">
        <f t="shared" si="32"/>
        <v>0.99997270831449225</v>
      </c>
    </row>
    <row r="46" spans="1:101">
      <c r="A46" s="81" t="s">
        <v>249</v>
      </c>
      <c r="B46" s="135" t="s">
        <v>21</v>
      </c>
      <c r="C46" s="125">
        <v>537</v>
      </c>
      <c r="D46" s="126">
        <v>525</v>
      </c>
      <c r="E46" s="114">
        <f t="shared" si="0"/>
        <v>0.97765363128491622</v>
      </c>
      <c r="F46" s="125">
        <v>543</v>
      </c>
      <c r="G46" s="126">
        <v>530</v>
      </c>
      <c r="H46" s="114">
        <f t="shared" si="1"/>
        <v>0.97605893186003678</v>
      </c>
      <c r="I46" s="125">
        <v>476</v>
      </c>
      <c r="J46" s="126">
        <v>475</v>
      </c>
      <c r="K46" s="114">
        <f t="shared" si="2"/>
        <v>0.99789915966386555</v>
      </c>
      <c r="L46" s="125">
        <v>489</v>
      </c>
      <c r="M46" s="126">
        <v>487</v>
      </c>
      <c r="N46" s="114">
        <f t="shared" si="3"/>
        <v>0.99591002044989774</v>
      </c>
      <c r="O46" s="81">
        <v>500</v>
      </c>
      <c r="P46" s="126">
        <v>498</v>
      </c>
      <c r="Q46" s="114">
        <f t="shared" si="4"/>
        <v>0.996</v>
      </c>
      <c r="R46" s="125">
        <v>469</v>
      </c>
      <c r="S46" s="126">
        <v>469</v>
      </c>
      <c r="T46" s="114">
        <f t="shared" si="5"/>
        <v>1</v>
      </c>
      <c r="U46" s="126">
        <v>473</v>
      </c>
      <c r="V46" s="126">
        <v>473</v>
      </c>
      <c r="W46" s="114">
        <f t="shared" si="6"/>
        <v>1</v>
      </c>
      <c r="X46" s="125">
        <v>478</v>
      </c>
      <c r="Y46" s="126">
        <v>478</v>
      </c>
      <c r="Z46" s="114">
        <f t="shared" si="7"/>
        <v>1</v>
      </c>
      <c r="AA46" s="125">
        <v>479</v>
      </c>
      <c r="AB46" s="126">
        <v>476</v>
      </c>
      <c r="AC46" s="114">
        <f t="shared" si="8"/>
        <v>0.99373695198329859</v>
      </c>
      <c r="AD46" s="183">
        <v>493</v>
      </c>
      <c r="AE46" s="178">
        <v>490</v>
      </c>
      <c r="AF46" s="114">
        <f t="shared" si="9"/>
        <v>0.99391480730223125</v>
      </c>
      <c r="AG46" s="183">
        <v>504</v>
      </c>
      <c r="AH46" s="178">
        <v>501</v>
      </c>
      <c r="AI46" s="114">
        <f t="shared" si="10"/>
        <v>0.99404761904761907</v>
      </c>
      <c r="AJ46" s="209">
        <v>520</v>
      </c>
      <c r="AK46" s="211">
        <v>520</v>
      </c>
      <c r="AL46" s="114">
        <f t="shared" si="11"/>
        <v>1</v>
      </c>
      <c r="AM46" s="183">
        <v>527</v>
      </c>
      <c r="AN46" s="178">
        <v>527</v>
      </c>
      <c r="AO46" s="114">
        <f t="shared" si="12"/>
        <v>1</v>
      </c>
      <c r="AP46" s="183">
        <v>532</v>
      </c>
      <c r="AQ46" s="178">
        <v>531</v>
      </c>
      <c r="AR46" s="114">
        <f t="shared" si="13"/>
        <v>0.99812030075187974</v>
      </c>
      <c r="AS46" s="183">
        <v>551</v>
      </c>
      <c r="AT46" s="178">
        <v>551</v>
      </c>
      <c r="AU46" s="114">
        <f t="shared" si="14"/>
        <v>1</v>
      </c>
      <c r="AV46" s="183">
        <v>561</v>
      </c>
      <c r="AW46" s="178">
        <v>561</v>
      </c>
      <c r="AX46" s="114">
        <f t="shared" si="15"/>
        <v>1</v>
      </c>
      <c r="AY46" s="183">
        <v>561</v>
      </c>
      <c r="AZ46" s="178">
        <v>572</v>
      </c>
      <c r="BA46" s="113">
        <f t="shared" si="16"/>
        <v>1.0196078431372548</v>
      </c>
      <c r="BB46" s="183">
        <v>576</v>
      </c>
      <c r="BC46" s="178">
        <v>576</v>
      </c>
      <c r="BD46" s="114">
        <f t="shared" si="17"/>
        <v>1</v>
      </c>
      <c r="BE46" s="183">
        <v>592</v>
      </c>
      <c r="BF46" s="178">
        <v>591</v>
      </c>
      <c r="BG46" s="114">
        <f t="shared" si="18"/>
        <v>0.99831081081081086</v>
      </c>
      <c r="BH46" s="183">
        <v>606</v>
      </c>
      <c r="BI46" s="178">
        <v>605</v>
      </c>
      <c r="BJ46" s="113">
        <f t="shared" si="19"/>
        <v>0.99834983498349839</v>
      </c>
      <c r="BK46" s="183">
        <v>623</v>
      </c>
      <c r="BL46" s="178">
        <v>622</v>
      </c>
      <c r="BM46" s="114">
        <f t="shared" si="20"/>
        <v>0.9983948635634029</v>
      </c>
      <c r="BN46" s="183">
        <v>633</v>
      </c>
      <c r="BO46" s="178">
        <v>632</v>
      </c>
      <c r="BP46" s="114">
        <f t="shared" si="21"/>
        <v>0.99842022116903628</v>
      </c>
      <c r="BQ46" s="183">
        <v>641</v>
      </c>
      <c r="BR46" s="178">
        <v>640</v>
      </c>
      <c r="BS46" s="113">
        <f t="shared" si="22"/>
        <v>0.99843993759750393</v>
      </c>
      <c r="BT46" s="183">
        <v>655</v>
      </c>
      <c r="BU46" s="178">
        <v>655</v>
      </c>
      <c r="BV46" s="114">
        <f t="shared" si="23"/>
        <v>1</v>
      </c>
      <c r="BW46" s="183">
        <v>666</v>
      </c>
      <c r="BX46" s="178">
        <v>665</v>
      </c>
      <c r="BY46" s="114">
        <f t="shared" si="24"/>
        <v>0.99849849849849848</v>
      </c>
      <c r="BZ46" s="183">
        <v>670</v>
      </c>
      <c r="CA46" s="178">
        <v>669</v>
      </c>
      <c r="CB46" s="114">
        <f t="shared" si="25"/>
        <v>0.9985074626865672</v>
      </c>
      <c r="CC46" s="81">
        <v>684</v>
      </c>
      <c r="CD46" s="178">
        <v>683</v>
      </c>
      <c r="CE46" s="114">
        <f t="shared" si="26"/>
        <v>0.99853801169590639</v>
      </c>
      <c r="CF46" s="183">
        <v>693</v>
      </c>
      <c r="CG46" s="178">
        <v>693</v>
      </c>
      <c r="CH46" s="114">
        <f t="shared" si="27"/>
        <v>1</v>
      </c>
      <c r="CI46" s="183">
        <v>696</v>
      </c>
      <c r="CJ46" s="178">
        <v>696</v>
      </c>
      <c r="CK46" s="113">
        <f t="shared" si="28"/>
        <v>1</v>
      </c>
      <c r="CL46" s="183">
        <v>703</v>
      </c>
      <c r="CM46" s="178">
        <v>703</v>
      </c>
      <c r="CN46" s="114">
        <f t="shared" si="29"/>
        <v>1</v>
      </c>
      <c r="CO46" s="183">
        <v>708</v>
      </c>
      <c r="CP46" s="178">
        <v>708</v>
      </c>
      <c r="CQ46" s="113">
        <f t="shared" si="30"/>
        <v>1</v>
      </c>
      <c r="CR46" s="183">
        <v>721</v>
      </c>
      <c r="CS46" s="178">
        <v>721</v>
      </c>
      <c r="CT46" s="113">
        <f t="shared" si="31"/>
        <v>1</v>
      </c>
      <c r="CU46" s="183">
        <v>738</v>
      </c>
      <c r="CV46" s="178">
        <v>738</v>
      </c>
      <c r="CW46" s="114">
        <f t="shared" si="32"/>
        <v>1</v>
      </c>
    </row>
    <row r="47" spans="1:101">
      <c r="A47" s="81" t="s">
        <v>250</v>
      </c>
      <c r="B47" s="136" t="s">
        <v>425</v>
      </c>
      <c r="C47" s="125">
        <v>347</v>
      </c>
      <c r="D47" s="126">
        <v>144</v>
      </c>
      <c r="E47" s="114">
        <f t="shared" si="0"/>
        <v>0.41498559077809799</v>
      </c>
      <c r="F47" s="125">
        <v>347</v>
      </c>
      <c r="G47" s="126">
        <v>144</v>
      </c>
      <c r="H47" s="114">
        <f t="shared" si="1"/>
        <v>0.41498559077809799</v>
      </c>
      <c r="I47" s="125">
        <v>346</v>
      </c>
      <c r="J47" s="126">
        <v>143</v>
      </c>
      <c r="K47" s="114">
        <f t="shared" si="2"/>
        <v>0.41329479768786126</v>
      </c>
      <c r="L47" s="125">
        <v>339</v>
      </c>
      <c r="M47" s="126">
        <v>142</v>
      </c>
      <c r="N47" s="114">
        <f t="shared" si="3"/>
        <v>0.41887905604719766</v>
      </c>
      <c r="O47" s="81">
        <v>338</v>
      </c>
      <c r="P47" s="126">
        <v>133</v>
      </c>
      <c r="Q47" s="114">
        <f t="shared" si="4"/>
        <v>0.39349112426035504</v>
      </c>
      <c r="R47" s="125">
        <v>338</v>
      </c>
      <c r="S47" s="126">
        <v>133</v>
      </c>
      <c r="T47" s="114">
        <f t="shared" si="5"/>
        <v>0.39349112426035504</v>
      </c>
      <c r="U47" s="126">
        <v>336</v>
      </c>
      <c r="V47" s="126">
        <v>132</v>
      </c>
      <c r="W47" s="114">
        <f t="shared" si="6"/>
        <v>0.39285714285714285</v>
      </c>
      <c r="X47" s="125">
        <v>332</v>
      </c>
      <c r="Y47" s="126">
        <v>130</v>
      </c>
      <c r="Z47" s="114">
        <f t="shared" si="7"/>
        <v>0.39156626506024095</v>
      </c>
      <c r="AA47" s="125">
        <v>331</v>
      </c>
      <c r="AB47" s="126">
        <v>130</v>
      </c>
      <c r="AC47" s="114">
        <f t="shared" si="8"/>
        <v>0.39274924471299094</v>
      </c>
      <c r="AD47" s="182">
        <v>322</v>
      </c>
      <c r="AE47" s="177">
        <v>122</v>
      </c>
      <c r="AF47" s="114">
        <f t="shared" si="9"/>
        <v>0.37888198757763975</v>
      </c>
      <c r="AG47" s="183">
        <v>322</v>
      </c>
      <c r="AH47" s="178">
        <v>122</v>
      </c>
      <c r="AI47" s="114">
        <f t="shared" si="10"/>
        <v>0.37888198757763975</v>
      </c>
      <c r="AJ47" s="209">
        <v>322</v>
      </c>
      <c r="AK47" s="211">
        <v>122</v>
      </c>
      <c r="AL47" s="114">
        <f t="shared" si="11"/>
        <v>0.37888198757763975</v>
      </c>
      <c r="AM47" s="183">
        <v>322</v>
      </c>
      <c r="AN47" s="178">
        <v>122</v>
      </c>
      <c r="AO47" s="114">
        <f t="shared" si="12"/>
        <v>0.37888198757763975</v>
      </c>
      <c r="AP47" s="183">
        <v>321</v>
      </c>
      <c r="AQ47" s="178">
        <v>124</v>
      </c>
      <c r="AR47" s="114">
        <f t="shared" si="13"/>
        <v>0.38629283489096572</v>
      </c>
      <c r="AS47" s="183">
        <v>321</v>
      </c>
      <c r="AT47" s="178">
        <v>124</v>
      </c>
      <c r="AU47" s="114">
        <f t="shared" si="14"/>
        <v>0.38629283489096572</v>
      </c>
      <c r="AV47" s="183">
        <v>321</v>
      </c>
      <c r="AW47" s="178">
        <v>124</v>
      </c>
      <c r="AX47" s="114">
        <f t="shared" si="15"/>
        <v>0.38629283489096572</v>
      </c>
      <c r="AY47" s="183">
        <v>321</v>
      </c>
      <c r="AZ47" s="178">
        <v>121</v>
      </c>
      <c r="BA47" s="113">
        <f t="shared" si="16"/>
        <v>0.37694704049844235</v>
      </c>
      <c r="BB47" s="183">
        <v>317</v>
      </c>
      <c r="BC47" s="178">
        <v>121</v>
      </c>
      <c r="BD47" s="114">
        <f t="shared" si="17"/>
        <v>0.38170347003154576</v>
      </c>
      <c r="BE47" s="183">
        <v>316</v>
      </c>
      <c r="BF47" s="178">
        <v>120</v>
      </c>
      <c r="BG47" s="114">
        <f t="shared" si="18"/>
        <v>0.379746835443038</v>
      </c>
      <c r="BH47" s="183">
        <v>309</v>
      </c>
      <c r="BI47" s="178">
        <v>120</v>
      </c>
      <c r="BJ47" s="113">
        <f t="shared" si="19"/>
        <v>0.38834951456310679</v>
      </c>
      <c r="BK47" s="183">
        <v>309</v>
      </c>
      <c r="BL47" s="178">
        <v>120</v>
      </c>
      <c r="BM47" s="114">
        <f t="shared" si="20"/>
        <v>0.38834951456310679</v>
      </c>
      <c r="BN47" s="183">
        <v>309</v>
      </c>
      <c r="BO47" s="178">
        <v>120</v>
      </c>
      <c r="BP47" s="114">
        <f t="shared" si="21"/>
        <v>0.38834951456310679</v>
      </c>
      <c r="BQ47" s="183">
        <v>309</v>
      </c>
      <c r="BR47" s="178">
        <v>120</v>
      </c>
      <c r="BS47" s="113">
        <f t="shared" si="22"/>
        <v>0.38834951456310679</v>
      </c>
      <c r="BT47" s="183">
        <v>309</v>
      </c>
      <c r="BU47" s="178">
        <v>120</v>
      </c>
      <c r="BV47" s="114">
        <f t="shared" si="23"/>
        <v>0.38834951456310679</v>
      </c>
      <c r="BW47" s="183">
        <v>307</v>
      </c>
      <c r="BX47" s="178">
        <v>120</v>
      </c>
      <c r="BY47" s="114">
        <f t="shared" si="24"/>
        <v>0.39087947882736157</v>
      </c>
      <c r="BZ47" s="183">
        <v>303</v>
      </c>
      <c r="CA47" s="178">
        <v>123</v>
      </c>
      <c r="CB47" s="114">
        <f t="shared" si="25"/>
        <v>0.40594059405940597</v>
      </c>
      <c r="CC47" s="81">
        <v>303</v>
      </c>
      <c r="CD47" s="178">
        <v>123</v>
      </c>
      <c r="CE47" s="114">
        <f t="shared" si="26"/>
        <v>0.40594059405940597</v>
      </c>
      <c r="CF47" s="183">
        <v>302</v>
      </c>
      <c r="CG47" s="178">
        <v>122</v>
      </c>
      <c r="CH47" s="114">
        <f t="shared" si="27"/>
        <v>0.40397350993377484</v>
      </c>
      <c r="CI47" s="183">
        <v>301</v>
      </c>
      <c r="CJ47" s="178">
        <v>121</v>
      </c>
      <c r="CK47" s="113">
        <f t="shared" si="28"/>
        <v>0.4019933554817276</v>
      </c>
      <c r="CL47" s="183">
        <v>296</v>
      </c>
      <c r="CM47" s="178">
        <v>116</v>
      </c>
      <c r="CN47" s="114">
        <f t="shared" si="29"/>
        <v>0.39189189189189189</v>
      </c>
      <c r="CO47" s="183">
        <v>295</v>
      </c>
      <c r="CP47" s="178">
        <v>115</v>
      </c>
      <c r="CQ47" s="113">
        <f t="shared" si="30"/>
        <v>0.38983050847457629</v>
      </c>
      <c r="CR47" s="183">
        <v>293</v>
      </c>
      <c r="CS47" s="178">
        <v>113</v>
      </c>
      <c r="CT47" s="113">
        <f t="shared" si="31"/>
        <v>0.38566552901023893</v>
      </c>
      <c r="CU47" s="183">
        <v>293</v>
      </c>
      <c r="CV47" s="178">
        <v>113</v>
      </c>
      <c r="CW47" s="114">
        <f t="shared" si="32"/>
        <v>0.38566552901023893</v>
      </c>
    </row>
    <row r="48" spans="1:101">
      <c r="A48" s="81" t="s">
        <v>251</v>
      </c>
      <c r="B48" s="135" t="s">
        <v>127</v>
      </c>
      <c r="C48" s="125">
        <v>24</v>
      </c>
      <c r="D48" s="126">
        <v>23</v>
      </c>
      <c r="E48" s="114">
        <f t="shared" si="0"/>
        <v>0.95833333333333337</v>
      </c>
      <c r="F48" s="125">
        <v>24</v>
      </c>
      <c r="G48" s="126">
        <v>23</v>
      </c>
      <c r="H48" s="114">
        <f t="shared" si="1"/>
        <v>0.95833333333333337</v>
      </c>
      <c r="I48" s="125">
        <v>24</v>
      </c>
      <c r="J48" s="126">
        <v>23</v>
      </c>
      <c r="K48" s="114">
        <f t="shared" si="2"/>
        <v>0.95833333333333337</v>
      </c>
      <c r="L48" s="125">
        <v>24</v>
      </c>
      <c r="M48" s="126">
        <v>23</v>
      </c>
      <c r="N48" s="114">
        <f t="shared" si="3"/>
        <v>0.95833333333333337</v>
      </c>
      <c r="O48" s="81">
        <v>24</v>
      </c>
      <c r="P48" s="126">
        <v>23</v>
      </c>
      <c r="Q48" s="114">
        <f t="shared" si="4"/>
        <v>0.95833333333333337</v>
      </c>
      <c r="R48" s="125">
        <v>24</v>
      </c>
      <c r="S48" s="126">
        <v>23</v>
      </c>
      <c r="T48" s="114">
        <f t="shared" si="5"/>
        <v>0.95833333333333337</v>
      </c>
      <c r="U48" s="126">
        <v>24</v>
      </c>
      <c r="V48" s="126">
        <v>23</v>
      </c>
      <c r="W48" s="114">
        <f t="shared" si="6"/>
        <v>0.95833333333333337</v>
      </c>
      <c r="X48" s="125">
        <v>24</v>
      </c>
      <c r="Y48" s="126">
        <v>23</v>
      </c>
      <c r="Z48" s="114">
        <f t="shared" si="7"/>
        <v>0.95833333333333337</v>
      </c>
      <c r="AA48" s="125">
        <v>24</v>
      </c>
      <c r="AB48" s="126">
        <v>23</v>
      </c>
      <c r="AC48" s="114">
        <f t="shared" si="8"/>
        <v>0.95833333333333337</v>
      </c>
      <c r="AD48" s="182">
        <v>24</v>
      </c>
      <c r="AE48" s="177">
        <v>23</v>
      </c>
      <c r="AF48" s="114">
        <f t="shared" si="9"/>
        <v>0.95833333333333337</v>
      </c>
      <c r="AG48" s="183">
        <v>24</v>
      </c>
      <c r="AH48" s="178">
        <v>23</v>
      </c>
      <c r="AI48" s="114">
        <f t="shared" si="10"/>
        <v>0.95833333333333337</v>
      </c>
      <c r="AJ48" s="209">
        <v>24</v>
      </c>
      <c r="AK48" s="211">
        <v>23</v>
      </c>
      <c r="AL48" s="114">
        <f t="shared" si="11"/>
        <v>0.95833333333333337</v>
      </c>
      <c r="AM48" s="183">
        <v>24</v>
      </c>
      <c r="AN48" s="178">
        <v>23</v>
      </c>
      <c r="AO48" s="114">
        <f t="shared" si="12"/>
        <v>0.95833333333333337</v>
      </c>
      <c r="AP48" s="183">
        <v>25</v>
      </c>
      <c r="AQ48" s="178">
        <v>24</v>
      </c>
      <c r="AR48" s="114">
        <f t="shared" si="13"/>
        <v>0.96</v>
      </c>
      <c r="AS48" s="183">
        <v>25</v>
      </c>
      <c r="AT48" s="178">
        <v>24</v>
      </c>
      <c r="AU48" s="114">
        <f t="shared" si="14"/>
        <v>0.96</v>
      </c>
      <c r="AV48" s="183">
        <v>25</v>
      </c>
      <c r="AW48" s="178">
        <v>24</v>
      </c>
      <c r="AX48" s="114">
        <f t="shared" si="15"/>
        <v>0.96</v>
      </c>
      <c r="AY48" s="183">
        <v>25</v>
      </c>
      <c r="AZ48" s="178">
        <v>24</v>
      </c>
      <c r="BA48" s="113">
        <f t="shared" si="16"/>
        <v>0.96</v>
      </c>
      <c r="BB48" s="183">
        <v>25</v>
      </c>
      <c r="BC48" s="178">
        <v>24</v>
      </c>
      <c r="BD48" s="114">
        <f t="shared" si="17"/>
        <v>0.96</v>
      </c>
      <c r="BE48" s="183">
        <v>25</v>
      </c>
      <c r="BF48" s="178">
        <v>24</v>
      </c>
      <c r="BG48" s="114">
        <f t="shared" si="18"/>
        <v>0.96</v>
      </c>
      <c r="BH48" s="183">
        <v>25</v>
      </c>
      <c r="BI48" s="178">
        <v>24</v>
      </c>
      <c r="BJ48" s="113">
        <f t="shared" si="19"/>
        <v>0.96</v>
      </c>
      <c r="BK48" s="183">
        <v>25</v>
      </c>
      <c r="BL48" s="178">
        <v>24</v>
      </c>
      <c r="BM48" s="114">
        <f t="shared" si="20"/>
        <v>0.96</v>
      </c>
      <c r="BN48" s="183">
        <v>25</v>
      </c>
      <c r="BO48" s="178">
        <v>24</v>
      </c>
      <c r="BP48" s="114">
        <f t="shared" si="21"/>
        <v>0.96</v>
      </c>
      <c r="BQ48" s="183">
        <v>25</v>
      </c>
      <c r="BR48" s="178">
        <v>24</v>
      </c>
      <c r="BS48" s="113">
        <f t="shared" si="22"/>
        <v>0.96</v>
      </c>
      <c r="BT48" s="183">
        <v>25</v>
      </c>
      <c r="BU48" s="178">
        <v>24</v>
      </c>
      <c r="BV48" s="114">
        <f t="shared" si="23"/>
        <v>0.96</v>
      </c>
      <c r="BW48" s="183">
        <v>25</v>
      </c>
      <c r="BX48" s="178">
        <v>24</v>
      </c>
      <c r="BY48" s="114">
        <f t="shared" si="24"/>
        <v>0.96</v>
      </c>
      <c r="BZ48" s="183">
        <v>25</v>
      </c>
      <c r="CA48" s="178">
        <v>24</v>
      </c>
      <c r="CB48" s="114">
        <f t="shared" si="25"/>
        <v>0.96</v>
      </c>
      <c r="CC48" s="81">
        <v>25</v>
      </c>
      <c r="CD48" s="178">
        <v>24</v>
      </c>
      <c r="CE48" s="114">
        <f t="shared" si="26"/>
        <v>0.96</v>
      </c>
      <c r="CF48" s="183">
        <v>25</v>
      </c>
      <c r="CG48" s="178">
        <v>24</v>
      </c>
      <c r="CH48" s="114">
        <f t="shared" si="27"/>
        <v>0.96</v>
      </c>
      <c r="CI48" s="183">
        <v>25</v>
      </c>
      <c r="CJ48" s="178">
        <v>24</v>
      </c>
      <c r="CK48" s="113">
        <f t="shared" si="28"/>
        <v>0.96</v>
      </c>
      <c r="CL48" s="183">
        <v>25</v>
      </c>
      <c r="CM48" s="178">
        <v>24</v>
      </c>
      <c r="CN48" s="114">
        <f t="shared" si="29"/>
        <v>0.96</v>
      </c>
      <c r="CO48" s="183">
        <v>25</v>
      </c>
      <c r="CP48" s="178">
        <v>24</v>
      </c>
      <c r="CQ48" s="113">
        <f t="shared" si="30"/>
        <v>0.96</v>
      </c>
      <c r="CR48" s="183">
        <v>25</v>
      </c>
      <c r="CS48" s="178">
        <v>24</v>
      </c>
      <c r="CT48" s="113">
        <f t="shared" si="31"/>
        <v>0.96</v>
      </c>
      <c r="CU48" s="183">
        <v>25</v>
      </c>
      <c r="CV48" s="178">
        <v>24</v>
      </c>
      <c r="CW48" s="114">
        <f t="shared" si="32"/>
        <v>0.96</v>
      </c>
    </row>
    <row r="49" spans="1:101">
      <c r="A49" s="81" t="s">
        <v>252</v>
      </c>
      <c r="B49" s="135" t="s">
        <v>16</v>
      </c>
      <c r="C49" s="125">
        <v>208</v>
      </c>
      <c r="D49" s="126">
        <v>206</v>
      </c>
      <c r="E49" s="114">
        <f t="shared" si="0"/>
        <v>0.99038461538461542</v>
      </c>
      <c r="F49" s="125">
        <v>208</v>
      </c>
      <c r="G49" s="126">
        <v>206</v>
      </c>
      <c r="H49" s="114">
        <f t="shared" si="1"/>
        <v>0.99038461538461542</v>
      </c>
      <c r="I49" s="125">
        <v>212</v>
      </c>
      <c r="J49" s="126">
        <v>210</v>
      </c>
      <c r="K49" s="114">
        <f t="shared" si="2"/>
        <v>0.99056603773584906</v>
      </c>
      <c r="L49" s="125">
        <v>212</v>
      </c>
      <c r="M49" s="126">
        <v>210</v>
      </c>
      <c r="N49" s="114">
        <f t="shared" si="3"/>
        <v>0.99056603773584906</v>
      </c>
      <c r="O49" s="81">
        <v>219</v>
      </c>
      <c r="P49" s="126">
        <v>217</v>
      </c>
      <c r="Q49" s="114">
        <f t="shared" si="4"/>
        <v>0.9908675799086758</v>
      </c>
      <c r="R49" s="125">
        <v>225</v>
      </c>
      <c r="S49" s="126">
        <v>225</v>
      </c>
      <c r="T49" s="114">
        <f t="shared" si="5"/>
        <v>1</v>
      </c>
      <c r="U49" s="126">
        <v>226</v>
      </c>
      <c r="V49" s="126">
        <v>226</v>
      </c>
      <c r="W49" s="114">
        <f t="shared" si="6"/>
        <v>1</v>
      </c>
      <c r="X49" s="125">
        <v>224</v>
      </c>
      <c r="Y49" s="126">
        <v>224</v>
      </c>
      <c r="Z49" s="114">
        <f t="shared" si="7"/>
        <v>1</v>
      </c>
      <c r="AA49" s="125">
        <v>223</v>
      </c>
      <c r="AB49" s="126">
        <v>223</v>
      </c>
      <c r="AC49" s="114">
        <f t="shared" si="8"/>
        <v>1</v>
      </c>
      <c r="AD49" s="183">
        <v>223</v>
      </c>
      <c r="AE49" s="178">
        <v>223</v>
      </c>
      <c r="AF49" s="114">
        <f t="shared" si="9"/>
        <v>1</v>
      </c>
      <c r="AG49" s="183">
        <v>224</v>
      </c>
      <c r="AH49" s="178">
        <v>224</v>
      </c>
      <c r="AI49" s="114">
        <f t="shared" si="10"/>
        <v>1</v>
      </c>
      <c r="AJ49" s="209">
        <v>224</v>
      </c>
      <c r="AK49" s="211">
        <v>224</v>
      </c>
      <c r="AL49" s="114">
        <f t="shared" si="11"/>
        <v>1</v>
      </c>
      <c r="AM49" s="183">
        <v>218</v>
      </c>
      <c r="AN49" s="178">
        <v>218</v>
      </c>
      <c r="AO49" s="114">
        <f t="shared" si="12"/>
        <v>1</v>
      </c>
      <c r="AP49" s="183">
        <v>223</v>
      </c>
      <c r="AQ49" s="178">
        <v>223</v>
      </c>
      <c r="AR49" s="114">
        <f t="shared" si="13"/>
        <v>1</v>
      </c>
      <c r="AS49" s="183">
        <v>226</v>
      </c>
      <c r="AT49" s="178">
        <v>226</v>
      </c>
      <c r="AU49" s="114">
        <f t="shared" si="14"/>
        <v>1</v>
      </c>
      <c r="AV49" s="183">
        <v>229</v>
      </c>
      <c r="AW49" s="178">
        <v>229</v>
      </c>
      <c r="AX49" s="114">
        <f t="shared" si="15"/>
        <v>1</v>
      </c>
      <c r="AY49" s="183">
        <v>229</v>
      </c>
      <c r="AZ49" s="178">
        <v>234</v>
      </c>
      <c r="BA49" s="113">
        <f t="shared" si="16"/>
        <v>1.0218340611353711</v>
      </c>
      <c r="BB49" s="183">
        <v>240</v>
      </c>
      <c r="BC49" s="178">
        <v>240</v>
      </c>
      <c r="BD49" s="114">
        <f t="shared" si="17"/>
        <v>1</v>
      </c>
      <c r="BE49" s="183">
        <v>242</v>
      </c>
      <c r="BF49" s="178">
        <v>242</v>
      </c>
      <c r="BG49" s="114">
        <f t="shared" si="18"/>
        <v>1</v>
      </c>
      <c r="BH49" s="183">
        <v>241</v>
      </c>
      <c r="BI49" s="178">
        <v>241</v>
      </c>
      <c r="BJ49" s="113">
        <f t="shared" si="19"/>
        <v>1</v>
      </c>
      <c r="BK49" s="183">
        <v>245</v>
      </c>
      <c r="BL49" s="178">
        <v>245</v>
      </c>
      <c r="BM49" s="114">
        <f t="shared" si="20"/>
        <v>1</v>
      </c>
      <c r="BN49" s="183">
        <v>248</v>
      </c>
      <c r="BO49" s="178">
        <v>248</v>
      </c>
      <c r="BP49" s="114">
        <f t="shared" si="21"/>
        <v>1</v>
      </c>
      <c r="BQ49" s="183">
        <v>241</v>
      </c>
      <c r="BR49" s="178">
        <v>241</v>
      </c>
      <c r="BS49" s="113">
        <f t="shared" si="22"/>
        <v>1</v>
      </c>
      <c r="BT49" s="183">
        <v>240</v>
      </c>
      <c r="BU49" s="178">
        <v>240</v>
      </c>
      <c r="BV49" s="114">
        <f t="shared" si="23"/>
        <v>1</v>
      </c>
      <c r="BW49" s="183">
        <v>241</v>
      </c>
      <c r="BX49" s="178">
        <v>241</v>
      </c>
      <c r="BY49" s="114">
        <f t="shared" si="24"/>
        <v>1</v>
      </c>
      <c r="BZ49" s="183">
        <v>247</v>
      </c>
      <c r="CA49" s="178">
        <v>247</v>
      </c>
      <c r="CB49" s="114">
        <f t="shared" si="25"/>
        <v>1</v>
      </c>
      <c r="CC49" s="81">
        <v>245</v>
      </c>
      <c r="CD49" s="178">
        <v>245</v>
      </c>
      <c r="CE49" s="114">
        <f t="shared" si="26"/>
        <v>1</v>
      </c>
      <c r="CF49" s="183">
        <v>244</v>
      </c>
      <c r="CG49" s="178">
        <v>244</v>
      </c>
      <c r="CH49" s="114">
        <f t="shared" si="27"/>
        <v>1</v>
      </c>
      <c r="CI49" s="183">
        <v>244</v>
      </c>
      <c r="CJ49" s="178">
        <v>244</v>
      </c>
      <c r="CK49" s="113">
        <f t="shared" si="28"/>
        <v>1</v>
      </c>
      <c r="CL49" s="183">
        <v>244</v>
      </c>
      <c r="CM49" s="178">
        <v>244</v>
      </c>
      <c r="CN49" s="114">
        <f t="shared" si="29"/>
        <v>1</v>
      </c>
      <c r="CO49" s="183">
        <v>244</v>
      </c>
      <c r="CP49" s="178">
        <v>244</v>
      </c>
      <c r="CQ49" s="113">
        <f t="shared" si="30"/>
        <v>1</v>
      </c>
      <c r="CR49" s="183">
        <v>241</v>
      </c>
      <c r="CS49" s="178">
        <v>241</v>
      </c>
      <c r="CT49" s="113">
        <f t="shared" si="31"/>
        <v>1</v>
      </c>
      <c r="CU49" s="183">
        <v>243</v>
      </c>
      <c r="CV49" s="178">
        <v>243</v>
      </c>
      <c r="CW49" s="114">
        <f t="shared" si="32"/>
        <v>1</v>
      </c>
    </row>
    <row r="50" spans="1:101">
      <c r="A50" s="81" t="s">
        <v>253</v>
      </c>
      <c r="B50" s="135" t="s">
        <v>128</v>
      </c>
      <c r="C50" s="125">
        <v>15685</v>
      </c>
      <c r="D50" s="126">
        <v>14065</v>
      </c>
      <c r="E50" s="114">
        <f t="shared" si="0"/>
        <v>0.89671660822441823</v>
      </c>
      <c r="F50" s="125">
        <v>15734</v>
      </c>
      <c r="G50" s="126">
        <v>14114</v>
      </c>
      <c r="H50" s="114">
        <f t="shared" si="1"/>
        <v>0.89703826109063178</v>
      </c>
      <c r="I50" s="125">
        <v>15792</v>
      </c>
      <c r="J50" s="126">
        <v>14172</v>
      </c>
      <c r="K50" s="114">
        <f t="shared" si="2"/>
        <v>0.89741641337386013</v>
      </c>
      <c r="L50" s="125">
        <v>15847</v>
      </c>
      <c r="M50" s="126">
        <v>14227</v>
      </c>
      <c r="N50" s="114">
        <f t="shared" si="3"/>
        <v>0.89777244904398312</v>
      </c>
      <c r="O50" s="125">
        <v>15906</v>
      </c>
      <c r="P50" s="126">
        <v>14286</v>
      </c>
      <c r="Q50" s="114">
        <f t="shared" si="4"/>
        <v>0.89815164089023014</v>
      </c>
      <c r="R50" s="125">
        <v>16051</v>
      </c>
      <c r="S50" s="126">
        <v>14431</v>
      </c>
      <c r="T50" s="114">
        <f t="shared" si="5"/>
        <v>0.89907170892779265</v>
      </c>
      <c r="U50" s="126">
        <v>16118</v>
      </c>
      <c r="V50" s="126">
        <v>14575</v>
      </c>
      <c r="W50" s="114">
        <f t="shared" si="6"/>
        <v>0.90426851966745259</v>
      </c>
      <c r="X50" s="125">
        <v>16147</v>
      </c>
      <c r="Y50" s="126">
        <v>14604</v>
      </c>
      <c r="Z50" s="114">
        <f t="shared" si="7"/>
        <v>0.9044404533349848</v>
      </c>
      <c r="AA50" s="125">
        <v>16167</v>
      </c>
      <c r="AB50" s="126">
        <v>14624</v>
      </c>
      <c r="AC50" s="114">
        <f t="shared" si="8"/>
        <v>0.90455866889342484</v>
      </c>
      <c r="AD50" s="182">
        <v>16358</v>
      </c>
      <c r="AE50" s="177">
        <v>14815</v>
      </c>
      <c r="AF50" s="114">
        <f t="shared" si="9"/>
        <v>0.90567306516689083</v>
      </c>
      <c r="AG50" s="183">
        <v>16397</v>
      </c>
      <c r="AH50" s="178">
        <v>14854</v>
      </c>
      <c r="AI50" s="114">
        <f t="shared" si="10"/>
        <v>0.90589742025980358</v>
      </c>
      <c r="AJ50" s="209">
        <v>16512</v>
      </c>
      <c r="AK50" s="211">
        <v>14969</v>
      </c>
      <c r="AL50" s="114">
        <f t="shared" si="11"/>
        <v>0.90655281007751942</v>
      </c>
      <c r="AM50" s="183">
        <v>16515</v>
      </c>
      <c r="AN50" s="178">
        <v>14972</v>
      </c>
      <c r="AO50" s="114">
        <f t="shared" si="12"/>
        <v>0.90656978504389951</v>
      </c>
      <c r="AP50" s="183">
        <v>16538</v>
      </c>
      <c r="AQ50" s="178">
        <v>14995</v>
      </c>
      <c r="AR50" s="114">
        <f t="shared" si="13"/>
        <v>0.90669972185270287</v>
      </c>
      <c r="AS50" s="183">
        <v>16558</v>
      </c>
      <c r="AT50" s="178">
        <v>15015</v>
      </c>
      <c r="AU50" s="114">
        <f t="shared" si="14"/>
        <v>0.90681241695856984</v>
      </c>
      <c r="AV50" s="183">
        <v>5435</v>
      </c>
      <c r="AW50" s="178">
        <v>5407</v>
      </c>
      <c r="AX50" s="114">
        <f t="shared" si="15"/>
        <v>0.99484820607175717</v>
      </c>
      <c r="AY50" s="183">
        <v>5435</v>
      </c>
      <c r="AZ50" s="178">
        <v>5407</v>
      </c>
      <c r="BA50" s="113">
        <f t="shared" si="16"/>
        <v>0.99484820607175717</v>
      </c>
      <c r="BB50" s="183">
        <v>5435</v>
      </c>
      <c r="BC50" s="178">
        <v>5407</v>
      </c>
      <c r="BD50" s="114">
        <f t="shared" si="17"/>
        <v>0.99484820607175717</v>
      </c>
      <c r="BE50" s="183">
        <v>5435</v>
      </c>
      <c r="BF50" s="178">
        <v>5407</v>
      </c>
      <c r="BG50" s="114">
        <f t="shared" si="18"/>
        <v>0.99484820607175717</v>
      </c>
      <c r="BH50" s="183">
        <v>5435</v>
      </c>
      <c r="BI50" s="178">
        <v>5407</v>
      </c>
      <c r="BJ50" s="113">
        <f t="shared" si="19"/>
        <v>0.99484820607175717</v>
      </c>
      <c r="BK50" s="183">
        <v>5435</v>
      </c>
      <c r="BL50" s="178">
        <v>5407</v>
      </c>
      <c r="BM50" s="114">
        <f t="shared" si="20"/>
        <v>0.99484820607175717</v>
      </c>
      <c r="BN50" s="183">
        <v>5435</v>
      </c>
      <c r="BO50" s="178">
        <v>5407</v>
      </c>
      <c r="BP50" s="114">
        <f t="shared" si="21"/>
        <v>0.99484820607175717</v>
      </c>
      <c r="BQ50" s="183">
        <v>5435</v>
      </c>
      <c r="BR50" s="178">
        <v>5407</v>
      </c>
      <c r="BS50" s="113">
        <f t="shared" si="22"/>
        <v>0.99484820607175717</v>
      </c>
      <c r="BT50" s="183">
        <v>5444</v>
      </c>
      <c r="BU50" s="178">
        <v>5432</v>
      </c>
      <c r="BV50" s="114">
        <f t="shared" si="23"/>
        <v>0.9977957384276267</v>
      </c>
      <c r="BW50" s="183">
        <v>5445</v>
      </c>
      <c r="BX50" s="178">
        <v>5433</v>
      </c>
      <c r="BY50" s="114">
        <f t="shared" si="24"/>
        <v>0.99779614325068866</v>
      </c>
      <c r="BZ50" s="183">
        <v>5445</v>
      </c>
      <c r="CA50" s="178">
        <v>5445</v>
      </c>
      <c r="CB50" s="114">
        <f t="shared" si="25"/>
        <v>1</v>
      </c>
      <c r="CC50" s="81">
        <v>5445</v>
      </c>
      <c r="CD50" s="178">
        <v>5445</v>
      </c>
      <c r="CE50" s="114">
        <f t="shared" si="26"/>
        <v>1</v>
      </c>
      <c r="CF50" s="183">
        <v>5445</v>
      </c>
      <c r="CG50" s="178">
        <v>5445</v>
      </c>
      <c r="CH50" s="114">
        <f t="shared" si="27"/>
        <v>1</v>
      </c>
      <c r="CI50" s="183">
        <v>5445</v>
      </c>
      <c r="CJ50" s="178">
        <v>5445</v>
      </c>
      <c r="CK50" s="113">
        <f t="shared" si="28"/>
        <v>1</v>
      </c>
      <c r="CL50" s="183">
        <v>5445</v>
      </c>
      <c r="CM50" s="178">
        <v>5445</v>
      </c>
      <c r="CN50" s="114">
        <f t="shared" si="29"/>
        <v>1</v>
      </c>
      <c r="CO50" s="183">
        <v>5445</v>
      </c>
      <c r="CP50" s="178">
        <v>5445</v>
      </c>
      <c r="CQ50" s="113">
        <f t="shared" si="30"/>
        <v>1</v>
      </c>
      <c r="CR50" s="183">
        <v>5448</v>
      </c>
      <c r="CS50" s="178">
        <v>5448</v>
      </c>
      <c r="CT50" s="113">
        <f t="shared" si="31"/>
        <v>1</v>
      </c>
      <c r="CU50" s="183">
        <v>5454</v>
      </c>
      <c r="CV50" s="178">
        <v>5454</v>
      </c>
      <c r="CW50" s="114">
        <f t="shared" si="32"/>
        <v>1</v>
      </c>
    </row>
    <row r="51" spans="1:101">
      <c r="A51" s="81" t="s">
        <v>254</v>
      </c>
      <c r="B51" s="135" t="s">
        <v>103</v>
      </c>
      <c r="C51" s="125">
        <v>742</v>
      </c>
      <c r="D51" s="126">
        <v>707</v>
      </c>
      <c r="E51" s="114">
        <f t="shared" si="0"/>
        <v>0.95283018867924529</v>
      </c>
      <c r="F51" s="125">
        <v>746</v>
      </c>
      <c r="G51" s="126">
        <v>711</v>
      </c>
      <c r="H51" s="114">
        <f t="shared" si="1"/>
        <v>0.95308310991957101</v>
      </c>
      <c r="I51" s="125">
        <v>755</v>
      </c>
      <c r="J51" s="126">
        <v>720</v>
      </c>
      <c r="K51" s="114">
        <f t="shared" si="2"/>
        <v>0.95364238410596025</v>
      </c>
      <c r="L51" s="125">
        <v>743</v>
      </c>
      <c r="M51" s="126">
        <v>708</v>
      </c>
      <c r="N51" s="114">
        <f t="shared" si="3"/>
        <v>0.9528936742934051</v>
      </c>
      <c r="O51" s="81">
        <v>756</v>
      </c>
      <c r="P51" s="126">
        <v>721</v>
      </c>
      <c r="Q51" s="114">
        <f t="shared" si="4"/>
        <v>0.95370370370370372</v>
      </c>
      <c r="R51" s="125">
        <v>721</v>
      </c>
      <c r="S51" s="126">
        <v>716</v>
      </c>
      <c r="T51" s="114">
        <f t="shared" si="5"/>
        <v>0.99306518723994452</v>
      </c>
      <c r="U51" s="126">
        <v>723</v>
      </c>
      <c r="V51" s="126">
        <v>718</v>
      </c>
      <c r="W51" s="114">
        <f t="shared" si="6"/>
        <v>0.9930843706777317</v>
      </c>
      <c r="X51" s="125">
        <v>731</v>
      </c>
      <c r="Y51" s="126">
        <v>726</v>
      </c>
      <c r="Z51" s="114">
        <f t="shared" si="7"/>
        <v>0.99316005471956226</v>
      </c>
      <c r="AA51" s="125">
        <v>745</v>
      </c>
      <c r="AB51" s="126">
        <v>740</v>
      </c>
      <c r="AC51" s="114">
        <f t="shared" si="8"/>
        <v>0.99328859060402686</v>
      </c>
      <c r="AD51" s="182">
        <v>746</v>
      </c>
      <c r="AE51" s="177">
        <v>741</v>
      </c>
      <c r="AF51" s="114">
        <f t="shared" si="9"/>
        <v>0.99329758713136729</v>
      </c>
      <c r="AG51" s="183">
        <v>744</v>
      </c>
      <c r="AH51" s="178">
        <v>739</v>
      </c>
      <c r="AI51" s="114">
        <f t="shared" si="10"/>
        <v>0.99327956989247312</v>
      </c>
      <c r="AJ51" s="209">
        <v>763</v>
      </c>
      <c r="AK51" s="211">
        <v>758</v>
      </c>
      <c r="AL51" s="114">
        <f t="shared" si="11"/>
        <v>0.99344692005242463</v>
      </c>
      <c r="AM51" s="183">
        <v>765</v>
      </c>
      <c r="AN51" s="178">
        <v>760</v>
      </c>
      <c r="AO51" s="114">
        <f t="shared" si="12"/>
        <v>0.99346405228758172</v>
      </c>
      <c r="AP51" s="183">
        <v>781</v>
      </c>
      <c r="AQ51" s="178">
        <v>776</v>
      </c>
      <c r="AR51" s="114">
        <f t="shared" si="13"/>
        <v>0.99359795134443019</v>
      </c>
      <c r="AS51" s="183">
        <v>788</v>
      </c>
      <c r="AT51" s="178">
        <v>783</v>
      </c>
      <c r="AU51" s="114">
        <f t="shared" si="14"/>
        <v>0.99365482233502533</v>
      </c>
      <c r="AV51" s="183">
        <v>799</v>
      </c>
      <c r="AW51" s="178">
        <v>794</v>
      </c>
      <c r="AX51" s="114">
        <f t="shared" si="15"/>
        <v>0.99374217772215268</v>
      </c>
      <c r="AY51" s="183">
        <v>799</v>
      </c>
      <c r="AZ51" s="178">
        <v>801</v>
      </c>
      <c r="BA51" s="113">
        <f t="shared" si="16"/>
        <v>1.002503128911139</v>
      </c>
      <c r="BB51" s="183">
        <v>812</v>
      </c>
      <c r="BC51" s="178">
        <v>807</v>
      </c>
      <c r="BD51" s="114">
        <f t="shared" si="17"/>
        <v>0.99384236453201968</v>
      </c>
      <c r="BE51" s="183">
        <v>818</v>
      </c>
      <c r="BF51" s="178">
        <v>813</v>
      </c>
      <c r="BG51" s="114">
        <f t="shared" si="18"/>
        <v>0.99388753056234724</v>
      </c>
      <c r="BH51" s="183">
        <v>834</v>
      </c>
      <c r="BI51" s="178">
        <v>829</v>
      </c>
      <c r="BJ51" s="113">
        <f t="shared" si="19"/>
        <v>0.99400479616306958</v>
      </c>
      <c r="BK51" s="183">
        <v>834</v>
      </c>
      <c r="BL51" s="178">
        <v>829</v>
      </c>
      <c r="BM51" s="114">
        <f t="shared" si="20"/>
        <v>0.99400479616306958</v>
      </c>
      <c r="BN51" s="183">
        <v>840</v>
      </c>
      <c r="BO51" s="178">
        <v>835</v>
      </c>
      <c r="BP51" s="114">
        <f t="shared" si="21"/>
        <v>0.99404761904761907</v>
      </c>
      <c r="BQ51" s="183">
        <v>850</v>
      </c>
      <c r="BR51" s="178">
        <v>845</v>
      </c>
      <c r="BS51" s="113">
        <f t="shared" si="22"/>
        <v>0.99411764705882355</v>
      </c>
      <c r="BT51" s="183">
        <v>851</v>
      </c>
      <c r="BU51" s="178">
        <v>846</v>
      </c>
      <c r="BV51" s="114">
        <f t="shared" si="23"/>
        <v>0.99412455934195065</v>
      </c>
      <c r="BW51" s="183">
        <v>859</v>
      </c>
      <c r="BX51" s="178">
        <v>854</v>
      </c>
      <c r="BY51" s="114">
        <f t="shared" si="24"/>
        <v>0.99417927823050056</v>
      </c>
      <c r="BZ51" s="183">
        <v>861</v>
      </c>
      <c r="CA51" s="178">
        <v>856</v>
      </c>
      <c r="CB51" s="114">
        <f t="shared" si="25"/>
        <v>0.9941927990708479</v>
      </c>
      <c r="CC51" s="81">
        <v>878</v>
      </c>
      <c r="CD51" s="178">
        <v>873</v>
      </c>
      <c r="CE51" s="114">
        <f t="shared" si="26"/>
        <v>0.99430523917995439</v>
      </c>
      <c r="CF51" s="183">
        <v>882</v>
      </c>
      <c r="CG51" s="178">
        <v>877</v>
      </c>
      <c r="CH51" s="114">
        <f t="shared" si="27"/>
        <v>0.99433106575963714</v>
      </c>
      <c r="CI51" s="183">
        <v>882</v>
      </c>
      <c r="CJ51" s="178">
        <v>877</v>
      </c>
      <c r="CK51" s="113">
        <f t="shared" si="28"/>
        <v>0.99433106575963714</v>
      </c>
      <c r="CL51" s="183">
        <v>888</v>
      </c>
      <c r="CM51" s="178">
        <v>883</v>
      </c>
      <c r="CN51" s="114">
        <f t="shared" si="29"/>
        <v>0.99436936936936937</v>
      </c>
      <c r="CO51" s="183">
        <v>891</v>
      </c>
      <c r="CP51" s="178">
        <v>886</v>
      </c>
      <c r="CQ51" s="113">
        <f t="shared" si="30"/>
        <v>0.99438832772166108</v>
      </c>
      <c r="CR51" s="183">
        <v>898</v>
      </c>
      <c r="CS51" s="178">
        <v>893</v>
      </c>
      <c r="CT51" s="113">
        <f t="shared" si="31"/>
        <v>0.99443207126948774</v>
      </c>
      <c r="CU51" s="183">
        <v>861</v>
      </c>
      <c r="CV51" s="178">
        <v>856</v>
      </c>
      <c r="CW51" s="114">
        <f t="shared" si="32"/>
        <v>0.9941927990708479</v>
      </c>
    </row>
    <row r="52" spans="1:101">
      <c r="A52" s="81" t="s">
        <v>255</v>
      </c>
      <c r="B52" s="135" t="s">
        <v>24</v>
      </c>
      <c r="C52" s="125">
        <v>8781</v>
      </c>
      <c r="D52" s="126">
        <v>5863</v>
      </c>
      <c r="E52" s="114">
        <f t="shared" si="0"/>
        <v>0.66769160687848761</v>
      </c>
      <c r="F52" s="125">
        <v>8889</v>
      </c>
      <c r="G52" s="126">
        <v>5980</v>
      </c>
      <c r="H52" s="114">
        <f t="shared" si="1"/>
        <v>0.67274159073011586</v>
      </c>
      <c r="I52" s="125">
        <v>8969</v>
      </c>
      <c r="J52" s="126">
        <v>6067</v>
      </c>
      <c r="K52" s="114">
        <f t="shared" si="2"/>
        <v>0.67644107481324567</v>
      </c>
      <c r="L52" s="125">
        <v>9085</v>
      </c>
      <c r="M52" s="126">
        <v>6186</v>
      </c>
      <c r="N52" s="114">
        <f t="shared" si="3"/>
        <v>0.68090258668134285</v>
      </c>
      <c r="O52" s="125">
        <v>9201</v>
      </c>
      <c r="P52" s="126">
        <v>6280</v>
      </c>
      <c r="Q52" s="114">
        <f t="shared" si="4"/>
        <v>0.68253450711879149</v>
      </c>
      <c r="R52" s="125">
        <v>9314</v>
      </c>
      <c r="S52" s="126">
        <v>6396</v>
      </c>
      <c r="T52" s="114">
        <f t="shared" si="5"/>
        <v>0.68670818123255317</v>
      </c>
      <c r="U52" s="126">
        <v>9310</v>
      </c>
      <c r="V52" s="126">
        <v>6477</v>
      </c>
      <c r="W52" s="114">
        <f t="shared" si="6"/>
        <v>0.69570354457572503</v>
      </c>
      <c r="X52" s="125">
        <v>9455</v>
      </c>
      <c r="Y52" s="126">
        <v>6638</v>
      </c>
      <c r="Z52" s="114">
        <f t="shared" si="7"/>
        <v>0.70206240084611315</v>
      </c>
      <c r="AA52" s="125">
        <v>9565</v>
      </c>
      <c r="AB52" s="126">
        <v>6752</v>
      </c>
      <c r="AC52" s="114">
        <f t="shared" si="8"/>
        <v>0.70590695243073709</v>
      </c>
      <c r="AD52" s="182">
        <v>9712</v>
      </c>
      <c r="AE52" s="177">
        <v>6913</v>
      </c>
      <c r="AF52" s="114">
        <f t="shared" si="9"/>
        <v>0.71179983525535417</v>
      </c>
      <c r="AG52" s="183">
        <v>9802</v>
      </c>
      <c r="AH52" s="178">
        <v>7004</v>
      </c>
      <c r="AI52" s="114">
        <f t="shared" si="10"/>
        <v>0.71454805141807798</v>
      </c>
      <c r="AJ52" s="209">
        <v>9919</v>
      </c>
      <c r="AK52" s="211">
        <v>7129</v>
      </c>
      <c r="AL52" s="114">
        <f t="shared" si="11"/>
        <v>0.71872164532714988</v>
      </c>
      <c r="AM52" s="183">
        <v>10028</v>
      </c>
      <c r="AN52" s="178">
        <v>7241</v>
      </c>
      <c r="AO52" s="114">
        <f t="shared" si="12"/>
        <v>0.72207818109293975</v>
      </c>
      <c r="AP52" s="183">
        <v>10183</v>
      </c>
      <c r="AQ52" s="178">
        <v>7404</v>
      </c>
      <c r="AR52" s="114">
        <f t="shared" si="13"/>
        <v>0.72709417656879116</v>
      </c>
      <c r="AS52" s="183">
        <v>10316</v>
      </c>
      <c r="AT52" s="178">
        <v>7541</v>
      </c>
      <c r="AU52" s="114">
        <f t="shared" si="14"/>
        <v>0.73100038774718878</v>
      </c>
      <c r="AV52" s="183">
        <v>10445</v>
      </c>
      <c r="AW52" s="178">
        <v>7672</v>
      </c>
      <c r="AX52" s="114">
        <f t="shared" si="15"/>
        <v>0.7345141215892772</v>
      </c>
      <c r="AY52" s="183">
        <v>10445</v>
      </c>
      <c r="AZ52" s="178">
        <v>7816</v>
      </c>
      <c r="BA52" s="113">
        <f t="shared" si="16"/>
        <v>0.74830062230732408</v>
      </c>
      <c r="BB52" s="183">
        <v>10716</v>
      </c>
      <c r="BC52" s="178">
        <v>7949</v>
      </c>
      <c r="BD52" s="114">
        <f t="shared" si="17"/>
        <v>0.74178798058977236</v>
      </c>
      <c r="BE52" s="183">
        <v>10868</v>
      </c>
      <c r="BF52" s="178">
        <v>8105</v>
      </c>
      <c r="BG52" s="114">
        <f t="shared" si="18"/>
        <v>0.74576739050423257</v>
      </c>
      <c r="BH52" s="183">
        <v>10979</v>
      </c>
      <c r="BI52" s="178">
        <v>8230</v>
      </c>
      <c r="BJ52" s="113">
        <f t="shared" si="19"/>
        <v>0.74961289734948533</v>
      </c>
      <c r="BK52" s="183">
        <v>11087</v>
      </c>
      <c r="BL52" s="178">
        <v>8342</v>
      </c>
      <c r="BM52" s="114">
        <f t="shared" si="20"/>
        <v>0.75241273563633082</v>
      </c>
      <c r="BN52" s="183">
        <v>11204</v>
      </c>
      <c r="BO52" s="178">
        <v>8466</v>
      </c>
      <c r="BP52" s="114">
        <f t="shared" si="21"/>
        <v>0.75562299178864689</v>
      </c>
      <c r="BQ52" s="183">
        <v>11323</v>
      </c>
      <c r="BR52" s="178">
        <v>8594</v>
      </c>
      <c r="BS52" s="113">
        <f t="shared" si="22"/>
        <v>0.75898613441667406</v>
      </c>
      <c r="BT52" s="183">
        <v>11455</v>
      </c>
      <c r="BU52" s="178">
        <v>8740</v>
      </c>
      <c r="BV52" s="114">
        <f t="shared" si="23"/>
        <v>0.76298559580969005</v>
      </c>
      <c r="BW52" s="183">
        <v>11513</v>
      </c>
      <c r="BX52" s="178">
        <v>8848</v>
      </c>
      <c r="BY52" s="114">
        <f t="shared" si="24"/>
        <v>0.7685225397376878</v>
      </c>
      <c r="BZ52" s="183">
        <v>11637</v>
      </c>
      <c r="CA52" s="178">
        <v>9101</v>
      </c>
      <c r="CB52" s="114">
        <f t="shared" si="25"/>
        <v>0.78207441780527631</v>
      </c>
      <c r="CC52" s="81">
        <v>11772</v>
      </c>
      <c r="CD52" s="178">
        <v>9241</v>
      </c>
      <c r="CE52" s="114">
        <f t="shared" si="26"/>
        <v>0.78499830105334689</v>
      </c>
      <c r="CF52" s="183">
        <v>11902</v>
      </c>
      <c r="CG52" s="178">
        <v>9373</v>
      </c>
      <c r="CH52" s="114">
        <f t="shared" si="27"/>
        <v>0.78751470341119134</v>
      </c>
      <c r="CI52" s="183">
        <v>12019</v>
      </c>
      <c r="CJ52" s="178">
        <v>9491</v>
      </c>
      <c r="CK52" s="113">
        <f t="shared" si="28"/>
        <v>0.78966636159414261</v>
      </c>
      <c r="CL52" s="183">
        <v>12170</v>
      </c>
      <c r="CM52" s="178">
        <v>9644</v>
      </c>
      <c r="CN52" s="114">
        <f t="shared" si="29"/>
        <v>0.79244042728019726</v>
      </c>
      <c r="CO52" s="183">
        <v>12303</v>
      </c>
      <c r="CP52" s="178">
        <v>9780</v>
      </c>
      <c r="CQ52" s="113">
        <f t="shared" si="30"/>
        <v>0.79492806632528656</v>
      </c>
      <c r="CR52" s="183">
        <v>12361</v>
      </c>
      <c r="CS52" s="178">
        <v>9854</v>
      </c>
      <c r="CT52" s="113">
        <f t="shared" si="31"/>
        <v>0.79718469379500045</v>
      </c>
      <c r="CU52" s="183">
        <v>12504</v>
      </c>
      <c r="CV52" s="178">
        <v>9999</v>
      </c>
      <c r="CW52" s="114">
        <f t="shared" si="32"/>
        <v>0.79966410748560457</v>
      </c>
    </row>
    <row r="53" spans="1:101">
      <c r="A53" s="81" t="s">
        <v>256</v>
      </c>
      <c r="B53" s="135" t="s">
        <v>34</v>
      </c>
      <c r="C53" s="125">
        <v>2655355</v>
      </c>
      <c r="D53" s="126">
        <v>2618421</v>
      </c>
      <c r="E53" s="114">
        <f t="shared" si="0"/>
        <v>0.98609074869461899</v>
      </c>
      <c r="F53" s="125">
        <v>2774536</v>
      </c>
      <c r="G53" s="126">
        <v>2736850</v>
      </c>
      <c r="H53" s="114">
        <f t="shared" si="1"/>
        <v>0.98641718831545167</v>
      </c>
      <c r="I53" s="125">
        <v>2850251</v>
      </c>
      <c r="J53" s="126">
        <v>2811664</v>
      </c>
      <c r="K53" s="114">
        <f t="shared" si="2"/>
        <v>0.98646189405775142</v>
      </c>
      <c r="L53" s="125">
        <v>2785926</v>
      </c>
      <c r="M53" s="126">
        <v>2746257</v>
      </c>
      <c r="N53" s="114">
        <f t="shared" si="3"/>
        <v>0.98576092832329354</v>
      </c>
      <c r="O53" s="125">
        <v>2978088</v>
      </c>
      <c r="P53" s="126">
        <v>2937950</v>
      </c>
      <c r="Q53" s="114">
        <f t="shared" si="4"/>
        <v>0.98652222499805242</v>
      </c>
      <c r="R53" s="125">
        <v>3028368</v>
      </c>
      <c r="S53" s="126">
        <v>2987385</v>
      </c>
      <c r="T53" s="114">
        <f t="shared" si="5"/>
        <v>0.98646696834730785</v>
      </c>
      <c r="U53" s="126">
        <v>2979930</v>
      </c>
      <c r="V53" s="126">
        <v>2938494</v>
      </c>
      <c r="W53" s="114">
        <f t="shared" si="6"/>
        <v>0.98609497538532787</v>
      </c>
      <c r="X53" s="125">
        <v>3069618</v>
      </c>
      <c r="Y53" s="126">
        <v>3027637</v>
      </c>
      <c r="Z53" s="114">
        <f t="shared" si="7"/>
        <v>0.98632370542523529</v>
      </c>
      <c r="AA53" s="125">
        <v>2827589</v>
      </c>
      <c r="AB53" s="126">
        <v>2794841</v>
      </c>
      <c r="AC53" s="114">
        <f t="shared" si="8"/>
        <v>0.98841840168426176</v>
      </c>
      <c r="AD53" s="182">
        <v>2826883</v>
      </c>
      <c r="AE53" s="177">
        <v>2793338</v>
      </c>
      <c r="AF53" s="114">
        <f t="shared" si="9"/>
        <v>0.9881335732678006</v>
      </c>
      <c r="AG53" s="183">
        <v>2865904</v>
      </c>
      <c r="AH53" s="178">
        <v>2831907</v>
      </c>
      <c r="AI53" s="114">
        <f t="shared" si="10"/>
        <v>0.98813742539875726</v>
      </c>
      <c r="AJ53" s="209">
        <v>2951320</v>
      </c>
      <c r="AK53" s="211">
        <v>2916714</v>
      </c>
      <c r="AL53" s="114">
        <f t="shared" si="11"/>
        <v>0.98827439925186022</v>
      </c>
      <c r="AM53" s="183">
        <v>2825034</v>
      </c>
      <c r="AN53" s="178">
        <v>2789905</v>
      </c>
      <c r="AO53" s="114">
        <f t="shared" si="12"/>
        <v>0.98756510541112075</v>
      </c>
      <c r="AP53" s="183">
        <v>3017379</v>
      </c>
      <c r="AQ53" s="178">
        <v>2981712</v>
      </c>
      <c r="AR53" s="114">
        <f t="shared" si="13"/>
        <v>0.98817947629382985</v>
      </c>
      <c r="AS53" s="183">
        <v>3151194</v>
      </c>
      <c r="AT53" s="178">
        <v>3114505</v>
      </c>
      <c r="AU53" s="114">
        <f t="shared" si="14"/>
        <v>0.98835711162181705</v>
      </c>
      <c r="AV53" s="183">
        <v>3163481</v>
      </c>
      <c r="AW53" s="178">
        <v>3126129</v>
      </c>
      <c r="AX53" s="114">
        <f t="shared" si="15"/>
        <v>0.9881927534889573</v>
      </c>
      <c r="AY53" s="183">
        <v>3163481</v>
      </c>
      <c r="AZ53" s="178">
        <v>3209344</v>
      </c>
      <c r="BA53" s="113">
        <f t="shared" si="16"/>
        <v>1.014497637254657</v>
      </c>
      <c r="BB53" s="183">
        <v>3349565</v>
      </c>
      <c r="BC53" s="178">
        <v>3311636</v>
      </c>
      <c r="BD53" s="114">
        <f t="shared" si="17"/>
        <v>0.98867644007505451</v>
      </c>
      <c r="BE53" s="183">
        <v>3305714</v>
      </c>
      <c r="BF53" s="178">
        <v>3268200</v>
      </c>
      <c r="BG53" s="114">
        <f t="shared" si="18"/>
        <v>0.98865177084284972</v>
      </c>
      <c r="BH53" s="183">
        <v>3411775</v>
      </c>
      <c r="BI53" s="178">
        <v>3373254</v>
      </c>
      <c r="BJ53" s="113">
        <f t="shared" si="19"/>
        <v>0.98870939613544273</v>
      </c>
      <c r="BK53" s="183">
        <v>3513884</v>
      </c>
      <c r="BL53" s="178">
        <v>3474882</v>
      </c>
      <c r="BM53" s="114">
        <f t="shared" si="20"/>
        <v>0.9889006011581486</v>
      </c>
      <c r="BN53" s="183">
        <v>3546302</v>
      </c>
      <c r="BO53" s="178">
        <v>3507876</v>
      </c>
      <c r="BP53" s="114">
        <f t="shared" si="21"/>
        <v>0.98916448740124219</v>
      </c>
      <c r="BQ53" s="183">
        <v>3624625</v>
      </c>
      <c r="BR53" s="178">
        <v>3586213</v>
      </c>
      <c r="BS53" s="113">
        <f t="shared" si="22"/>
        <v>0.98940248991274959</v>
      </c>
      <c r="BT53" s="183">
        <v>3690207</v>
      </c>
      <c r="BU53" s="178">
        <v>3651626</v>
      </c>
      <c r="BV53" s="114">
        <f t="shared" si="23"/>
        <v>0.98954503094270863</v>
      </c>
      <c r="BW53" s="183">
        <v>3606100</v>
      </c>
      <c r="BX53" s="178">
        <v>3567629</v>
      </c>
      <c r="BY53" s="114">
        <f t="shared" si="24"/>
        <v>0.98933168797315663</v>
      </c>
      <c r="BZ53" s="183">
        <v>3730905</v>
      </c>
      <c r="CA53" s="178">
        <v>3691838</v>
      </c>
      <c r="CB53" s="114">
        <f t="shared" si="25"/>
        <v>0.98952881405449888</v>
      </c>
      <c r="CC53" s="81">
        <v>3861165</v>
      </c>
      <c r="CD53" s="178">
        <v>3822311</v>
      </c>
      <c r="CE53" s="114">
        <f t="shared" si="26"/>
        <v>0.98993723396954025</v>
      </c>
      <c r="CF53" s="183">
        <v>3808958</v>
      </c>
      <c r="CG53" s="178">
        <v>3777115</v>
      </c>
      <c r="CH53" s="114">
        <f t="shared" si="27"/>
        <v>0.99163997082666699</v>
      </c>
      <c r="CI53" s="183">
        <v>3873921</v>
      </c>
      <c r="CJ53" s="178">
        <v>3842155</v>
      </c>
      <c r="CK53" s="113">
        <f t="shared" si="28"/>
        <v>0.99180003928835925</v>
      </c>
      <c r="CL53" s="183">
        <v>4021106</v>
      </c>
      <c r="CM53" s="178">
        <v>3989845</v>
      </c>
      <c r="CN53" s="114">
        <f t="shared" si="29"/>
        <v>0.99222577072079177</v>
      </c>
      <c r="CO53" s="183">
        <v>4024230</v>
      </c>
      <c r="CP53" s="178">
        <v>3992971</v>
      </c>
      <c r="CQ53" s="113">
        <f t="shared" si="30"/>
        <v>0.99223230282563368</v>
      </c>
      <c r="CR53" s="183">
        <v>4165580</v>
      </c>
      <c r="CS53" s="178">
        <v>4134322</v>
      </c>
      <c r="CT53" s="113">
        <f t="shared" si="31"/>
        <v>0.99249612298887546</v>
      </c>
      <c r="CU53" s="183">
        <v>3627024</v>
      </c>
      <c r="CV53" s="178">
        <v>3605584</v>
      </c>
      <c r="CW53" s="114">
        <f t="shared" si="32"/>
        <v>0.99408881771943058</v>
      </c>
    </row>
    <row r="54" spans="1:101">
      <c r="A54" s="81" t="s">
        <v>257</v>
      </c>
      <c r="B54" s="135" t="s">
        <v>129</v>
      </c>
      <c r="C54" s="125">
        <v>1</v>
      </c>
      <c r="D54" s="126">
        <v>1</v>
      </c>
      <c r="E54" s="114">
        <f t="shared" si="0"/>
        <v>1</v>
      </c>
      <c r="F54" s="125">
        <v>1</v>
      </c>
      <c r="G54" s="126">
        <v>1</v>
      </c>
      <c r="H54" s="114">
        <f t="shared" si="1"/>
        <v>1</v>
      </c>
      <c r="I54" s="125">
        <v>1</v>
      </c>
      <c r="J54" s="126">
        <v>1</v>
      </c>
      <c r="K54" s="114">
        <f t="shared" si="2"/>
        <v>1</v>
      </c>
      <c r="L54" s="125">
        <v>1</v>
      </c>
      <c r="M54" s="126">
        <v>1</v>
      </c>
      <c r="N54" s="114">
        <f t="shared" si="3"/>
        <v>1</v>
      </c>
      <c r="O54" s="81">
        <v>1</v>
      </c>
      <c r="P54" s="126">
        <v>1</v>
      </c>
      <c r="Q54" s="114">
        <f t="shared" si="4"/>
        <v>1</v>
      </c>
      <c r="R54" s="125">
        <v>1</v>
      </c>
      <c r="S54" s="126">
        <v>1</v>
      </c>
      <c r="T54" s="114">
        <f t="shared" si="5"/>
        <v>1</v>
      </c>
      <c r="U54" s="126">
        <v>1</v>
      </c>
      <c r="V54" s="126">
        <v>1</v>
      </c>
      <c r="W54" s="114">
        <f t="shared" si="6"/>
        <v>1</v>
      </c>
      <c r="X54" s="125">
        <v>1</v>
      </c>
      <c r="Y54" s="126">
        <v>1</v>
      </c>
      <c r="Z54" s="114">
        <f t="shared" si="7"/>
        <v>1</v>
      </c>
      <c r="AA54" s="125">
        <v>1</v>
      </c>
      <c r="AB54" s="126">
        <v>1</v>
      </c>
      <c r="AC54" s="114">
        <f t="shared" si="8"/>
        <v>1</v>
      </c>
      <c r="AD54" s="183">
        <v>1</v>
      </c>
      <c r="AE54" s="178">
        <v>1</v>
      </c>
      <c r="AF54" s="114">
        <f t="shared" si="9"/>
        <v>1</v>
      </c>
      <c r="AG54" s="183">
        <v>1</v>
      </c>
      <c r="AH54" s="178">
        <v>1</v>
      </c>
      <c r="AI54" s="114">
        <f t="shared" si="10"/>
        <v>1</v>
      </c>
      <c r="AJ54" s="209">
        <v>1</v>
      </c>
      <c r="AK54" s="211">
        <v>1</v>
      </c>
      <c r="AL54" s="114">
        <f t="shared" si="11"/>
        <v>1</v>
      </c>
      <c r="AM54" s="183">
        <v>1</v>
      </c>
      <c r="AN54" s="178">
        <v>1</v>
      </c>
      <c r="AO54" s="114">
        <f t="shared" si="12"/>
        <v>1</v>
      </c>
      <c r="AP54" s="183">
        <v>1</v>
      </c>
      <c r="AQ54" s="178">
        <v>1</v>
      </c>
      <c r="AR54" s="114">
        <f t="shared" si="13"/>
        <v>1</v>
      </c>
      <c r="AS54" s="183">
        <v>1</v>
      </c>
      <c r="AT54" s="178">
        <v>1</v>
      </c>
      <c r="AU54" s="114">
        <f t="shared" si="14"/>
        <v>1</v>
      </c>
      <c r="AV54" s="183">
        <v>1</v>
      </c>
      <c r="AW54" s="178">
        <v>1</v>
      </c>
      <c r="AX54" s="114">
        <f t="shared" si="15"/>
        <v>1</v>
      </c>
      <c r="AY54" s="183">
        <v>1</v>
      </c>
      <c r="AZ54" s="178">
        <v>1</v>
      </c>
      <c r="BA54" s="113">
        <f t="shared" si="16"/>
        <v>1</v>
      </c>
      <c r="BB54" s="183">
        <v>1</v>
      </c>
      <c r="BC54" s="178">
        <v>1</v>
      </c>
      <c r="BD54" s="114">
        <f t="shared" si="17"/>
        <v>1</v>
      </c>
      <c r="BE54" s="183">
        <v>1</v>
      </c>
      <c r="BF54" s="178">
        <v>1</v>
      </c>
      <c r="BG54" s="114">
        <f t="shared" si="18"/>
        <v>1</v>
      </c>
      <c r="BH54" s="183">
        <v>1</v>
      </c>
      <c r="BI54" s="178">
        <v>1</v>
      </c>
      <c r="BJ54" s="113">
        <f t="shared" si="19"/>
        <v>1</v>
      </c>
      <c r="BK54" s="183">
        <v>1</v>
      </c>
      <c r="BL54" s="178">
        <v>1</v>
      </c>
      <c r="BM54" s="114">
        <f t="shared" si="20"/>
        <v>1</v>
      </c>
      <c r="BN54" s="183">
        <v>1</v>
      </c>
      <c r="BO54" s="178">
        <v>1</v>
      </c>
      <c r="BP54" s="114">
        <f t="shared" si="21"/>
        <v>1</v>
      </c>
      <c r="BQ54" s="183">
        <v>1</v>
      </c>
      <c r="BR54" s="178">
        <v>1</v>
      </c>
      <c r="BS54" s="113">
        <f t="shared" si="22"/>
        <v>1</v>
      </c>
      <c r="BT54" s="183">
        <v>1</v>
      </c>
      <c r="BU54" s="178">
        <v>1</v>
      </c>
      <c r="BV54" s="114">
        <f t="shared" si="23"/>
        <v>1</v>
      </c>
      <c r="BW54" s="183">
        <v>1</v>
      </c>
      <c r="BX54" s="178">
        <v>1</v>
      </c>
      <c r="BY54" s="114">
        <f t="shared" si="24"/>
        <v>1</v>
      </c>
      <c r="BZ54" s="183">
        <v>1</v>
      </c>
      <c r="CA54" s="178">
        <v>1</v>
      </c>
      <c r="CB54" s="114">
        <f t="shared" si="25"/>
        <v>1</v>
      </c>
      <c r="CC54" s="81">
        <v>1</v>
      </c>
      <c r="CD54" s="178">
        <v>1</v>
      </c>
      <c r="CE54" s="114">
        <f t="shared" si="26"/>
        <v>1</v>
      </c>
      <c r="CF54" s="183">
        <v>1</v>
      </c>
      <c r="CG54" s="178">
        <v>1</v>
      </c>
      <c r="CH54" s="114">
        <f t="shared" si="27"/>
        <v>1</v>
      </c>
      <c r="CI54" s="183">
        <v>1</v>
      </c>
      <c r="CJ54" s="178">
        <v>1</v>
      </c>
      <c r="CK54" s="113">
        <f t="shared" si="28"/>
        <v>1</v>
      </c>
      <c r="CL54" s="183">
        <v>1</v>
      </c>
      <c r="CM54" s="178">
        <v>1</v>
      </c>
      <c r="CN54" s="114">
        <f t="shared" si="29"/>
        <v>1</v>
      </c>
      <c r="CO54" s="183">
        <v>1</v>
      </c>
      <c r="CP54" s="178">
        <v>1</v>
      </c>
      <c r="CQ54" s="113">
        <f t="shared" si="30"/>
        <v>1</v>
      </c>
      <c r="CR54" s="183">
        <v>1</v>
      </c>
      <c r="CS54" s="178">
        <v>1</v>
      </c>
      <c r="CT54" s="113">
        <f t="shared" si="31"/>
        <v>1</v>
      </c>
      <c r="CU54" s="183">
        <v>1</v>
      </c>
      <c r="CV54" s="178">
        <v>1</v>
      </c>
      <c r="CW54" s="114">
        <f t="shared" si="32"/>
        <v>1</v>
      </c>
    </row>
    <row r="55" spans="1:101">
      <c r="A55" s="81" t="s">
        <v>258</v>
      </c>
      <c r="B55" s="135" t="s">
        <v>25</v>
      </c>
      <c r="C55" s="125">
        <v>11505</v>
      </c>
      <c r="D55" s="126">
        <v>11473</v>
      </c>
      <c r="E55" s="114">
        <f t="shared" si="0"/>
        <v>0.99721860060843115</v>
      </c>
      <c r="F55" s="125">
        <v>11534</v>
      </c>
      <c r="G55" s="126">
        <v>11497</v>
      </c>
      <c r="H55" s="114">
        <f t="shared" si="1"/>
        <v>0.99679209294260451</v>
      </c>
      <c r="I55" s="125">
        <v>11610</v>
      </c>
      <c r="J55" s="126">
        <v>11577</v>
      </c>
      <c r="K55" s="114">
        <f t="shared" si="2"/>
        <v>0.99715762273901809</v>
      </c>
      <c r="L55" s="125">
        <v>11709</v>
      </c>
      <c r="M55" s="126">
        <v>11679</v>
      </c>
      <c r="N55" s="114">
        <f t="shared" si="3"/>
        <v>0.997437868306431</v>
      </c>
      <c r="O55" s="125">
        <v>11755</v>
      </c>
      <c r="P55" s="126">
        <v>11732</v>
      </c>
      <c r="Q55" s="114">
        <f t="shared" si="4"/>
        <v>0.99804338579327945</v>
      </c>
      <c r="R55" s="125">
        <v>11830</v>
      </c>
      <c r="S55" s="126">
        <v>11802</v>
      </c>
      <c r="T55" s="114">
        <f t="shared" si="5"/>
        <v>0.99763313609467452</v>
      </c>
      <c r="U55" s="126">
        <v>11961</v>
      </c>
      <c r="V55" s="126">
        <v>11932</v>
      </c>
      <c r="W55" s="114">
        <f t="shared" si="6"/>
        <v>0.99757545355739485</v>
      </c>
      <c r="X55" s="125">
        <v>11958</v>
      </c>
      <c r="Y55" s="126">
        <v>11927</v>
      </c>
      <c r="Z55" s="114">
        <f t="shared" si="7"/>
        <v>0.9974075932430172</v>
      </c>
      <c r="AA55" s="125">
        <v>11943</v>
      </c>
      <c r="AB55" s="126">
        <v>11913</v>
      </c>
      <c r="AC55" s="114">
        <f t="shared" si="8"/>
        <v>0.99748806832454162</v>
      </c>
      <c r="AD55" s="182">
        <v>12070</v>
      </c>
      <c r="AE55" s="177">
        <v>12041</v>
      </c>
      <c r="AF55" s="114">
        <f t="shared" si="9"/>
        <v>0.99759734879867445</v>
      </c>
      <c r="AG55" s="183">
        <v>12136</v>
      </c>
      <c r="AH55" s="178">
        <v>12110</v>
      </c>
      <c r="AI55" s="114">
        <f t="shared" si="10"/>
        <v>0.99785761371127224</v>
      </c>
      <c r="AJ55" s="209">
        <v>12278</v>
      </c>
      <c r="AK55" s="211">
        <v>12250</v>
      </c>
      <c r="AL55" s="114">
        <f t="shared" si="11"/>
        <v>0.9977194982896237</v>
      </c>
      <c r="AM55" s="183">
        <v>12364</v>
      </c>
      <c r="AN55" s="178">
        <v>12338</v>
      </c>
      <c r="AO55" s="114">
        <f t="shared" si="12"/>
        <v>0.99789712067292136</v>
      </c>
      <c r="AP55" s="183">
        <v>12286</v>
      </c>
      <c r="AQ55" s="178">
        <v>12265</v>
      </c>
      <c r="AR55" s="114">
        <f t="shared" si="13"/>
        <v>0.99829073742471108</v>
      </c>
      <c r="AS55" s="183">
        <v>12480</v>
      </c>
      <c r="AT55" s="178">
        <v>12450</v>
      </c>
      <c r="AU55" s="114">
        <f t="shared" si="14"/>
        <v>0.99759615384615385</v>
      </c>
      <c r="AV55" s="183">
        <v>12538</v>
      </c>
      <c r="AW55" s="178">
        <v>12512</v>
      </c>
      <c r="AX55" s="114">
        <f t="shared" si="15"/>
        <v>0.99792630403573135</v>
      </c>
      <c r="AY55" s="183">
        <v>12538</v>
      </c>
      <c r="AZ55" s="178">
        <v>12248</v>
      </c>
      <c r="BA55" s="113">
        <f t="shared" si="16"/>
        <v>0.97687031424469617</v>
      </c>
      <c r="BB55" s="183">
        <v>12462</v>
      </c>
      <c r="BC55" s="178">
        <v>12449</v>
      </c>
      <c r="BD55" s="114">
        <f t="shared" si="17"/>
        <v>0.99895682875942871</v>
      </c>
      <c r="BE55" s="183">
        <v>12496</v>
      </c>
      <c r="BF55" s="178">
        <v>12487</v>
      </c>
      <c r="BG55" s="114">
        <f t="shared" si="18"/>
        <v>0.99927976952624842</v>
      </c>
      <c r="BH55" s="183">
        <v>12638</v>
      </c>
      <c r="BI55" s="178">
        <v>12631</v>
      </c>
      <c r="BJ55" s="113">
        <f t="shared" si="19"/>
        <v>0.99944611489159674</v>
      </c>
      <c r="BK55" s="183">
        <v>12592</v>
      </c>
      <c r="BL55" s="178">
        <v>12585</v>
      </c>
      <c r="BM55" s="114">
        <f t="shared" si="20"/>
        <v>0.99944409148665825</v>
      </c>
      <c r="BN55" s="183">
        <v>12743</v>
      </c>
      <c r="BO55" s="178">
        <v>12736</v>
      </c>
      <c r="BP55" s="114">
        <f t="shared" si="21"/>
        <v>0.99945067880404925</v>
      </c>
      <c r="BQ55" s="183">
        <v>12807</v>
      </c>
      <c r="BR55" s="178">
        <v>12800</v>
      </c>
      <c r="BS55" s="113">
        <f t="shared" si="22"/>
        <v>0.99945342390879988</v>
      </c>
      <c r="BT55" s="183">
        <v>12950</v>
      </c>
      <c r="BU55" s="178">
        <v>12944</v>
      </c>
      <c r="BV55" s="114">
        <f t="shared" si="23"/>
        <v>0.99953667953667957</v>
      </c>
      <c r="BW55" s="183">
        <v>12895</v>
      </c>
      <c r="BX55" s="178">
        <v>12890</v>
      </c>
      <c r="BY55" s="114">
        <f t="shared" si="24"/>
        <v>0.99961225281116717</v>
      </c>
      <c r="BZ55" s="183">
        <v>12892</v>
      </c>
      <c r="CA55" s="178">
        <v>12887</v>
      </c>
      <c r="CB55" s="114">
        <f t="shared" si="25"/>
        <v>0.99961216258144581</v>
      </c>
      <c r="CC55" s="81">
        <v>13120</v>
      </c>
      <c r="CD55" s="178">
        <v>13115</v>
      </c>
      <c r="CE55" s="114">
        <f t="shared" si="26"/>
        <v>0.9996189024390244</v>
      </c>
      <c r="CF55" s="183">
        <v>13324</v>
      </c>
      <c r="CG55" s="178">
        <v>13319</v>
      </c>
      <c r="CH55" s="114">
        <f t="shared" si="27"/>
        <v>0.99962473731612134</v>
      </c>
      <c r="CI55" s="183">
        <v>13368</v>
      </c>
      <c r="CJ55" s="178">
        <v>13364</v>
      </c>
      <c r="CK55" s="113">
        <f t="shared" si="28"/>
        <v>0.99970077797725909</v>
      </c>
      <c r="CL55" s="183">
        <v>13369</v>
      </c>
      <c r="CM55" s="178">
        <v>13365</v>
      </c>
      <c r="CN55" s="114">
        <f t="shared" si="29"/>
        <v>0.99970080035903952</v>
      </c>
      <c r="CO55" s="183">
        <v>13614</v>
      </c>
      <c r="CP55" s="178">
        <v>13611</v>
      </c>
      <c r="CQ55" s="113">
        <f t="shared" si="30"/>
        <v>0.999779638607316</v>
      </c>
      <c r="CR55" s="183">
        <v>13614</v>
      </c>
      <c r="CS55" s="178">
        <v>13611</v>
      </c>
      <c r="CT55" s="113">
        <f t="shared" si="31"/>
        <v>0.999779638607316</v>
      </c>
      <c r="CU55" s="183">
        <v>13196</v>
      </c>
      <c r="CV55" s="178">
        <v>13196</v>
      </c>
      <c r="CW55" s="114">
        <f t="shared" si="32"/>
        <v>1</v>
      </c>
    </row>
    <row r="56" spans="1:101">
      <c r="A56" s="81" t="s">
        <v>259</v>
      </c>
      <c r="B56" s="135" t="s">
        <v>130</v>
      </c>
      <c r="C56" s="125">
        <v>4</v>
      </c>
      <c r="D56" s="126">
        <v>2</v>
      </c>
      <c r="E56" s="114">
        <f t="shared" si="0"/>
        <v>0.5</v>
      </c>
      <c r="F56" s="125">
        <v>4</v>
      </c>
      <c r="G56" s="126">
        <v>2</v>
      </c>
      <c r="H56" s="114">
        <f t="shared" si="1"/>
        <v>0.5</v>
      </c>
      <c r="I56" s="125">
        <v>4</v>
      </c>
      <c r="J56" s="126">
        <v>2</v>
      </c>
      <c r="K56" s="114">
        <f t="shared" si="2"/>
        <v>0.5</v>
      </c>
      <c r="L56" s="125">
        <v>4</v>
      </c>
      <c r="M56" s="126">
        <v>2</v>
      </c>
      <c r="N56" s="114">
        <f t="shared" si="3"/>
        <v>0.5</v>
      </c>
      <c r="O56" s="81">
        <v>4</v>
      </c>
      <c r="P56" s="126">
        <v>2</v>
      </c>
      <c r="Q56" s="114">
        <f t="shared" si="4"/>
        <v>0.5</v>
      </c>
      <c r="R56" s="125">
        <v>4</v>
      </c>
      <c r="S56" s="126">
        <v>2</v>
      </c>
      <c r="T56" s="114">
        <f t="shared" si="5"/>
        <v>0.5</v>
      </c>
      <c r="U56" s="126">
        <v>4</v>
      </c>
      <c r="V56" s="126">
        <v>2</v>
      </c>
      <c r="W56" s="114">
        <f t="shared" si="6"/>
        <v>0.5</v>
      </c>
      <c r="X56" s="125">
        <v>4</v>
      </c>
      <c r="Y56" s="126">
        <v>2</v>
      </c>
      <c r="Z56" s="114">
        <f t="shared" si="7"/>
        <v>0.5</v>
      </c>
      <c r="AA56" s="125">
        <v>4</v>
      </c>
      <c r="AB56" s="126">
        <v>2</v>
      </c>
      <c r="AC56" s="114">
        <f t="shared" si="8"/>
        <v>0.5</v>
      </c>
      <c r="AD56" s="183">
        <v>4</v>
      </c>
      <c r="AE56" s="178">
        <v>2</v>
      </c>
      <c r="AF56" s="114">
        <f t="shared" si="9"/>
        <v>0.5</v>
      </c>
      <c r="AG56" s="183">
        <v>4</v>
      </c>
      <c r="AH56" s="178">
        <v>2</v>
      </c>
      <c r="AI56" s="114">
        <f t="shared" si="10"/>
        <v>0.5</v>
      </c>
      <c r="AJ56" s="209">
        <v>4</v>
      </c>
      <c r="AK56" s="211">
        <v>2</v>
      </c>
      <c r="AL56" s="114">
        <f t="shared" si="11"/>
        <v>0.5</v>
      </c>
      <c r="AM56" s="183">
        <v>4</v>
      </c>
      <c r="AN56" s="178">
        <v>2</v>
      </c>
      <c r="AO56" s="114">
        <f t="shared" si="12"/>
        <v>0.5</v>
      </c>
      <c r="AP56" s="183">
        <v>4</v>
      </c>
      <c r="AQ56" s="178">
        <v>2</v>
      </c>
      <c r="AR56" s="114">
        <f t="shared" si="13"/>
        <v>0.5</v>
      </c>
      <c r="AS56" s="183">
        <v>4</v>
      </c>
      <c r="AT56" s="178">
        <v>2</v>
      </c>
      <c r="AU56" s="114">
        <f t="shared" si="14"/>
        <v>0.5</v>
      </c>
      <c r="AV56" s="183">
        <v>4</v>
      </c>
      <c r="AW56" s="178">
        <v>2</v>
      </c>
      <c r="AX56" s="114">
        <f t="shared" si="15"/>
        <v>0.5</v>
      </c>
      <c r="AY56" s="183">
        <v>4</v>
      </c>
      <c r="AZ56" s="178">
        <v>2</v>
      </c>
      <c r="BA56" s="113">
        <f t="shared" si="16"/>
        <v>0.5</v>
      </c>
      <c r="BB56" s="183">
        <v>4</v>
      </c>
      <c r="BC56" s="178">
        <v>2</v>
      </c>
      <c r="BD56" s="114">
        <f t="shared" si="17"/>
        <v>0.5</v>
      </c>
      <c r="BE56" s="183">
        <v>4</v>
      </c>
      <c r="BF56" s="178">
        <v>2</v>
      </c>
      <c r="BG56" s="114">
        <f t="shared" si="18"/>
        <v>0.5</v>
      </c>
      <c r="BH56" s="183">
        <v>4</v>
      </c>
      <c r="BI56" s="178">
        <v>2</v>
      </c>
      <c r="BJ56" s="113">
        <f t="shared" si="19"/>
        <v>0.5</v>
      </c>
      <c r="BK56" s="183">
        <v>4</v>
      </c>
      <c r="BL56" s="178">
        <v>2</v>
      </c>
      <c r="BM56" s="114">
        <f t="shared" si="20"/>
        <v>0.5</v>
      </c>
      <c r="BN56" s="183">
        <v>4</v>
      </c>
      <c r="BO56" s="178">
        <v>2</v>
      </c>
      <c r="BP56" s="114">
        <f t="shared" si="21"/>
        <v>0.5</v>
      </c>
      <c r="BQ56" s="183">
        <v>4</v>
      </c>
      <c r="BR56" s="178">
        <v>2</v>
      </c>
      <c r="BS56" s="113">
        <f t="shared" si="22"/>
        <v>0.5</v>
      </c>
      <c r="BT56" s="183">
        <v>4</v>
      </c>
      <c r="BU56" s="178">
        <v>2</v>
      </c>
      <c r="BV56" s="114">
        <f t="shared" si="23"/>
        <v>0.5</v>
      </c>
      <c r="BW56" s="183">
        <v>4</v>
      </c>
      <c r="BX56" s="178">
        <v>2</v>
      </c>
      <c r="BY56" s="114">
        <f t="shared" si="24"/>
        <v>0.5</v>
      </c>
      <c r="BZ56" s="183">
        <v>4</v>
      </c>
      <c r="CA56" s="178">
        <v>2</v>
      </c>
      <c r="CB56" s="114">
        <f t="shared" si="25"/>
        <v>0.5</v>
      </c>
      <c r="CC56" s="81">
        <v>4</v>
      </c>
      <c r="CD56" s="178">
        <v>2</v>
      </c>
      <c r="CE56" s="114">
        <f t="shared" si="26"/>
        <v>0.5</v>
      </c>
      <c r="CF56" s="183">
        <v>4</v>
      </c>
      <c r="CG56" s="178">
        <v>2</v>
      </c>
      <c r="CH56" s="114">
        <f t="shared" si="27"/>
        <v>0.5</v>
      </c>
      <c r="CI56" s="183">
        <v>4</v>
      </c>
      <c r="CJ56" s="178">
        <v>2</v>
      </c>
      <c r="CK56" s="113">
        <f t="shared" si="28"/>
        <v>0.5</v>
      </c>
      <c r="CL56" s="183">
        <v>4</v>
      </c>
      <c r="CM56" s="178">
        <v>2</v>
      </c>
      <c r="CN56" s="114">
        <f t="shared" si="29"/>
        <v>0.5</v>
      </c>
      <c r="CO56" s="183">
        <v>4</v>
      </c>
      <c r="CP56" s="178">
        <v>2</v>
      </c>
      <c r="CQ56" s="113">
        <f t="shared" si="30"/>
        <v>0.5</v>
      </c>
      <c r="CR56" s="183">
        <v>4</v>
      </c>
      <c r="CS56" s="178">
        <v>2</v>
      </c>
      <c r="CT56" s="113">
        <f t="shared" si="31"/>
        <v>0.5</v>
      </c>
      <c r="CU56" s="183">
        <v>4</v>
      </c>
      <c r="CV56" s="178">
        <v>2</v>
      </c>
      <c r="CW56" s="114">
        <f t="shared" si="32"/>
        <v>0.5</v>
      </c>
    </row>
    <row r="57" spans="1:101">
      <c r="A57" s="81" t="s">
        <v>260</v>
      </c>
      <c r="B57" s="135" t="s">
        <v>26</v>
      </c>
      <c r="C57" s="125">
        <v>383</v>
      </c>
      <c r="D57" s="126">
        <v>383</v>
      </c>
      <c r="E57" s="114">
        <f t="shared" si="0"/>
        <v>1</v>
      </c>
      <c r="F57" s="125">
        <v>383</v>
      </c>
      <c r="G57" s="126">
        <v>383</v>
      </c>
      <c r="H57" s="114">
        <f t="shared" si="1"/>
        <v>1</v>
      </c>
      <c r="I57" s="125">
        <v>377</v>
      </c>
      <c r="J57" s="126">
        <v>377</v>
      </c>
      <c r="K57" s="114">
        <f t="shared" si="2"/>
        <v>1</v>
      </c>
      <c r="L57" s="125">
        <v>377</v>
      </c>
      <c r="M57" s="126">
        <v>377</v>
      </c>
      <c r="N57" s="114">
        <f t="shared" si="3"/>
        <v>1</v>
      </c>
      <c r="O57" s="81">
        <v>377</v>
      </c>
      <c r="P57" s="126">
        <v>377</v>
      </c>
      <c r="Q57" s="114">
        <f t="shared" si="4"/>
        <v>1</v>
      </c>
      <c r="R57" s="125">
        <v>377</v>
      </c>
      <c r="S57" s="126">
        <v>377</v>
      </c>
      <c r="T57" s="114">
        <f t="shared" si="5"/>
        <v>1</v>
      </c>
      <c r="U57" s="126">
        <v>329</v>
      </c>
      <c r="V57" s="126">
        <v>329</v>
      </c>
      <c r="W57" s="114">
        <f t="shared" si="6"/>
        <v>1</v>
      </c>
      <c r="X57" s="125">
        <v>329</v>
      </c>
      <c r="Y57" s="126">
        <v>329</v>
      </c>
      <c r="Z57" s="114">
        <f t="shared" si="7"/>
        <v>1</v>
      </c>
      <c r="AA57" s="125">
        <v>329</v>
      </c>
      <c r="AB57" s="126">
        <v>329</v>
      </c>
      <c r="AC57" s="114">
        <f t="shared" si="8"/>
        <v>1</v>
      </c>
      <c r="AD57" s="182">
        <v>324</v>
      </c>
      <c r="AE57" s="177">
        <v>324</v>
      </c>
      <c r="AF57" s="114">
        <f t="shared" si="9"/>
        <v>1</v>
      </c>
      <c r="AG57" s="183">
        <v>324</v>
      </c>
      <c r="AH57" s="178">
        <v>324</v>
      </c>
      <c r="AI57" s="114">
        <f t="shared" si="10"/>
        <v>1</v>
      </c>
      <c r="AJ57" s="209">
        <v>324</v>
      </c>
      <c r="AK57" s="211">
        <v>324</v>
      </c>
      <c r="AL57" s="114">
        <f t="shared" si="11"/>
        <v>1</v>
      </c>
      <c r="AM57" s="183">
        <v>280</v>
      </c>
      <c r="AN57" s="178">
        <v>280</v>
      </c>
      <c r="AO57" s="114">
        <f t="shared" si="12"/>
        <v>1</v>
      </c>
      <c r="AP57" s="183">
        <v>280</v>
      </c>
      <c r="AQ57" s="178">
        <v>280</v>
      </c>
      <c r="AR57" s="114">
        <f t="shared" si="13"/>
        <v>1</v>
      </c>
      <c r="AS57" s="183">
        <v>280</v>
      </c>
      <c r="AT57" s="178">
        <v>280</v>
      </c>
      <c r="AU57" s="114">
        <f t="shared" si="14"/>
        <v>1</v>
      </c>
      <c r="AV57" s="183">
        <v>281</v>
      </c>
      <c r="AW57" s="178">
        <v>281</v>
      </c>
      <c r="AX57" s="114">
        <f t="shared" si="15"/>
        <v>1</v>
      </c>
      <c r="AY57" s="183">
        <v>281</v>
      </c>
      <c r="AZ57" s="178">
        <v>281</v>
      </c>
      <c r="BA57" s="113">
        <f t="shared" si="16"/>
        <v>1</v>
      </c>
      <c r="BB57" s="183">
        <v>281</v>
      </c>
      <c r="BC57" s="178">
        <v>281</v>
      </c>
      <c r="BD57" s="114">
        <f t="shared" si="17"/>
        <v>1</v>
      </c>
      <c r="BE57" s="183">
        <v>280</v>
      </c>
      <c r="BF57" s="178">
        <v>280</v>
      </c>
      <c r="BG57" s="114">
        <f t="shared" si="18"/>
        <v>1</v>
      </c>
      <c r="BH57" s="183">
        <v>280</v>
      </c>
      <c r="BI57" s="178">
        <v>280</v>
      </c>
      <c r="BJ57" s="113">
        <f t="shared" si="19"/>
        <v>1</v>
      </c>
      <c r="BK57" s="183">
        <v>280</v>
      </c>
      <c r="BL57" s="178">
        <v>280</v>
      </c>
      <c r="BM57" s="114">
        <f t="shared" si="20"/>
        <v>1</v>
      </c>
      <c r="BN57" s="183">
        <v>284</v>
      </c>
      <c r="BO57" s="178">
        <v>284</v>
      </c>
      <c r="BP57" s="114">
        <f t="shared" si="21"/>
        <v>1</v>
      </c>
      <c r="BQ57" s="183">
        <v>284</v>
      </c>
      <c r="BR57" s="178">
        <v>284</v>
      </c>
      <c r="BS57" s="113">
        <f t="shared" si="22"/>
        <v>1</v>
      </c>
      <c r="BT57" s="183">
        <v>284</v>
      </c>
      <c r="BU57" s="178">
        <v>284</v>
      </c>
      <c r="BV57" s="114">
        <f t="shared" si="23"/>
        <v>1</v>
      </c>
      <c r="BW57" s="183">
        <v>284</v>
      </c>
      <c r="BX57" s="178">
        <v>284</v>
      </c>
      <c r="BY57" s="114">
        <f t="shared" si="24"/>
        <v>1</v>
      </c>
      <c r="BZ57" s="183">
        <v>284</v>
      </c>
      <c r="CA57" s="178">
        <v>284</v>
      </c>
      <c r="CB57" s="114">
        <f t="shared" si="25"/>
        <v>1</v>
      </c>
      <c r="CC57" s="81">
        <v>284</v>
      </c>
      <c r="CD57" s="178">
        <v>284</v>
      </c>
      <c r="CE57" s="114">
        <f t="shared" si="26"/>
        <v>1</v>
      </c>
      <c r="CF57" s="183">
        <v>284</v>
      </c>
      <c r="CG57" s="178">
        <v>284</v>
      </c>
      <c r="CH57" s="114">
        <f t="shared" si="27"/>
        <v>1</v>
      </c>
      <c r="CI57" s="183">
        <v>280</v>
      </c>
      <c r="CJ57" s="178">
        <v>280</v>
      </c>
      <c r="CK57" s="113">
        <f t="shared" si="28"/>
        <v>1</v>
      </c>
      <c r="CL57" s="183">
        <v>285</v>
      </c>
      <c r="CM57" s="178">
        <v>285</v>
      </c>
      <c r="CN57" s="114">
        <f t="shared" si="29"/>
        <v>1</v>
      </c>
      <c r="CO57" s="183">
        <v>286</v>
      </c>
      <c r="CP57" s="178">
        <v>286</v>
      </c>
      <c r="CQ57" s="113">
        <f t="shared" si="30"/>
        <v>1</v>
      </c>
      <c r="CR57" s="183">
        <v>289</v>
      </c>
      <c r="CS57" s="178">
        <v>289</v>
      </c>
      <c r="CT57" s="113">
        <f t="shared" si="31"/>
        <v>1</v>
      </c>
      <c r="CU57" s="183">
        <v>285</v>
      </c>
      <c r="CV57" s="178">
        <v>285</v>
      </c>
      <c r="CW57" s="114">
        <f t="shared" si="32"/>
        <v>1</v>
      </c>
    </row>
    <row r="58" spans="1:101">
      <c r="A58" s="81" t="s">
        <v>261</v>
      </c>
      <c r="B58" s="135" t="s">
        <v>1</v>
      </c>
      <c r="C58" s="125">
        <v>97</v>
      </c>
      <c r="D58" s="126">
        <v>0</v>
      </c>
      <c r="E58" s="114">
        <f t="shared" si="0"/>
        <v>0</v>
      </c>
      <c r="F58" s="125">
        <v>97</v>
      </c>
      <c r="G58" s="126">
        <v>0</v>
      </c>
      <c r="H58" s="114">
        <f t="shared" si="1"/>
        <v>0</v>
      </c>
      <c r="I58" s="125">
        <v>98</v>
      </c>
      <c r="J58" s="126">
        <v>0</v>
      </c>
      <c r="K58" s="114">
        <f t="shared" si="2"/>
        <v>0</v>
      </c>
      <c r="L58" s="125">
        <v>98</v>
      </c>
      <c r="M58" s="126">
        <v>0</v>
      </c>
      <c r="N58" s="114">
        <f t="shared" si="3"/>
        <v>0</v>
      </c>
      <c r="O58" s="81">
        <v>101</v>
      </c>
      <c r="P58" s="126">
        <v>0</v>
      </c>
      <c r="Q58" s="114">
        <f t="shared" si="4"/>
        <v>0</v>
      </c>
      <c r="R58" s="125">
        <v>101</v>
      </c>
      <c r="S58" s="126">
        <v>40</v>
      </c>
      <c r="T58" s="114">
        <f t="shared" si="5"/>
        <v>0.39603960396039606</v>
      </c>
      <c r="U58" s="126">
        <v>110</v>
      </c>
      <c r="V58" s="126">
        <v>95</v>
      </c>
      <c r="W58" s="114">
        <f t="shared" si="6"/>
        <v>0.86363636363636365</v>
      </c>
      <c r="X58" s="125">
        <v>95</v>
      </c>
      <c r="Y58" s="126">
        <v>94</v>
      </c>
      <c r="Z58" s="114">
        <f t="shared" si="7"/>
        <v>0.98947368421052628</v>
      </c>
      <c r="AA58" s="125">
        <v>98</v>
      </c>
      <c r="AB58" s="126">
        <v>97</v>
      </c>
      <c r="AC58" s="114">
        <f t="shared" si="8"/>
        <v>0.98979591836734693</v>
      </c>
      <c r="AD58" s="182">
        <v>98</v>
      </c>
      <c r="AE58" s="177">
        <v>97</v>
      </c>
      <c r="AF58" s="114">
        <f t="shared" si="9"/>
        <v>0.98979591836734693</v>
      </c>
      <c r="AG58" s="183">
        <v>98</v>
      </c>
      <c r="AH58" s="178">
        <v>97</v>
      </c>
      <c r="AI58" s="114">
        <f t="shared" si="10"/>
        <v>0.98979591836734693</v>
      </c>
      <c r="AJ58" s="209">
        <v>115</v>
      </c>
      <c r="AK58" s="211">
        <v>114</v>
      </c>
      <c r="AL58" s="114">
        <f t="shared" si="11"/>
        <v>0.99130434782608701</v>
      </c>
      <c r="AM58" s="183">
        <v>115</v>
      </c>
      <c r="AN58" s="178">
        <v>114</v>
      </c>
      <c r="AO58" s="114">
        <f t="shared" si="12"/>
        <v>0.99130434782608701</v>
      </c>
      <c r="AP58" s="183">
        <v>115</v>
      </c>
      <c r="AQ58" s="178">
        <v>114</v>
      </c>
      <c r="AR58" s="114">
        <f t="shared" si="13"/>
        <v>0.99130434782608701</v>
      </c>
      <c r="AS58" s="183">
        <v>100</v>
      </c>
      <c r="AT58" s="178">
        <v>99</v>
      </c>
      <c r="AU58" s="114">
        <f t="shared" si="14"/>
        <v>0.99</v>
      </c>
      <c r="AV58" s="183">
        <v>100</v>
      </c>
      <c r="AW58" s="178">
        <v>99</v>
      </c>
      <c r="AX58" s="114">
        <f t="shared" si="15"/>
        <v>0.99</v>
      </c>
      <c r="AY58" s="183">
        <v>100</v>
      </c>
      <c r="AZ58" s="178">
        <v>99</v>
      </c>
      <c r="BA58" s="113">
        <f t="shared" si="16"/>
        <v>0.99</v>
      </c>
      <c r="BB58" s="183">
        <v>100</v>
      </c>
      <c r="BC58" s="178">
        <v>99</v>
      </c>
      <c r="BD58" s="114">
        <f t="shared" si="17"/>
        <v>0.99</v>
      </c>
      <c r="BE58" s="183">
        <v>102</v>
      </c>
      <c r="BF58" s="178">
        <v>101</v>
      </c>
      <c r="BG58" s="114">
        <f t="shared" si="18"/>
        <v>0.99019607843137258</v>
      </c>
      <c r="BH58" s="183">
        <v>102</v>
      </c>
      <c r="BI58" s="178">
        <v>101</v>
      </c>
      <c r="BJ58" s="113">
        <f t="shared" si="19"/>
        <v>0.99019607843137258</v>
      </c>
      <c r="BK58" s="183">
        <v>102</v>
      </c>
      <c r="BL58" s="178">
        <v>101</v>
      </c>
      <c r="BM58" s="114">
        <f t="shared" si="20"/>
        <v>0.99019607843137258</v>
      </c>
      <c r="BN58" s="183">
        <v>130</v>
      </c>
      <c r="BO58" s="178">
        <v>129</v>
      </c>
      <c r="BP58" s="114">
        <f t="shared" si="21"/>
        <v>0.99230769230769234</v>
      </c>
      <c r="BQ58" s="183">
        <v>130</v>
      </c>
      <c r="BR58" s="178">
        <v>129</v>
      </c>
      <c r="BS58" s="113">
        <f t="shared" si="22"/>
        <v>0.99230769230769234</v>
      </c>
      <c r="BT58" s="183">
        <v>130</v>
      </c>
      <c r="BU58" s="178">
        <v>129</v>
      </c>
      <c r="BV58" s="114">
        <f t="shared" si="23"/>
        <v>0.99230769230769234</v>
      </c>
      <c r="BW58" s="183">
        <v>140</v>
      </c>
      <c r="BX58" s="178">
        <v>139</v>
      </c>
      <c r="BY58" s="114">
        <f t="shared" si="24"/>
        <v>0.99285714285714288</v>
      </c>
      <c r="BZ58" s="183">
        <v>139</v>
      </c>
      <c r="CA58" s="178">
        <v>138</v>
      </c>
      <c r="CB58" s="114">
        <f t="shared" si="25"/>
        <v>0.9928057553956835</v>
      </c>
      <c r="CC58" s="81">
        <v>138</v>
      </c>
      <c r="CD58" s="178">
        <v>138</v>
      </c>
      <c r="CE58" s="114">
        <f t="shared" si="26"/>
        <v>1</v>
      </c>
      <c r="CF58" s="183">
        <v>138</v>
      </c>
      <c r="CG58" s="178">
        <v>138</v>
      </c>
      <c r="CH58" s="114">
        <f t="shared" si="27"/>
        <v>1</v>
      </c>
      <c r="CI58" s="183">
        <v>137</v>
      </c>
      <c r="CJ58" s="178">
        <v>137</v>
      </c>
      <c r="CK58" s="113">
        <f t="shared" si="28"/>
        <v>1</v>
      </c>
      <c r="CL58" s="183">
        <v>137</v>
      </c>
      <c r="CM58" s="178">
        <v>137</v>
      </c>
      <c r="CN58" s="114">
        <f t="shared" si="29"/>
        <v>1</v>
      </c>
      <c r="CO58" s="183">
        <v>137</v>
      </c>
      <c r="CP58" s="178">
        <v>137</v>
      </c>
      <c r="CQ58" s="113">
        <f t="shared" si="30"/>
        <v>1</v>
      </c>
      <c r="CR58" s="183">
        <v>125</v>
      </c>
      <c r="CS58" s="178">
        <v>125</v>
      </c>
      <c r="CT58" s="113">
        <f t="shared" si="31"/>
        <v>1</v>
      </c>
      <c r="CU58" s="183">
        <v>125</v>
      </c>
      <c r="CV58" s="178">
        <v>125</v>
      </c>
      <c r="CW58" s="114">
        <f t="shared" si="32"/>
        <v>1</v>
      </c>
    </row>
    <row r="59" spans="1:101">
      <c r="A59" s="81" t="s">
        <v>262</v>
      </c>
      <c r="B59" s="135" t="s">
        <v>27</v>
      </c>
      <c r="C59" s="125">
        <v>460</v>
      </c>
      <c r="D59" s="126">
        <v>308</v>
      </c>
      <c r="E59" s="114">
        <f t="shared" si="0"/>
        <v>0.66956521739130437</v>
      </c>
      <c r="F59" s="125">
        <v>460</v>
      </c>
      <c r="G59" s="126">
        <v>308</v>
      </c>
      <c r="H59" s="114">
        <f t="shared" si="1"/>
        <v>0.66956521739130437</v>
      </c>
      <c r="I59" s="125">
        <v>460</v>
      </c>
      <c r="J59" s="126">
        <v>308</v>
      </c>
      <c r="K59" s="114">
        <f t="shared" si="2"/>
        <v>0.66956521739130437</v>
      </c>
      <c r="L59" s="125">
        <v>460</v>
      </c>
      <c r="M59" s="126">
        <v>308</v>
      </c>
      <c r="N59" s="114">
        <f t="shared" si="3"/>
        <v>0.66956521739130437</v>
      </c>
      <c r="O59" s="81">
        <v>460</v>
      </c>
      <c r="P59" s="126">
        <v>308</v>
      </c>
      <c r="Q59" s="114">
        <f t="shared" si="4"/>
        <v>0.66956521739130437</v>
      </c>
      <c r="R59" s="125">
        <v>460</v>
      </c>
      <c r="S59" s="126">
        <v>308</v>
      </c>
      <c r="T59" s="114">
        <f t="shared" si="5"/>
        <v>0.66956521739130437</v>
      </c>
      <c r="U59" s="126">
        <v>460</v>
      </c>
      <c r="V59" s="126">
        <v>308</v>
      </c>
      <c r="W59" s="114">
        <f t="shared" si="6"/>
        <v>0.66956521739130437</v>
      </c>
      <c r="X59" s="125">
        <v>460</v>
      </c>
      <c r="Y59" s="126">
        <v>308</v>
      </c>
      <c r="Z59" s="114">
        <f t="shared" si="7"/>
        <v>0.66956521739130437</v>
      </c>
      <c r="AA59" s="125">
        <v>460</v>
      </c>
      <c r="AB59" s="126">
        <v>308</v>
      </c>
      <c r="AC59" s="114">
        <f t="shared" si="8"/>
        <v>0.66956521739130437</v>
      </c>
      <c r="AD59" s="182">
        <v>460</v>
      </c>
      <c r="AE59" s="177">
        <v>308</v>
      </c>
      <c r="AF59" s="114">
        <f t="shared" si="9"/>
        <v>0.66956521739130437</v>
      </c>
      <c r="AG59" s="183">
        <v>460</v>
      </c>
      <c r="AH59" s="178">
        <v>308</v>
      </c>
      <c r="AI59" s="114">
        <f t="shared" si="10"/>
        <v>0.66956521739130437</v>
      </c>
      <c r="AJ59" s="209">
        <v>311</v>
      </c>
      <c r="AK59" s="211">
        <v>308</v>
      </c>
      <c r="AL59" s="114">
        <f t="shared" si="11"/>
        <v>0.99035369774919613</v>
      </c>
      <c r="AM59" s="183">
        <v>316</v>
      </c>
      <c r="AN59" s="178">
        <v>313</v>
      </c>
      <c r="AO59" s="114">
        <f t="shared" si="12"/>
        <v>0.990506329113924</v>
      </c>
      <c r="AP59" s="183">
        <v>316</v>
      </c>
      <c r="AQ59" s="178">
        <v>313</v>
      </c>
      <c r="AR59" s="114">
        <f t="shared" si="13"/>
        <v>0.990506329113924</v>
      </c>
      <c r="AS59" s="183">
        <v>319</v>
      </c>
      <c r="AT59" s="178">
        <v>316</v>
      </c>
      <c r="AU59" s="114">
        <f t="shared" si="14"/>
        <v>0.99059561128526641</v>
      </c>
      <c r="AV59" s="183">
        <v>321</v>
      </c>
      <c r="AW59" s="178">
        <v>318</v>
      </c>
      <c r="AX59" s="114">
        <f t="shared" si="15"/>
        <v>0.99065420560747663</v>
      </c>
      <c r="AY59" s="183">
        <v>321</v>
      </c>
      <c r="AZ59" s="178">
        <v>318</v>
      </c>
      <c r="BA59" s="113">
        <f t="shared" si="16"/>
        <v>0.99065420560747663</v>
      </c>
      <c r="BB59" s="183">
        <v>311</v>
      </c>
      <c r="BC59" s="178">
        <v>308</v>
      </c>
      <c r="BD59" s="114">
        <f t="shared" si="17"/>
        <v>0.99035369774919613</v>
      </c>
      <c r="BE59" s="183">
        <v>311</v>
      </c>
      <c r="BF59" s="178">
        <v>308</v>
      </c>
      <c r="BG59" s="114">
        <f t="shared" si="18"/>
        <v>0.99035369774919613</v>
      </c>
      <c r="BH59" s="183">
        <v>311</v>
      </c>
      <c r="BI59" s="178">
        <v>308</v>
      </c>
      <c r="BJ59" s="113">
        <f t="shared" si="19"/>
        <v>0.99035369774919613</v>
      </c>
      <c r="BK59" s="183">
        <v>311</v>
      </c>
      <c r="BL59" s="178">
        <v>308</v>
      </c>
      <c r="BM59" s="114">
        <f t="shared" si="20"/>
        <v>0.99035369774919613</v>
      </c>
      <c r="BN59" s="183">
        <v>311</v>
      </c>
      <c r="BO59" s="178">
        <v>308</v>
      </c>
      <c r="BP59" s="114">
        <f t="shared" si="21"/>
        <v>0.99035369774919613</v>
      </c>
      <c r="BQ59" s="183">
        <v>311</v>
      </c>
      <c r="BR59" s="178">
        <v>308</v>
      </c>
      <c r="BS59" s="113">
        <f t="shared" si="22"/>
        <v>0.99035369774919613</v>
      </c>
      <c r="BT59" s="183">
        <v>311</v>
      </c>
      <c r="BU59" s="178">
        <v>308</v>
      </c>
      <c r="BV59" s="114">
        <f t="shared" si="23"/>
        <v>0.99035369774919613</v>
      </c>
      <c r="BW59" s="183">
        <v>311</v>
      </c>
      <c r="BX59" s="178">
        <v>308</v>
      </c>
      <c r="BY59" s="114">
        <f t="shared" si="24"/>
        <v>0.99035369774919613</v>
      </c>
      <c r="BZ59" s="183">
        <v>311</v>
      </c>
      <c r="CA59" s="178">
        <v>308</v>
      </c>
      <c r="CB59" s="114">
        <f t="shared" si="25"/>
        <v>0.99035369774919613</v>
      </c>
      <c r="CC59" s="81">
        <v>322</v>
      </c>
      <c r="CD59" s="178">
        <v>322</v>
      </c>
      <c r="CE59" s="114">
        <f t="shared" si="26"/>
        <v>1</v>
      </c>
      <c r="CF59" s="183">
        <v>323</v>
      </c>
      <c r="CG59" s="178">
        <v>323</v>
      </c>
      <c r="CH59" s="114">
        <f t="shared" si="27"/>
        <v>1</v>
      </c>
      <c r="CI59" s="183">
        <v>324</v>
      </c>
      <c r="CJ59" s="178">
        <v>324</v>
      </c>
      <c r="CK59" s="113">
        <f t="shared" si="28"/>
        <v>1</v>
      </c>
      <c r="CL59" s="183">
        <v>324</v>
      </c>
      <c r="CM59" s="178">
        <v>324</v>
      </c>
      <c r="CN59" s="114">
        <f t="shared" si="29"/>
        <v>1</v>
      </c>
      <c r="CO59" s="183">
        <v>324</v>
      </c>
      <c r="CP59" s="178">
        <v>324</v>
      </c>
      <c r="CQ59" s="113">
        <f t="shared" si="30"/>
        <v>1</v>
      </c>
      <c r="CR59" s="183">
        <v>324</v>
      </c>
      <c r="CS59" s="178">
        <v>324</v>
      </c>
      <c r="CT59" s="113">
        <f t="shared" si="31"/>
        <v>1</v>
      </c>
      <c r="CU59" s="183">
        <v>324</v>
      </c>
      <c r="CV59" s="178">
        <v>324</v>
      </c>
      <c r="CW59" s="114">
        <f t="shared" si="32"/>
        <v>1</v>
      </c>
    </row>
    <row r="60" spans="1:101">
      <c r="A60" s="81" t="s">
        <v>263</v>
      </c>
      <c r="B60" s="135" t="s">
        <v>29</v>
      </c>
      <c r="C60" s="125">
        <v>9058</v>
      </c>
      <c r="D60" s="126">
        <v>9021</v>
      </c>
      <c r="E60" s="114">
        <f t="shared" si="0"/>
        <v>0.99591521307131814</v>
      </c>
      <c r="F60" s="125">
        <v>9113</v>
      </c>
      <c r="G60" s="126">
        <v>9076</v>
      </c>
      <c r="H60" s="114">
        <f t="shared" si="1"/>
        <v>0.99593986612531549</v>
      </c>
      <c r="I60" s="125">
        <v>9165</v>
      </c>
      <c r="J60" s="126">
        <v>9128</v>
      </c>
      <c r="K60" s="114">
        <f t="shared" si="2"/>
        <v>0.99596290234588103</v>
      </c>
      <c r="L60" s="125">
        <v>9233</v>
      </c>
      <c r="M60" s="126">
        <v>9196</v>
      </c>
      <c r="N60" s="114">
        <f t="shared" si="3"/>
        <v>0.99599263511318104</v>
      </c>
      <c r="O60" s="125">
        <v>9303</v>
      </c>
      <c r="P60" s="126">
        <v>9266</v>
      </c>
      <c r="Q60" s="114">
        <f t="shared" si="4"/>
        <v>0.99602278834784475</v>
      </c>
      <c r="R60" s="125">
        <v>9360</v>
      </c>
      <c r="S60" s="126">
        <v>9323</v>
      </c>
      <c r="T60" s="114">
        <f t="shared" si="5"/>
        <v>0.99604700854700856</v>
      </c>
      <c r="U60" s="126">
        <v>6860</v>
      </c>
      <c r="V60" s="126">
        <v>6833</v>
      </c>
      <c r="W60" s="114">
        <f t="shared" si="6"/>
        <v>0.99606413994169096</v>
      </c>
      <c r="X60" s="125">
        <v>6880</v>
      </c>
      <c r="Y60" s="126">
        <v>6853</v>
      </c>
      <c r="Z60" s="114">
        <f t="shared" si="7"/>
        <v>0.9960755813953488</v>
      </c>
      <c r="AA60" s="125">
        <v>6902</v>
      </c>
      <c r="AB60" s="126">
        <v>6875</v>
      </c>
      <c r="AC60" s="114">
        <f t="shared" si="8"/>
        <v>0.99608809040857726</v>
      </c>
      <c r="AD60" s="182">
        <v>6716</v>
      </c>
      <c r="AE60" s="177">
        <v>6689</v>
      </c>
      <c r="AF60" s="114">
        <f t="shared" si="9"/>
        <v>0.99597974985110183</v>
      </c>
      <c r="AG60" s="183">
        <v>6731</v>
      </c>
      <c r="AH60" s="178">
        <v>6704</v>
      </c>
      <c r="AI60" s="114">
        <f t="shared" si="10"/>
        <v>0.99598870895854996</v>
      </c>
      <c r="AJ60" s="209">
        <v>6783</v>
      </c>
      <c r="AK60" s="211">
        <v>6756</v>
      </c>
      <c r="AL60" s="114">
        <f t="shared" si="11"/>
        <v>0.99601946041574529</v>
      </c>
      <c r="AM60" s="183">
        <v>6972</v>
      </c>
      <c r="AN60" s="178">
        <v>6945</v>
      </c>
      <c r="AO60" s="114">
        <f t="shared" si="12"/>
        <v>0.99612736660929435</v>
      </c>
      <c r="AP60" s="183">
        <v>6971</v>
      </c>
      <c r="AQ60" s="178">
        <v>6944</v>
      </c>
      <c r="AR60" s="114">
        <f t="shared" si="13"/>
        <v>0.99612681107445133</v>
      </c>
      <c r="AS60" s="183">
        <v>7009</v>
      </c>
      <c r="AT60" s="178">
        <v>6982</v>
      </c>
      <c r="AU60" s="114">
        <f t="shared" si="14"/>
        <v>0.99614780995862462</v>
      </c>
      <c r="AV60" s="183">
        <v>6855</v>
      </c>
      <c r="AW60" s="178">
        <v>6828</v>
      </c>
      <c r="AX60" s="114">
        <f t="shared" si="15"/>
        <v>0.99606126914660831</v>
      </c>
      <c r="AY60" s="183">
        <v>6855</v>
      </c>
      <c r="AZ60" s="178">
        <v>6829</v>
      </c>
      <c r="BA60" s="113">
        <f t="shared" si="16"/>
        <v>0.99620714806710431</v>
      </c>
      <c r="BB60" s="183">
        <v>6879</v>
      </c>
      <c r="BC60" s="178">
        <v>6852</v>
      </c>
      <c r="BD60" s="114">
        <f t="shared" si="17"/>
        <v>0.99607501090274753</v>
      </c>
      <c r="BE60" s="183">
        <v>6928</v>
      </c>
      <c r="BF60" s="178">
        <v>6901</v>
      </c>
      <c r="BG60" s="114">
        <f t="shared" si="18"/>
        <v>0.99610277136258663</v>
      </c>
      <c r="BH60" s="183">
        <v>6963</v>
      </c>
      <c r="BI60" s="178">
        <v>6936</v>
      </c>
      <c r="BJ60" s="113">
        <f t="shared" si="19"/>
        <v>0.99612236105127105</v>
      </c>
      <c r="BK60" s="183">
        <v>6573</v>
      </c>
      <c r="BL60" s="178">
        <v>6546</v>
      </c>
      <c r="BM60" s="114">
        <f t="shared" si="20"/>
        <v>0.99589228662711093</v>
      </c>
      <c r="BN60" s="183">
        <v>6549</v>
      </c>
      <c r="BO60" s="178">
        <v>6522</v>
      </c>
      <c r="BP60" s="114">
        <f t="shared" si="21"/>
        <v>0.9958772331653688</v>
      </c>
      <c r="BQ60" s="183">
        <v>6581</v>
      </c>
      <c r="BR60" s="178">
        <v>6554</v>
      </c>
      <c r="BS60" s="113">
        <f t="shared" si="22"/>
        <v>0.99589728004862488</v>
      </c>
      <c r="BT60" s="183">
        <v>6456</v>
      </c>
      <c r="BU60" s="178">
        <v>6429</v>
      </c>
      <c r="BV60" s="114">
        <f t="shared" si="23"/>
        <v>0.995817843866171</v>
      </c>
      <c r="BW60" s="183">
        <v>6441</v>
      </c>
      <c r="BX60" s="178">
        <v>6414</v>
      </c>
      <c r="BY60" s="114">
        <f t="shared" si="24"/>
        <v>0.99580810433162548</v>
      </c>
      <c r="BZ60" s="183">
        <v>6425</v>
      </c>
      <c r="CA60" s="178">
        <v>6424</v>
      </c>
      <c r="CB60" s="114">
        <f t="shared" si="25"/>
        <v>0.99984435797665372</v>
      </c>
      <c r="CC60" s="81">
        <v>6429</v>
      </c>
      <c r="CD60" s="178">
        <v>6428</v>
      </c>
      <c r="CE60" s="114">
        <f t="shared" si="26"/>
        <v>0.99984445481412354</v>
      </c>
      <c r="CF60" s="183">
        <v>6450</v>
      </c>
      <c r="CG60" s="178">
        <v>6449</v>
      </c>
      <c r="CH60" s="114">
        <f t="shared" si="27"/>
        <v>0.99984496124031008</v>
      </c>
      <c r="CI60" s="183">
        <v>6464</v>
      </c>
      <c r="CJ60" s="178">
        <v>6463</v>
      </c>
      <c r="CK60" s="113">
        <f t="shared" si="28"/>
        <v>0.99984529702970293</v>
      </c>
      <c r="CL60" s="183">
        <v>6491</v>
      </c>
      <c r="CM60" s="178">
        <v>6490</v>
      </c>
      <c r="CN60" s="114">
        <f t="shared" si="29"/>
        <v>0.99984594053304576</v>
      </c>
      <c r="CO60" s="183">
        <v>6491</v>
      </c>
      <c r="CP60" s="178">
        <v>6490</v>
      </c>
      <c r="CQ60" s="113">
        <f t="shared" si="30"/>
        <v>0.99984594053304576</v>
      </c>
      <c r="CR60" s="183">
        <v>6433</v>
      </c>
      <c r="CS60" s="178">
        <v>6432</v>
      </c>
      <c r="CT60" s="113">
        <f t="shared" si="31"/>
        <v>0.99984455153116747</v>
      </c>
      <c r="CU60" s="183">
        <v>6412</v>
      </c>
      <c r="CV60" s="178">
        <v>6411</v>
      </c>
      <c r="CW60" s="114">
        <f t="shared" si="32"/>
        <v>0.99984404242046165</v>
      </c>
    </row>
    <row r="61" spans="1:101">
      <c r="A61" s="81" t="s">
        <v>264</v>
      </c>
      <c r="B61" s="135" t="s">
        <v>105</v>
      </c>
      <c r="C61" s="125">
        <v>14623</v>
      </c>
      <c r="D61" s="126">
        <v>14572</v>
      </c>
      <c r="E61" s="114">
        <f t="shared" si="0"/>
        <v>0.99651234356835128</v>
      </c>
      <c r="F61" s="125">
        <v>14623</v>
      </c>
      <c r="G61" s="126">
        <v>14572</v>
      </c>
      <c r="H61" s="114">
        <f t="shared" si="1"/>
        <v>0.99651234356835128</v>
      </c>
      <c r="I61" s="125">
        <v>14623</v>
      </c>
      <c r="J61" s="126">
        <v>14572</v>
      </c>
      <c r="K61" s="114">
        <f t="shared" si="2"/>
        <v>0.99651234356835128</v>
      </c>
      <c r="L61" s="125">
        <v>15514</v>
      </c>
      <c r="M61" s="126">
        <v>15400</v>
      </c>
      <c r="N61" s="114">
        <f t="shared" si="3"/>
        <v>0.99265179837566064</v>
      </c>
      <c r="O61" s="125">
        <v>15516</v>
      </c>
      <c r="P61" s="126">
        <v>15400</v>
      </c>
      <c r="Q61" s="114">
        <f t="shared" si="4"/>
        <v>0.99252384635215263</v>
      </c>
      <c r="R61" s="125">
        <v>15517</v>
      </c>
      <c r="S61" s="126">
        <v>15402</v>
      </c>
      <c r="T61" s="114">
        <f t="shared" si="5"/>
        <v>0.9925887736031449</v>
      </c>
      <c r="U61" s="126">
        <v>15517</v>
      </c>
      <c r="V61" s="126">
        <v>15402</v>
      </c>
      <c r="W61" s="114">
        <f t="shared" si="6"/>
        <v>0.9925887736031449</v>
      </c>
      <c r="X61" s="125">
        <v>15517</v>
      </c>
      <c r="Y61" s="126">
        <v>15402</v>
      </c>
      <c r="Z61" s="114">
        <f t="shared" si="7"/>
        <v>0.9925887736031449</v>
      </c>
      <c r="AA61" s="125">
        <v>15517</v>
      </c>
      <c r="AB61" s="126">
        <v>15402</v>
      </c>
      <c r="AC61" s="114">
        <f t="shared" si="8"/>
        <v>0.9925887736031449</v>
      </c>
      <c r="AD61" s="183">
        <v>15517</v>
      </c>
      <c r="AE61" s="178">
        <v>15402</v>
      </c>
      <c r="AF61" s="114">
        <f t="shared" si="9"/>
        <v>0.9925887736031449</v>
      </c>
      <c r="AG61" s="183">
        <v>15517</v>
      </c>
      <c r="AH61" s="178">
        <v>15402</v>
      </c>
      <c r="AI61" s="114">
        <f t="shared" si="10"/>
        <v>0.9925887736031449</v>
      </c>
      <c r="AJ61" s="209">
        <v>15521</v>
      </c>
      <c r="AK61" s="211">
        <v>15406</v>
      </c>
      <c r="AL61" s="114">
        <f t="shared" si="11"/>
        <v>0.99259068358997482</v>
      </c>
      <c r="AM61" s="183">
        <v>25063</v>
      </c>
      <c r="AN61" s="178">
        <v>25013</v>
      </c>
      <c r="AO61" s="114">
        <f t="shared" si="12"/>
        <v>0.99800502733112562</v>
      </c>
      <c r="AP61" s="183">
        <v>25126</v>
      </c>
      <c r="AQ61" s="178">
        <v>25076</v>
      </c>
      <c r="AR61" s="114">
        <f t="shared" si="13"/>
        <v>0.99801002945156414</v>
      </c>
      <c r="AS61" s="183">
        <v>25126</v>
      </c>
      <c r="AT61" s="178">
        <v>25076</v>
      </c>
      <c r="AU61" s="114">
        <f t="shared" si="14"/>
        <v>0.99801002945156414</v>
      </c>
      <c r="AV61" s="183">
        <v>25126</v>
      </c>
      <c r="AW61" s="178">
        <v>25076</v>
      </c>
      <c r="AX61" s="114">
        <f t="shared" si="15"/>
        <v>0.99801002945156414</v>
      </c>
      <c r="AY61" s="183">
        <v>25126</v>
      </c>
      <c r="AZ61" s="178">
        <v>25819</v>
      </c>
      <c r="BA61" s="113">
        <f t="shared" si="16"/>
        <v>1.0275809918013212</v>
      </c>
      <c r="BB61" s="183">
        <v>25869</v>
      </c>
      <c r="BC61" s="178">
        <v>25819</v>
      </c>
      <c r="BD61" s="114">
        <f t="shared" si="17"/>
        <v>0.9980671846611775</v>
      </c>
      <c r="BE61" s="183">
        <v>25873</v>
      </c>
      <c r="BF61" s="178">
        <v>25823</v>
      </c>
      <c r="BG61" s="114">
        <f t="shared" si="18"/>
        <v>0.99806748347698371</v>
      </c>
      <c r="BH61" s="183">
        <v>26384</v>
      </c>
      <c r="BI61" s="178">
        <v>26339</v>
      </c>
      <c r="BJ61" s="113">
        <f t="shared" si="19"/>
        <v>0.99829442086112796</v>
      </c>
      <c r="BK61" s="183">
        <v>26386</v>
      </c>
      <c r="BL61" s="178">
        <v>26341</v>
      </c>
      <c r="BM61" s="114">
        <f t="shared" si="20"/>
        <v>0.99829455014022583</v>
      </c>
      <c r="BN61" s="183">
        <v>26386</v>
      </c>
      <c r="BO61" s="178">
        <v>26341</v>
      </c>
      <c r="BP61" s="114">
        <f t="shared" si="21"/>
        <v>0.99829455014022583</v>
      </c>
      <c r="BQ61" s="183">
        <v>26960</v>
      </c>
      <c r="BR61" s="178">
        <v>26915</v>
      </c>
      <c r="BS61" s="113">
        <f t="shared" si="22"/>
        <v>0.99833086053412468</v>
      </c>
      <c r="BT61" s="183">
        <v>26960</v>
      </c>
      <c r="BU61" s="178">
        <v>26915</v>
      </c>
      <c r="BV61" s="114">
        <f t="shared" si="23"/>
        <v>0.99833086053412468</v>
      </c>
      <c r="BW61" s="183">
        <v>26960</v>
      </c>
      <c r="BX61" s="178">
        <v>26915</v>
      </c>
      <c r="BY61" s="114">
        <f t="shared" si="24"/>
        <v>0.99833086053412468</v>
      </c>
      <c r="BZ61" s="183">
        <v>27550</v>
      </c>
      <c r="CA61" s="178">
        <v>27505</v>
      </c>
      <c r="CB61" s="114">
        <f t="shared" si="25"/>
        <v>0.99836660617059891</v>
      </c>
      <c r="CC61" s="81">
        <v>27745</v>
      </c>
      <c r="CD61" s="178">
        <v>27700</v>
      </c>
      <c r="CE61" s="114">
        <f t="shared" si="26"/>
        <v>0.99837808614164714</v>
      </c>
      <c r="CF61" s="183">
        <v>27745</v>
      </c>
      <c r="CG61" s="178">
        <v>27700</v>
      </c>
      <c r="CH61" s="114">
        <f t="shared" si="27"/>
        <v>0.99837808614164714</v>
      </c>
      <c r="CI61" s="183">
        <v>27745</v>
      </c>
      <c r="CJ61" s="178">
        <v>27700</v>
      </c>
      <c r="CK61" s="113">
        <f t="shared" si="28"/>
        <v>0.99837808614164714</v>
      </c>
      <c r="CL61" s="183">
        <v>28239</v>
      </c>
      <c r="CM61" s="178">
        <v>28194</v>
      </c>
      <c r="CN61" s="114">
        <f t="shared" si="29"/>
        <v>0.99840645915223625</v>
      </c>
      <c r="CO61" s="183">
        <v>28239</v>
      </c>
      <c r="CP61" s="178">
        <v>28194</v>
      </c>
      <c r="CQ61" s="113">
        <f t="shared" si="30"/>
        <v>0.99840645915223625</v>
      </c>
      <c r="CR61" s="183">
        <v>28239</v>
      </c>
      <c r="CS61" s="178">
        <v>28194</v>
      </c>
      <c r="CT61" s="113">
        <f t="shared" si="31"/>
        <v>0.99840645915223625</v>
      </c>
      <c r="CU61" s="183">
        <v>28239</v>
      </c>
      <c r="CV61" s="178">
        <v>28194</v>
      </c>
      <c r="CW61" s="114">
        <f t="shared" si="32"/>
        <v>0.99840645915223625</v>
      </c>
    </row>
    <row r="62" spans="1:101">
      <c r="A62" s="81" t="s">
        <v>265</v>
      </c>
      <c r="B62" s="135" t="s">
        <v>131</v>
      </c>
      <c r="C62" s="125">
        <v>1</v>
      </c>
      <c r="D62" s="126">
        <v>1</v>
      </c>
      <c r="E62" s="114">
        <f t="shared" si="0"/>
        <v>1</v>
      </c>
      <c r="F62" s="125">
        <v>1</v>
      </c>
      <c r="G62" s="126">
        <v>1</v>
      </c>
      <c r="H62" s="114">
        <f t="shared" si="1"/>
        <v>1</v>
      </c>
      <c r="I62" s="125">
        <v>1</v>
      </c>
      <c r="J62" s="126">
        <v>1</v>
      </c>
      <c r="K62" s="114">
        <f t="shared" si="2"/>
        <v>1</v>
      </c>
      <c r="L62" s="125">
        <v>1</v>
      </c>
      <c r="M62" s="126">
        <v>1</v>
      </c>
      <c r="N62" s="114">
        <f t="shared" si="3"/>
        <v>1</v>
      </c>
      <c r="O62" s="81">
        <v>1</v>
      </c>
      <c r="P62" s="126">
        <v>1</v>
      </c>
      <c r="Q62" s="114">
        <f t="shared" si="4"/>
        <v>1</v>
      </c>
      <c r="R62" s="125">
        <v>1</v>
      </c>
      <c r="S62" s="126">
        <v>1</v>
      </c>
      <c r="T62" s="114">
        <f t="shared" si="5"/>
        <v>1</v>
      </c>
      <c r="U62" s="126">
        <v>1</v>
      </c>
      <c r="V62" s="126">
        <v>1</v>
      </c>
      <c r="W62" s="114">
        <f t="shared" si="6"/>
        <v>1</v>
      </c>
      <c r="X62" s="125">
        <v>1</v>
      </c>
      <c r="Y62" s="126">
        <v>1</v>
      </c>
      <c r="Z62" s="114">
        <f t="shared" si="7"/>
        <v>1</v>
      </c>
      <c r="AA62" s="125">
        <v>1</v>
      </c>
      <c r="AB62" s="126">
        <v>1</v>
      </c>
      <c r="AC62" s="114">
        <f t="shared" si="8"/>
        <v>1</v>
      </c>
      <c r="AD62" s="183">
        <v>1</v>
      </c>
      <c r="AE62" s="178">
        <v>1</v>
      </c>
      <c r="AF62" s="114">
        <f t="shared" si="9"/>
        <v>1</v>
      </c>
      <c r="AG62" s="183">
        <v>1</v>
      </c>
      <c r="AH62" s="178">
        <v>1</v>
      </c>
      <c r="AI62" s="114">
        <f t="shared" si="10"/>
        <v>1</v>
      </c>
      <c r="AJ62" s="209">
        <v>1</v>
      </c>
      <c r="AK62" s="211">
        <v>1</v>
      </c>
      <c r="AL62" s="114">
        <f t="shared" si="11"/>
        <v>1</v>
      </c>
      <c r="AM62" s="183">
        <v>1</v>
      </c>
      <c r="AN62" s="178">
        <v>1</v>
      </c>
      <c r="AO62" s="114">
        <f t="shared" si="12"/>
        <v>1</v>
      </c>
      <c r="AP62" s="183">
        <v>1</v>
      </c>
      <c r="AQ62" s="178">
        <v>1</v>
      </c>
      <c r="AR62" s="114">
        <f t="shared" si="13"/>
        <v>1</v>
      </c>
      <c r="AS62" s="183">
        <v>1</v>
      </c>
      <c r="AT62" s="178">
        <v>1</v>
      </c>
      <c r="AU62" s="114">
        <f t="shared" si="14"/>
        <v>1</v>
      </c>
      <c r="AV62" s="183">
        <v>1</v>
      </c>
      <c r="AW62" s="178">
        <v>1</v>
      </c>
      <c r="AX62" s="114">
        <f t="shared" si="15"/>
        <v>1</v>
      </c>
      <c r="AY62" s="183">
        <v>1</v>
      </c>
      <c r="AZ62" s="178">
        <v>1</v>
      </c>
      <c r="BA62" s="113">
        <f t="shared" si="16"/>
        <v>1</v>
      </c>
      <c r="BB62" s="183">
        <v>1</v>
      </c>
      <c r="BC62" s="178">
        <v>1</v>
      </c>
      <c r="BD62" s="114">
        <f t="shared" si="17"/>
        <v>1</v>
      </c>
      <c r="BE62" s="183">
        <v>1</v>
      </c>
      <c r="BF62" s="178">
        <v>1</v>
      </c>
      <c r="BG62" s="114">
        <f t="shared" si="18"/>
        <v>1</v>
      </c>
      <c r="BH62" s="183">
        <v>1</v>
      </c>
      <c r="BI62" s="178">
        <v>1</v>
      </c>
      <c r="BJ62" s="113">
        <f t="shared" si="19"/>
        <v>1</v>
      </c>
      <c r="BK62" s="183">
        <v>1</v>
      </c>
      <c r="BL62" s="178">
        <v>1</v>
      </c>
      <c r="BM62" s="114">
        <f t="shared" si="20"/>
        <v>1</v>
      </c>
      <c r="BN62" s="183">
        <v>1</v>
      </c>
      <c r="BO62" s="178">
        <v>1</v>
      </c>
      <c r="BP62" s="114">
        <f t="shared" si="21"/>
        <v>1</v>
      </c>
      <c r="BQ62" s="183">
        <v>1</v>
      </c>
      <c r="BR62" s="178">
        <v>1</v>
      </c>
      <c r="BS62" s="113">
        <f t="shared" si="22"/>
        <v>1</v>
      </c>
      <c r="BT62" s="183">
        <v>1</v>
      </c>
      <c r="BU62" s="178">
        <v>1</v>
      </c>
      <c r="BV62" s="114">
        <f t="shared" si="23"/>
        <v>1</v>
      </c>
      <c r="BW62" s="183">
        <v>1</v>
      </c>
      <c r="BX62" s="178">
        <v>1</v>
      </c>
      <c r="BY62" s="114">
        <f t="shared" si="24"/>
        <v>1</v>
      </c>
      <c r="BZ62" s="183">
        <v>1</v>
      </c>
      <c r="CA62" s="178">
        <v>1</v>
      </c>
      <c r="CB62" s="114">
        <f t="shared" si="25"/>
        <v>1</v>
      </c>
      <c r="CC62" s="81">
        <v>1</v>
      </c>
      <c r="CD62" s="178">
        <v>1</v>
      </c>
      <c r="CE62" s="114">
        <f t="shared" si="26"/>
        <v>1</v>
      </c>
      <c r="CF62" s="183">
        <v>1</v>
      </c>
      <c r="CG62" s="178">
        <v>1</v>
      </c>
      <c r="CH62" s="114">
        <f t="shared" si="27"/>
        <v>1</v>
      </c>
      <c r="CI62" s="183">
        <v>1</v>
      </c>
      <c r="CJ62" s="178">
        <v>1</v>
      </c>
      <c r="CK62" s="113">
        <f t="shared" si="28"/>
        <v>1</v>
      </c>
      <c r="CL62" s="183">
        <v>1</v>
      </c>
      <c r="CM62" s="178">
        <v>1</v>
      </c>
      <c r="CN62" s="114">
        <f t="shared" si="29"/>
        <v>1</v>
      </c>
      <c r="CO62" s="183">
        <v>1</v>
      </c>
      <c r="CP62" s="178">
        <v>1</v>
      </c>
      <c r="CQ62" s="113">
        <f t="shared" si="30"/>
        <v>1</v>
      </c>
      <c r="CR62" s="183">
        <v>1</v>
      </c>
      <c r="CS62" s="178">
        <v>1</v>
      </c>
      <c r="CT62" s="113">
        <f t="shared" si="31"/>
        <v>1</v>
      </c>
      <c r="CU62" s="183">
        <v>1</v>
      </c>
      <c r="CV62" s="178">
        <v>1</v>
      </c>
      <c r="CW62" s="114">
        <f t="shared" si="32"/>
        <v>1</v>
      </c>
    </row>
    <row r="63" spans="1:101">
      <c r="A63" s="81" t="s">
        <v>266</v>
      </c>
      <c r="B63" s="135" t="s">
        <v>81</v>
      </c>
      <c r="C63" s="125">
        <v>36227</v>
      </c>
      <c r="D63" s="126">
        <v>36227</v>
      </c>
      <c r="E63" s="114">
        <f t="shared" si="0"/>
        <v>1</v>
      </c>
      <c r="F63" s="125">
        <v>36662</v>
      </c>
      <c r="G63" s="126">
        <v>36662</v>
      </c>
      <c r="H63" s="114">
        <f t="shared" si="1"/>
        <v>1</v>
      </c>
      <c r="I63" s="125">
        <v>37149</v>
      </c>
      <c r="J63" s="126">
        <v>37149</v>
      </c>
      <c r="K63" s="114">
        <f t="shared" si="2"/>
        <v>1</v>
      </c>
      <c r="L63" s="125">
        <v>35481</v>
      </c>
      <c r="M63" s="126">
        <v>35481</v>
      </c>
      <c r="N63" s="114">
        <f t="shared" si="3"/>
        <v>1</v>
      </c>
      <c r="O63" s="125">
        <v>36211</v>
      </c>
      <c r="P63" s="126">
        <v>36211</v>
      </c>
      <c r="Q63" s="114">
        <f t="shared" si="4"/>
        <v>1</v>
      </c>
      <c r="R63" s="125">
        <v>36171</v>
      </c>
      <c r="S63" s="126">
        <v>36171</v>
      </c>
      <c r="T63" s="114">
        <f t="shared" si="5"/>
        <v>1</v>
      </c>
      <c r="U63" s="126">
        <v>34505</v>
      </c>
      <c r="V63" s="126">
        <v>34505</v>
      </c>
      <c r="W63" s="114">
        <f t="shared" si="6"/>
        <v>1</v>
      </c>
      <c r="X63" s="125">
        <v>34564</v>
      </c>
      <c r="Y63" s="126">
        <v>34564</v>
      </c>
      <c r="Z63" s="114">
        <f t="shared" si="7"/>
        <v>1</v>
      </c>
      <c r="AA63" s="125">
        <v>34337</v>
      </c>
      <c r="AB63" s="126">
        <v>34337</v>
      </c>
      <c r="AC63" s="114">
        <f t="shared" si="8"/>
        <v>1</v>
      </c>
      <c r="AD63" s="182">
        <v>33094</v>
      </c>
      <c r="AE63" s="177">
        <v>33094</v>
      </c>
      <c r="AF63" s="114">
        <f t="shared" si="9"/>
        <v>1</v>
      </c>
      <c r="AG63" s="183">
        <v>41972</v>
      </c>
      <c r="AH63" s="178">
        <v>41972</v>
      </c>
      <c r="AI63" s="114">
        <f t="shared" si="10"/>
        <v>1</v>
      </c>
      <c r="AJ63" s="209">
        <v>63583</v>
      </c>
      <c r="AK63" s="211">
        <v>63583</v>
      </c>
      <c r="AL63" s="114">
        <f t="shared" si="11"/>
        <v>1</v>
      </c>
      <c r="AM63" s="183">
        <v>63375</v>
      </c>
      <c r="AN63" s="178">
        <v>63375</v>
      </c>
      <c r="AO63" s="114">
        <f t="shared" si="12"/>
        <v>1</v>
      </c>
      <c r="AP63" s="183">
        <v>65069</v>
      </c>
      <c r="AQ63" s="178">
        <v>65069</v>
      </c>
      <c r="AR63" s="114">
        <f t="shared" si="13"/>
        <v>1</v>
      </c>
      <c r="AS63" s="183">
        <v>68160</v>
      </c>
      <c r="AT63" s="178">
        <v>68160</v>
      </c>
      <c r="AU63" s="114">
        <f t="shared" si="14"/>
        <v>1</v>
      </c>
      <c r="AV63" s="183">
        <v>69795</v>
      </c>
      <c r="AW63" s="178">
        <v>69795</v>
      </c>
      <c r="AX63" s="114">
        <f t="shared" si="15"/>
        <v>1</v>
      </c>
      <c r="AY63" s="183">
        <v>69795</v>
      </c>
      <c r="AZ63" s="178">
        <v>70622</v>
      </c>
      <c r="BA63" s="113">
        <f t="shared" si="16"/>
        <v>1.0118489863170714</v>
      </c>
      <c r="BB63" s="183">
        <v>71724</v>
      </c>
      <c r="BC63" s="178">
        <v>71724</v>
      </c>
      <c r="BD63" s="114">
        <f t="shared" si="17"/>
        <v>1</v>
      </c>
      <c r="BE63" s="183">
        <v>71702</v>
      </c>
      <c r="BF63" s="178">
        <v>71702</v>
      </c>
      <c r="BG63" s="114">
        <f t="shared" si="18"/>
        <v>1</v>
      </c>
      <c r="BH63" s="183">
        <v>73506</v>
      </c>
      <c r="BI63" s="178">
        <v>73506</v>
      </c>
      <c r="BJ63" s="113">
        <f t="shared" si="19"/>
        <v>1</v>
      </c>
      <c r="BK63" s="183">
        <v>74555</v>
      </c>
      <c r="BL63" s="178">
        <v>74555</v>
      </c>
      <c r="BM63" s="114">
        <f t="shared" si="20"/>
        <v>1</v>
      </c>
      <c r="BN63" s="183">
        <v>82029</v>
      </c>
      <c r="BO63" s="178">
        <v>82029</v>
      </c>
      <c r="BP63" s="114">
        <f t="shared" si="21"/>
        <v>1</v>
      </c>
      <c r="BQ63" s="183">
        <v>84385</v>
      </c>
      <c r="BR63" s="178">
        <v>84385</v>
      </c>
      <c r="BS63" s="113">
        <f t="shared" si="22"/>
        <v>1</v>
      </c>
      <c r="BT63" s="183">
        <v>84489</v>
      </c>
      <c r="BU63" s="178">
        <v>84489</v>
      </c>
      <c r="BV63" s="114">
        <f t="shared" si="23"/>
        <v>1</v>
      </c>
      <c r="BW63" s="183">
        <v>81423</v>
      </c>
      <c r="BX63" s="178">
        <v>81423</v>
      </c>
      <c r="BY63" s="114">
        <f t="shared" si="24"/>
        <v>1</v>
      </c>
      <c r="BZ63" s="183">
        <v>83417</v>
      </c>
      <c r="CA63" s="178">
        <v>83417</v>
      </c>
      <c r="CB63" s="114">
        <f t="shared" si="25"/>
        <v>1</v>
      </c>
      <c r="CC63" s="81">
        <v>84424</v>
      </c>
      <c r="CD63" s="178">
        <v>84424</v>
      </c>
      <c r="CE63" s="114">
        <f t="shared" si="26"/>
        <v>1</v>
      </c>
      <c r="CF63" s="183">
        <v>84759</v>
      </c>
      <c r="CG63" s="178">
        <v>84759</v>
      </c>
      <c r="CH63" s="114">
        <f t="shared" si="27"/>
        <v>1</v>
      </c>
      <c r="CI63" s="183">
        <v>84777</v>
      </c>
      <c r="CJ63" s="178">
        <v>84777</v>
      </c>
      <c r="CK63" s="113">
        <f t="shared" si="28"/>
        <v>1</v>
      </c>
      <c r="CL63" s="183">
        <v>85508</v>
      </c>
      <c r="CM63" s="178">
        <v>85508</v>
      </c>
      <c r="CN63" s="114">
        <f t="shared" si="29"/>
        <v>1</v>
      </c>
      <c r="CO63" s="183">
        <v>82138</v>
      </c>
      <c r="CP63" s="178">
        <v>82138</v>
      </c>
      <c r="CQ63" s="113">
        <f t="shared" si="30"/>
        <v>1</v>
      </c>
      <c r="CR63" s="183">
        <v>82921</v>
      </c>
      <c r="CS63" s="178">
        <v>82921</v>
      </c>
      <c r="CT63" s="113">
        <f t="shared" si="31"/>
        <v>1</v>
      </c>
      <c r="CU63" s="183">
        <v>83295</v>
      </c>
      <c r="CV63" s="178">
        <v>83295</v>
      </c>
      <c r="CW63" s="114">
        <f t="shared" si="32"/>
        <v>1</v>
      </c>
    </row>
    <row r="64" spans="1:101">
      <c r="A64" s="81" t="s">
        <v>267</v>
      </c>
      <c r="B64" s="135" t="s">
        <v>132</v>
      </c>
      <c r="C64" s="125">
        <v>2</v>
      </c>
      <c r="D64" s="126">
        <v>1</v>
      </c>
      <c r="E64" s="114">
        <f t="shared" si="0"/>
        <v>0.5</v>
      </c>
      <c r="F64" s="125">
        <v>2</v>
      </c>
      <c r="G64" s="126">
        <v>1</v>
      </c>
      <c r="H64" s="114">
        <f t="shared" si="1"/>
        <v>0.5</v>
      </c>
      <c r="I64" s="125">
        <v>2</v>
      </c>
      <c r="J64" s="126">
        <v>1</v>
      </c>
      <c r="K64" s="114">
        <f t="shared" si="2"/>
        <v>0.5</v>
      </c>
      <c r="L64" s="125">
        <v>2</v>
      </c>
      <c r="M64" s="126">
        <v>1</v>
      </c>
      <c r="N64" s="114">
        <f t="shared" si="3"/>
        <v>0.5</v>
      </c>
      <c r="O64" s="81">
        <v>2</v>
      </c>
      <c r="P64" s="126">
        <v>1</v>
      </c>
      <c r="Q64" s="114">
        <f t="shared" si="4"/>
        <v>0.5</v>
      </c>
      <c r="R64" s="125">
        <v>2</v>
      </c>
      <c r="S64" s="126">
        <v>1</v>
      </c>
      <c r="T64" s="114">
        <f t="shared" si="5"/>
        <v>0.5</v>
      </c>
      <c r="U64" s="126">
        <v>2</v>
      </c>
      <c r="V64" s="126">
        <v>1</v>
      </c>
      <c r="W64" s="114">
        <f t="shared" si="6"/>
        <v>0.5</v>
      </c>
      <c r="X64" s="125">
        <v>2</v>
      </c>
      <c r="Y64" s="126">
        <v>1</v>
      </c>
      <c r="Z64" s="114">
        <f t="shared" si="7"/>
        <v>0.5</v>
      </c>
      <c r="AA64" s="125">
        <v>2</v>
      </c>
      <c r="AB64" s="126">
        <v>1</v>
      </c>
      <c r="AC64" s="114">
        <f t="shared" si="8"/>
        <v>0.5</v>
      </c>
      <c r="AD64" s="183">
        <v>2</v>
      </c>
      <c r="AE64" s="178">
        <v>1</v>
      </c>
      <c r="AF64" s="114">
        <f t="shared" si="9"/>
        <v>0.5</v>
      </c>
      <c r="AG64" s="183">
        <v>2</v>
      </c>
      <c r="AH64" s="178">
        <v>1</v>
      </c>
      <c r="AI64" s="114">
        <f t="shared" si="10"/>
        <v>0.5</v>
      </c>
      <c r="AJ64" s="209">
        <v>2</v>
      </c>
      <c r="AK64" s="211">
        <v>1</v>
      </c>
      <c r="AL64" s="114">
        <f t="shared" si="11"/>
        <v>0.5</v>
      </c>
      <c r="AM64" s="183">
        <v>2</v>
      </c>
      <c r="AN64" s="178">
        <v>1</v>
      </c>
      <c r="AO64" s="114">
        <f t="shared" si="12"/>
        <v>0.5</v>
      </c>
      <c r="AP64" s="183">
        <v>2</v>
      </c>
      <c r="AQ64" s="178">
        <v>1</v>
      </c>
      <c r="AR64" s="114">
        <f t="shared" si="13"/>
        <v>0.5</v>
      </c>
      <c r="AS64" s="183">
        <v>2</v>
      </c>
      <c r="AT64" s="178">
        <v>1</v>
      </c>
      <c r="AU64" s="114">
        <f t="shared" si="14"/>
        <v>0.5</v>
      </c>
      <c r="AV64" s="183">
        <v>2</v>
      </c>
      <c r="AW64" s="178">
        <v>1</v>
      </c>
      <c r="AX64" s="114">
        <f t="shared" si="15"/>
        <v>0.5</v>
      </c>
      <c r="AY64" s="183">
        <v>2</v>
      </c>
      <c r="AZ64" s="178">
        <v>1</v>
      </c>
      <c r="BA64" s="113">
        <f t="shared" si="16"/>
        <v>0.5</v>
      </c>
      <c r="BB64" s="183">
        <v>2</v>
      </c>
      <c r="BC64" s="178">
        <v>1</v>
      </c>
      <c r="BD64" s="114">
        <f t="shared" si="17"/>
        <v>0.5</v>
      </c>
      <c r="BE64" s="183">
        <v>2</v>
      </c>
      <c r="BF64" s="178">
        <v>1</v>
      </c>
      <c r="BG64" s="114">
        <f t="shared" si="18"/>
        <v>0.5</v>
      </c>
      <c r="BH64" s="183">
        <v>2</v>
      </c>
      <c r="BI64" s="178">
        <v>1</v>
      </c>
      <c r="BJ64" s="113">
        <f t="shared" si="19"/>
        <v>0.5</v>
      </c>
      <c r="BK64" s="183">
        <v>2</v>
      </c>
      <c r="BL64" s="178">
        <v>1</v>
      </c>
      <c r="BM64" s="114">
        <f t="shared" si="20"/>
        <v>0.5</v>
      </c>
      <c r="BN64" s="183">
        <v>2</v>
      </c>
      <c r="BO64" s="178">
        <v>1</v>
      </c>
      <c r="BP64" s="114">
        <f t="shared" si="21"/>
        <v>0.5</v>
      </c>
      <c r="BQ64" s="183">
        <v>2</v>
      </c>
      <c r="BR64" s="178">
        <v>1</v>
      </c>
      <c r="BS64" s="113">
        <f t="shared" si="22"/>
        <v>0.5</v>
      </c>
      <c r="BT64" s="183">
        <v>2</v>
      </c>
      <c r="BU64" s="178">
        <v>1</v>
      </c>
      <c r="BV64" s="114">
        <f t="shared" si="23"/>
        <v>0.5</v>
      </c>
      <c r="BW64" s="183">
        <v>2</v>
      </c>
      <c r="BX64" s="178">
        <v>1</v>
      </c>
      <c r="BY64" s="114">
        <f t="shared" si="24"/>
        <v>0.5</v>
      </c>
      <c r="BZ64" s="183">
        <v>2</v>
      </c>
      <c r="CA64" s="178">
        <v>1</v>
      </c>
      <c r="CB64" s="114">
        <f t="shared" si="25"/>
        <v>0.5</v>
      </c>
      <c r="CC64" s="81">
        <v>2</v>
      </c>
      <c r="CD64" s="178">
        <v>1</v>
      </c>
      <c r="CE64" s="114">
        <f t="shared" si="26"/>
        <v>0.5</v>
      </c>
      <c r="CF64" s="183">
        <v>2</v>
      </c>
      <c r="CG64" s="178">
        <v>1</v>
      </c>
      <c r="CH64" s="114">
        <f t="shared" si="27"/>
        <v>0.5</v>
      </c>
      <c r="CI64" s="183">
        <v>2</v>
      </c>
      <c r="CJ64" s="178">
        <v>1</v>
      </c>
      <c r="CK64" s="113">
        <f t="shared" si="28"/>
        <v>0.5</v>
      </c>
      <c r="CL64" s="183">
        <v>2</v>
      </c>
      <c r="CM64" s="178">
        <v>1</v>
      </c>
      <c r="CN64" s="114">
        <f t="shared" si="29"/>
        <v>0.5</v>
      </c>
      <c r="CO64" s="183">
        <v>2</v>
      </c>
      <c r="CP64" s="178">
        <v>1</v>
      </c>
      <c r="CQ64" s="113">
        <f t="shared" si="30"/>
        <v>0.5</v>
      </c>
      <c r="CR64" s="183">
        <v>2</v>
      </c>
      <c r="CS64" s="178">
        <v>1</v>
      </c>
      <c r="CT64" s="113">
        <f t="shared" si="31"/>
        <v>0.5</v>
      </c>
      <c r="CU64" s="183">
        <v>2</v>
      </c>
      <c r="CV64" s="178">
        <v>1</v>
      </c>
      <c r="CW64" s="114">
        <f t="shared" si="32"/>
        <v>0.5</v>
      </c>
    </row>
    <row r="65" spans="1:101">
      <c r="A65" s="81" t="s">
        <v>268</v>
      </c>
      <c r="B65" s="137" t="s">
        <v>548</v>
      </c>
      <c r="C65" s="125">
        <v>451</v>
      </c>
      <c r="D65" s="126">
        <v>447</v>
      </c>
      <c r="E65" s="114">
        <f t="shared" si="0"/>
        <v>0.99113082039911304</v>
      </c>
      <c r="F65" s="125">
        <v>456</v>
      </c>
      <c r="G65" s="126">
        <v>450</v>
      </c>
      <c r="H65" s="114">
        <f t="shared" si="1"/>
        <v>0.98684210526315785</v>
      </c>
      <c r="I65" s="125">
        <v>457</v>
      </c>
      <c r="J65" s="126">
        <v>451</v>
      </c>
      <c r="K65" s="114">
        <f t="shared" si="2"/>
        <v>0.98687089715536103</v>
      </c>
      <c r="L65" s="125">
        <v>460</v>
      </c>
      <c r="M65" s="126">
        <v>454</v>
      </c>
      <c r="N65" s="114">
        <f t="shared" si="3"/>
        <v>0.9869565217391304</v>
      </c>
      <c r="O65" s="81">
        <v>462</v>
      </c>
      <c r="P65" s="126">
        <v>456</v>
      </c>
      <c r="Q65" s="114">
        <f t="shared" si="4"/>
        <v>0.98701298701298701</v>
      </c>
      <c r="R65" s="125">
        <v>464</v>
      </c>
      <c r="S65" s="126">
        <v>458</v>
      </c>
      <c r="T65" s="114">
        <f t="shared" si="5"/>
        <v>0.98706896551724133</v>
      </c>
      <c r="U65" s="126">
        <v>465</v>
      </c>
      <c r="V65" s="126">
        <v>459</v>
      </c>
      <c r="W65" s="114">
        <f t="shared" si="6"/>
        <v>0.98709677419354835</v>
      </c>
      <c r="X65" s="125">
        <v>467</v>
      </c>
      <c r="Y65" s="126">
        <v>461</v>
      </c>
      <c r="Z65" s="114">
        <f t="shared" si="7"/>
        <v>0.98715203426124198</v>
      </c>
      <c r="AA65" s="125">
        <v>466</v>
      </c>
      <c r="AB65" s="126">
        <v>460</v>
      </c>
      <c r="AC65" s="114">
        <f t="shared" si="8"/>
        <v>0.98712446351931327</v>
      </c>
      <c r="AD65" s="182">
        <v>470</v>
      </c>
      <c r="AE65" s="177">
        <v>464</v>
      </c>
      <c r="AF65" s="114">
        <f t="shared" si="9"/>
        <v>0.98723404255319147</v>
      </c>
      <c r="AG65" s="183">
        <v>472</v>
      </c>
      <c r="AH65" s="178">
        <v>466</v>
      </c>
      <c r="AI65" s="114">
        <f t="shared" si="10"/>
        <v>0.98728813559322037</v>
      </c>
      <c r="AJ65" s="209">
        <v>473</v>
      </c>
      <c r="AK65" s="211">
        <v>467</v>
      </c>
      <c r="AL65" s="114">
        <f t="shared" si="11"/>
        <v>0.98731501057082449</v>
      </c>
      <c r="AM65" s="183">
        <v>474</v>
      </c>
      <c r="AN65" s="178">
        <v>468</v>
      </c>
      <c r="AO65" s="114">
        <f t="shared" si="12"/>
        <v>0.98734177215189878</v>
      </c>
      <c r="AP65" s="183">
        <v>475</v>
      </c>
      <c r="AQ65" s="178">
        <v>469</v>
      </c>
      <c r="AR65" s="114">
        <f t="shared" si="13"/>
        <v>0.98736842105263156</v>
      </c>
      <c r="AS65" s="183">
        <v>475</v>
      </c>
      <c r="AT65" s="178">
        <v>469</v>
      </c>
      <c r="AU65" s="114">
        <f t="shared" si="14"/>
        <v>0.98736842105263156</v>
      </c>
      <c r="AV65" s="183">
        <v>478</v>
      </c>
      <c r="AW65" s="178">
        <v>472</v>
      </c>
      <c r="AX65" s="114">
        <f t="shared" si="15"/>
        <v>0.9874476987447699</v>
      </c>
      <c r="AY65" s="183">
        <v>478</v>
      </c>
      <c r="AZ65" s="178">
        <v>472</v>
      </c>
      <c r="BA65" s="113">
        <f t="shared" si="16"/>
        <v>0.9874476987447699</v>
      </c>
      <c r="BB65" s="183">
        <v>479</v>
      </c>
      <c r="BC65" s="178">
        <v>473</v>
      </c>
      <c r="BD65" s="114">
        <f t="shared" si="17"/>
        <v>0.98747390396659707</v>
      </c>
      <c r="BE65" s="183">
        <v>481</v>
      </c>
      <c r="BF65" s="178">
        <v>475</v>
      </c>
      <c r="BG65" s="114">
        <f t="shared" si="18"/>
        <v>0.98752598752598753</v>
      </c>
      <c r="BH65" s="183">
        <v>484</v>
      </c>
      <c r="BI65" s="178">
        <v>478</v>
      </c>
      <c r="BJ65" s="113">
        <f t="shared" si="19"/>
        <v>0.98760330578512401</v>
      </c>
      <c r="BK65" s="183">
        <v>484</v>
      </c>
      <c r="BL65" s="178">
        <v>478</v>
      </c>
      <c r="BM65" s="114">
        <f t="shared" si="20"/>
        <v>0.98760330578512401</v>
      </c>
      <c r="BN65" s="183">
        <v>487</v>
      </c>
      <c r="BO65" s="178">
        <v>481</v>
      </c>
      <c r="BP65" s="114">
        <f t="shared" si="21"/>
        <v>0.98767967145790558</v>
      </c>
      <c r="BQ65" s="183">
        <v>488</v>
      </c>
      <c r="BR65" s="178">
        <v>482</v>
      </c>
      <c r="BS65" s="113">
        <f t="shared" si="22"/>
        <v>0.98770491803278693</v>
      </c>
      <c r="BT65" s="183">
        <v>487</v>
      </c>
      <c r="BU65" s="178">
        <v>481</v>
      </c>
      <c r="BV65" s="114">
        <f t="shared" si="23"/>
        <v>0.98767967145790558</v>
      </c>
      <c r="BW65" s="183">
        <v>487</v>
      </c>
      <c r="BX65" s="178">
        <v>481</v>
      </c>
      <c r="BY65" s="114">
        <f t="shared" si="24"/>
        <v>0.98767967145790558</v>
      </c>
      <c r="BZ65" s="183">
        <v>485</v>
      </c>
      <c r="CA65" s="178">
        <v>479</v>
      </c>
      <c r="CB65" s="114">
        <f t="shared" si="25"/>
        <v>0.98762886597938149</v>
      </c>
      <c r="CC65" s="81">
        <v>483</v>
      </c>
      <c r="CD65" s="178">
        <v>477</v>
      </c>
      <c r="CE65" s="114">
        <f t="shared" si="26"/>
        <v>0.98757763975155277</v>
      </c>
      <c r="CF65" s="183">
        <v>484</v>
      </c>
      <c r="CG65" s="178">
        <v>478</v>
      </c>
      <c r="CH65" s="114">
        <f t="shared" si="27"/>
        <v>0.98760330578512401</v>
      </c>
      <c r="CI65" s="183">
        <v>484</v>
      </c>
      <c r="CJ65" s="178">
        <v>478</v>
      </c>
      <c r="CK65" s="113">
        <f t="shared" si="28"/>
        <v>0.98760330578512401</v>
      </c>
      <c r="CL65" s="183">
        <v>484</v>
      </c>
      <c r="CM65" s="178">
        <v>478</v>
      </c>
      <c r="CN65" s="114">
        <f t="shared" si="29"/>
        <v>0.98760330578512401</v>
      </c>
      <c r="CO65" s="183">
        <v>486</v>
      </c>
      <c r="CP65" s="178">
        <v>480</v>
      </c>
      <c r="CQ65" s="113">
        <f t="shared" si="30"/>
        <v>0.98765432098765427</v>
      </c>
      <c r="CR65" s="183">
        <v>485</v>
      </c>
      <c r="CS65" s="178">
        <v>479</v>
      </c>
      <c r="CT65" s="113">
        <f t="shared" si="31"/>
        <v>0.98762886597938149</v>
      </c>
      <c r="CU65" s="183">
        <v>486</v>
      </c>
      <c r="CV65" s="178">
        <v>481</v>
      </c>
      <c r="CW65" s="114">
        <f t="shared" si="32"/>
        <v>0.98971193415637859</v>
      </c>
    </row>
    <row r="66" spans="1:101">
      <c r="A66" s="81" t="s">
        <v>269</v>
      </c>
      <c r="B66" s="135" t="s">
        <v>31</v>
      </c>
      <c r="C66" s="125">
        <v>7179</v>
      </c>
      <c r="D66" s="126">
        <v>5314</v>
      </c>
      <c r="E66" s="114">
        <f t="shared" si="0"/>
        <v>0.7402145145563449</v>
      </c>
      <c r="F66" s="125">
        <v>6686</v>
      </c>
      <c r="G66" s="126">
        <v>5592</v>
      </c>
      <c r="H66" s="114">
        <f t="shared" si="1"/>
        <v>0.836374513909662</v>
      </c>
      <c r="I66" s="125">
        <v>6689</v>
      </c>
      <c r="J66" s="126">
        <v>5578</v>
      </c>
      <c r="K66" s="114">
        <f t="shared" si="2"/>
        <v>0.83390641351472572</v>
      </c>
      <c r="L66" s="125">
        <v>6858</v>
      </c>
      <c r="M66" s="126">
        <v>5743</v>
      </c>
      <c r="N66" s="114">
        <f t="shared" si="3"/>
        <v>0.83741615631379407</v>
      </c>
      <c r="O66" s="125">
        <v>6907</v>
      </c>
      <c r="P66" s="126">
        <v>5803</v>
      </c>
      <c r="Q66" s="114">
        <f t="shared" si="4"/>
        <v>0.84016215433618069</v>
      </c>
      <c r="R66" s="125">
        <v>7003</v>
      </c>
      <c r="S66" s="126">
        <v>5885</v>
      </c>
      <c r="T66" s="114">
        <f t="shared" si="5"/>
        <v>0.84035413394259606</v>
      </c>
      <c r="U66" s="126">
        <v>6889</v>
      </c>
      <c r="V66" s="126">
        <v>5765</v>
      </c>
      <c r="W66" s="114">
        <f t="shared" si="6"/>
        <v>0.83684134126868925</v>
      </c>
      <c r="X66" s="125">
        <v>6382</v>
      </c>
      <c r="Y66" s="126">
        <v>5287</v>
      </c>
      <c r="Z66" s="114">
        <f t="shared" si="7"/>
        <v>0.82842369163271701</v>
      </c>
      <c r="AA66" s="125">
        <v>6317</v>
      </c>
      <c r="AB66" s="126">
        <v>5232</v>
      </c>
      <c r="AC66" s="114">
        <f t="shared" si="8"/>
        <v>0.82824125375969604</v>
      </c>
      <c r="AD66" s="182">
        <v>6358</v>
      </c>
      <c r="AE66" s="177">
        <v>5264</v>
      </c>
      <c r="AF66" s="114">
        <f t="shared" si="9"/>
        <v>0.8279333123623781</v>
      </c>
      <c r="AG66" s="183">
        <v>6398</v>
      </c>
      <c r="AH66" s="178">
        <v>5296</v>
      </c>
      <c r="AI66" s="114">
        <f t="shared" si="10"/>
        <v>0.8277586745858081</v>
      </c>
      <c r="AJ66" s="209">
        <v>6302</v>
      </c>
      <c r="AK66" s="211">
        <v>5202</v>
      </c>
      <c r="AL66" s="114">
        <f t="shared" si="11"/>
        <v>0.82545223738495721</v>
      </c>
      <c r="AM66" s="183">
        <v>6154</v>
      </c>
      <c r="AN66" s="178">
        <v>5058</v>
      </c>
      <c r="AO66" s="114">
        <f t="shared" si="12"/>
        <v>0.82190445238869025</v>
      </c>
      <c r="AP66" s="183">
        <v>6023</v>
      </c>
      <c r="AQ66" s="178">
        <v>4940</v>
      </c>
      <c r="AR66" s="114">
        <f t="shared" si="13"/>
        <v>0.82018927444794953</v>
      </c>
      <c r="AS66" s="183">
        <v>6105</v>
      </c>
      <c r="AT66" s="178">
        <v>5047</v>
      </c>
      <c r="AU66" s="114">
        <f t="shared" si="14"/>
        <v>0.82669942669942675</v>
      </c>
      <c r="AV66" s="183">
        <v>6010</v>
      </c>
      <c r="AW66" s="178">
        <v>4867</v>
      </c>
      <c r="AX66" s="114">
        <f t="shared" si="15"/>
        <v>0.80981697171381029</v>
      </c>
      <c r="AY66" s="183">
        <v>6010</v>
      </c>
      <c r="AZ66" s="178">
        <v>4840</v>
      </c>
      <c r="BA66" s="113">
        <f t="shared" si="16"/>
        <v>0.80532445923460894</v>
      </c>
      <c r="BB66" s="183">
        <v>6025</v>
      </c>
      <c r="BC66" s="178">
        <v>4791</v>
      </c>
      <c r="BD66" s="114">
        <f t="shared" si="17"/>
        <v>0.79518672199170126</v>
      </c>
      <c r="BE66" s="183">
        <v>5890</v>
      </c>
      <c r="BF66" s="178">
        <v>4679</v>
      </c>
      <c r="BG66" s="114">
        <f t="shared" si="18"/>
        <v>0.79439728353140915</v>
      </c>
      <c r="BH66" s="183">
        <v>5913</v>
      </c>
      <c r="BI66" s="178">
        <v>4677</v>
      </c>
      <c r="BJ66" s="113">
        <f t="shared" si="19"/>
        <v>0.79096905124302386</v>
      </c>
      <c r="BK66" s="183">
        <v>5945</v>
      </c>
      <c r="BL66" s="178">
        <v>4689</v>
      </c>
      <c r="BM66" s="114">
        <f t="shared" si="20"/>
        <v>0.78873002523128677</v>
      </c>
      <c r="BN66" s="183">
        <v>5924</v>
      </c>
      <c r="BO66" s="178">
        <v>4634</v>
      </c>
      <c r="BP66" s="114">
        <f t="shared" si="21"/>
        <v>0.78224172856178253</v>
      </c>
      <c r="BQ66" s="183">
        <v>6037</v>
      </c>
      <c r="BR66" s="178">
        <v>4715</v>
      </c>
      <c r="BS66" s="113">
        <f t="shared" si="22"/>
        <v>0.78101706145436478</v>
      </c>
      <c r="BT66" s="183">
        <v>5651</v>
      </c>
      <c r="BU66" s="178">
        <v>4274</v>
      </c>
      <c r="BV66" s="114">
        <f t="shared" si="23"/>
        <v>0.75632631392673866</v>
      </c>
      <c r="BW66" s="183">
        <v>5202</v>
      </c>
      <c r="BX66" s="178">
        <v>3877</v>
      </c>
      <c r="BY66" s="114">
        <f t="shared" si="24"/>
        <v>0.74529027297193384</v>
      </c>
      <c r="BZ66" s="183">
        <v>5235</v>
      </c>
      <c r="CA66" s="178">
        <v>3857</v>
      </c>
      <c r="CB66" s="114">
        <f t="shared" si="25"/>
        <v>0.73677172874880614</v>
      </c>
      <c r="CC66" s="81">
        <v>5388</v>
      </c>
      <c r="CD66" s="178">
        <v>4028</v>
      </c>
      <c r="CE66" s="114">
        <f t="shared" si="26"/>
        <v>0.7475872308834447</v>
      </c>
      <c r="CF66" s="183">
        <v>5193</v>
      </c>
      <c r="CG66" s="178">
        <v>4078</v>
      </c>
      <c r="CH66" s="114">
        <f t="shared" si="27"/>
        <v>0.78528788754092049</v>
      </c>
      <c r="CI66" s="183">
        <v>5258</v>
      </c>
      <c r="CJ66" s="178">
        <v>4147</v>
      </c>
      <c r="CK66" s="113">
        <f t="shared" si="28"/>
        <v>0.78870292887029292</v>
      </c>
      <c r="CL66" s="183">
        <v>5245</v>
      </c>
      <c r="CM66" s="178">
        <v>4165</v>
      </c>
      <c r="CN66" s="114">
        <f t="shared" si="29"/>
        <v>0.79408960915157289</v>
      </c>
      <c r="CO66" s="183">
        <v>5285</v>
      </c>
      <c r="CP66" s="178">
        <v>4224</v>
      </c>
      <c r="CQ66" s="113">
        <f t="shared" si="30"/>
        <v>0.79924314096499527</v>
      </c>
      <c r="CR66" s="183">
        <v>5342</v>
      </c>
      <c r="CS66" s="178">
        <v>4281</v>
      </c>
      <c r="CT66" s="113">
        <f t="shared" si="31"/>
        <v>0.80138524897042307</v>
      </c>
      <c r="CU66" s="183">
        <v>5209</v>
      </c>
      <c r="CV66" s="178">
        <v>4245</v>
      </c>
      <c r="CW66" s="114">
        <f t="shared" si="32"/>
        <v>0.81493568823190632</v>
      </c>
    </row>
    <row r="67" spans="1:101">
      <c r="A67" s="81" t="s">
        <v>270</v>
      </c>
      <c r="B67" s="135" t="s">
        <v>133</v>
      </c>
      <c r="C67" s="125">
        <v>533</v>
      </c>
      <c r="D67" s="126">
        <v>533</v>
      </c>
      <c r="E67" s="114">
        <f t="shared" ref="E67:E130" si="33">D67/C67</f>
        <v>1</v>
      </c>
      <c r="F67" s="125">
        <v>530</v>
      </c>
      <c r="G67" s="126">
        <v>530</v>
      </c>
      <c r="H67" s="114">
        <f t="shared" ref="H67:H130" si="34">G67/F67</f>
        <v>1</v>
      </c>
      <c r="I67" s="125">
        <v>533</v>
      </c>
      <c r="J67" s="126">
        <v>533</v>
      </c>
      <c r="K67" s="114">
        <f t="shared" ref="K67:K130" si="35">J67/I67</f>
        <v>1</v>
      </c>
      <c r="L67" s="125">
        <v>528</v>
      </c>
      <c r="M67" s="126">
        <v>528</v>
      </c>
      <c r="N67" s="114">
        <f t="shared" ref="N67:N130" si="36">M67/L67</f>
        <v>1</v>
      </c>
      <c r="O67" s="81">
        <v>525</v>
      </c>
      <c r="P67" s="126">
        <v>525</v>
      </c>
      <c r="Q67" s="114">
        <f t="shared" ref="Q67:Q130" si="37">P67/O67</f>
        <v>1</v>
      </c>
      <c r="R67" s="125">
        <v>520</v>
      </c>
      <c r="S67" s="126">
        <v>520</v>
      </c>
      <c r="T67" s="114">
        <f t="shared" ref="T67:T130" si="38">S67/R67</f>
        <v>1</v>
      </c>
      <c r="U67" s="126">
        <v>511</v>
      </c>
      <c r="V67" s="126">
        <v>511</v>
      </c>
      <c r="W67" s="114">
        <f t="shared" ref="W67:W130" si="39">V67/U67</f>
        <v>1</v>
      </c>
      <c r="X67" s="125">
        <v>506</v>
      </c>
      <c r="Y67" s="126">
        <v>506</v>
      </c>
      <c r="Z67" s="114">
        <f t="shared" ref="Z67:Z130" si="40">Y67/X67</f>
        <v>1</v>
      </c>
      <c r="AA67" s="125">
        <v>509</v>
      </c>
      <c r="AB67" s="126">
        <v>509</v>
      </c>
      <c r="AC67" s="114">
        <f t="shared" ref="AC67:AC130" si="41">AB67/AA67</f>
        <v>1</v>
      </c>
      <c r="AD67" s="182">
        <v>501</v>
      </c>
      <c r="AE67" s="177">
        <v>501</v>
      </c>
      <c r="AF67" s="114">
        <f t="shared" ref="AF67:AF130" si="42">AE67/AD67</f>
        <v>1</v>
      </c>
      <c r="AG67" s="183">
        <v>492</v>
      </c>
      <c r="AH67" s="178">
        <v>492</v>
      </c>
      <c r="AI67" s="114">
        <f t="shared" ref="AI67:AI130" si="43">AH67/AG67</f>
        <v>1</v>
      </c>
      <c r="AJ67" s="209">
        <v>490</v>
      </c>
      <c r="AK67" s="211">
        <v>490</v>
      </c>
      <c r="AL67" s="114">
        <f t="shared" ref="AL67:AL130" si="44">AK67/AJ67</f>
        <v>1</v>
      </c>
      <c r="AM67" s="183">
        <v>488</v>
      </c>
      <c r="AN67" s="178">
        <v>488</v>
      </c>
      <c r="AO67" s="114">
        <f t="shared" ref="AO67:AO130" si="45">AN67/AM67</f>
        <v>1</v>
      </c>
      <c r="AP67" s="183">
        <v>476</v>
      </c>
      <c r="AQ67" s="178">
        <v>476</v>
      </c>
      <c r="AR67" s="114">
        <f t="shared" ref="AR67:AR130" si="46">AQ67/AP67</f>
        <v>1</v>
      </c>
      <c r="AS67" s="183">
        <v>470</v>
      </c>
      <c r="AT67" s="178">
        <v>470</v>
      </c>
      <c r="AU67" s="114">
        <f t="shared" ref="AU67:AU130" si="47">AT67/AS67</f>
        <v>1</v>
      </c>
      <c r="AV67" s="183">
        <v>468</v>
      </c>
      <c r="AW67" s="178">
        <v>468</v>
      </c>
      <c r="AX67" s="114">
        <f t="shared" ref="AX67:AX130" si="48">AW67/AV67</f>
        <v>1</v>
      </c>
      <c r="AY67" s="183">
        <v>468</v>
      </c>
      <c r="AZ67" s="178">
        <v>465</v>
      </c>
      <c r="BA67" s="113">
        <f t="shared" ref="BA67:BA130" si="49">AZ67/AY67</f>
        <v>0.99358974358974361</v>
      </c>
      <c r="BB67" s="183">
        <v>462</v>
      </c>
      <c r="BC67" s="178">
        <v>462</v>
      </c>
      <c r="BD67" s="114">
        <f t="shared" ref="BD67:BD130" si="50">BC67/BB67</f>
        <v>1</v>
      </c>
      <c r="BE67" s="183">
        <v>458</v>
      </c>
      <c r="BF67" s="178">
        <v>458</v>
      </c>
      <c r="BG67" s="114">
        <f t="shared" ref="BG67:BG130" si="51">BF67/BE67</f>
        <v>1</v>
      </c>
      <c r="BH67" s="183">
        <v>450</v>
      </c>
      <c r="BI67" s="178">
        <v>450</v>
      </c>
      <c r="BJ67" s="113">
        <f t="shared" ref="BJ67:BJ130" si="52">BI67/BH67</f>
        <v>1</v>
      </c>
      <c r="BK67" s="183">
        <v>453</v>
      </c>
      <c r="BL67" s="178">
        <v>453</v>
      </c>
      <c r="BM67" s="114">
        <f t="shared" ref="BM67:BM130" si="53">BL67/BK67</f>
        <v>1</v>
      </c>
      <c r="BN67" s="183">
        <v>452</v>
      </c>
      <c r="BO67" s="178">
        <v>452</v>
      </c>
      <c r="BP67" s="114">
        <f t="shared" ref="BP67:BP130" si="54">BO67/BN67</f>
        <v>1</v>
      </c>
      <c r="BQ67" s="183">
        <v>448</v>
      </c>
      <c r="BR67" s="178">
        <v>448</v>
      </c>
      <c r="BS67" s="113">
        <f t="shared" ref="BS67:BS130" si="55">BR67/BQ67</f>
        <v>1</v>
      </c>
      <c r="BT67" s="183">
        <v>447</v>
      </c>
      <c r="BU67" s="178">
        <v>447</v>
      </c>
      <c r="BV67" s="114">
        <f t="shared" ref="BV67:BV130" si="56">BU67/BT67</f>
        <v>1</v>
      </c>
      <c r="BW67" s="183">
        <v>443</v>
      </c>
      <c r="BX67" s="178">
        <v>443</v>
      </c>
      <c r="BY67" s="114">
        <f t="shared" ref="BY67:BY129" si="57">BX67/BW67</f>
        <v>1</v>
      </c>
      <c r="BZ67" s="183">
        <v>436</v>
      </c>
      <c r="CA67" s="178">
        <v>436</v>
      </c>
      <c r="CB67" s="114">
        <f t="shared" ref="CB67:CB130" si="58">CA67/BZ67</f>
        <v>1</v>
      </c>
      <c r="CC67" s="81">
        <v>432</v>
      </c>
      <c r="CD67" s="178">
        <v>432</v>
      </c>
      <c r="CE67" s="114">
        <f t="shared" ref="CE67:CE130" si="59">CD67/CC67</f>
        <v>1</v>
      </c>
      <c r="CF67" s="183">
        <v>427</v>
      </c>
      <c r="CG67" s="178">
        <v>427</v>
      </c>
      <c r="CH67" s="114">
        <f t="shared" ref="CH67:CH130" si="60">CG67/CF67</f>
        <v>1</v>
      </c>
      <c r="CI67" s="183">
        <v>429</v>
      </c>
      <c r="CJ67" s="178">
        <v>429</v>
      </c>
      <c r="CK67" s="113">
        <f t="shared" ref="CK67:CK130" si="61">CJ67/CI67</f>
        <v>1</v>
      </c>
      <c r="CL67" s="183">
        <v>427</v>
      </c>
      <c r="CM67" s="178">
        <v>427</v>
      </c>
      <c r="CN67" s="114">
        <f t="shared" ref="CN67:CN130" si="62">CM67/CL67</f>
        <v>1</v>
      </c>
      <c r="CO67" s="183">
        <v>423</v>
      </c>
      <c r="CP67" s="178">
        <v>423</v>
      </c>
      <c r="CQ67" s="113">
        <f t="shared" ref="CQ67:CQ130" si="63">CP67/CO67</f>
        <v>1</v>
      </c>
      <c r="CR67" s="183">
        <v>417</v>
      </c>
      <c r="CS67" s="178">
        <v>417</v>
      </c>
      <c r="CT67" s="113">
        <f t="shared" ref="CT67:CT130" si="64">CS67/CR67</f>
        <v>1</v>
      </c>
      <c r="CU67" s="183">
        <v>416</v>
      </c>
      <c r="CV67" s="178">
        <v>416</v>
      </c>
      <c r="CW67" s="114">
        <f t="shared" ref="CW67:CW130" si="65">CV67/CU67</f>
        <v>1</v>
      </c>
    </row>
    <row r="68" spans="1:101">
      <c r="A68" s="81" t="s">
        <v>271</v>
      </c>
      <c r="B68" s="135" t="s">
        <v>134</v>
      </c>
      <c r="C68" s="125">
        <v>1</v>
      </c>
      <c r="D68" s="126">
        <v>1</v>
      </c>
      <c r="E68" s="114">
        <f t="shared" si="33"/>
        <v>1</v>
      </c>
      <c r="F68" s="125">
        <v>1</v>
      </c>
      <c r="G68" s="126">
        <v>1</v>
      </c>
      <c r="H68" s="114">
        <f t="shared" si="34"/>
        <v>1</v>
      </c>
      <c r="I68" s="125">
        <v>1</v>
      </c>
      <c r="J68" s="126">
        <v>1</v>
      </c>
      <c r="K68" s="114">
        <f t="shared" si="35"/>
        <v>1</v>
      </c>
      <c r="L68" s="125">
        <v>1</v>
      </c>
      <c r="M68" s="126">
        <v>1</v>
      </c>
      <c r="N68" s="114">
        <f t="shared" si="36"/>
        <v>1</v>
      </c>
      <c r="O68" s="81">
        <v>1</v>
      </c>
      <c r="P68" s="126">
        <v>1</v>
      </c>
      <c r="Q68" s="114">
        <f t="shared" si="37"/>
        <v>1</v>
      </c>
      <c r="R68" s="125">
        <v>1</v>
      </c>
      <c r="S68" s="126">
        <v>1</v>
      </c>
      <c r="T68" s="114">
        <f t="shared" si="38"/>
        <v>1</v>
      </c>
      <c r="U68" s="126">
        <v>1</v>
      </c>
      <c r="V68" s="126">
        <v>1</v>
      </c>
      <c r="W68" s="114">
        <f t="shared" si="39"/>
        <v>1</v>
      </c>
      <c r="X68" s="125">
        <v>1</v>
      </c>
      <c r="Y68" s="126">
        <v>1</v>
      </c>
      <c r="Z68" s="114">
        <f t="shared" si="40"/>
        <v>1</v>
      </c>
      <c r="AA68" s="125">
        <v>1</v>
      </c>
      <c r="AB68" s="126">
        <v>1</v>
      </c>
      <c r="AC68" s="114">
        <f t="shared" si="41"/>
        <v>1</v>
      </c>
      <c r="AD68" s="182">
        <v>1</v>
      </c>
      <c r="AE68" s="177">
        <v>1</v>
      </c>
      <c r="AF68" s="114">
        <f t="shared" si="42"/>
        <v>1</v>
      </c>
      <c r="AG68" s="183">
        <v>1</v>
      </c>
      <c r="AH68" s="178">
        <v>1</v>
      </c>
      <c r="AI68" s="114">
        <f t="shared" si="43"/>
        <v>1</v>
      </c>
      <c r="AJ68" s="209">
        <v>1</v>
      </c>
      <c r="AK68" s="211">
        <v>1</v>
      </c>
      <c r="AL68" s="114">
        <f t="shared" si="44"/>
        <v>1</v>
      </c>
      <c r="AM68" s="183">
        <v>1</v>
      </c>
      <c r="AN68" s="178">
        <v>1</v>
      </c>
      <c r="AO68" s="114">
        <f t="shared" si="45"/>
        <v>1</v>
      </c>
      <c r="AP68" s="183">
        <v>1</v>
      </c>
      <c r="AQ68" s="178">
        <v>1</v>
      </c>
      <c r="AR68" s="114">
        <f t="shared" si="46"/>
        <v>1</v>
      </c>
      <c r="AS68" s="183">
        <v>1</v>
      </c>
      <c r="AT68" s="178">
        <v>1</v>
      </c>
      <c r="AU68" s="114">
        <f t="shared" si="47"/>
        <v>1</v>
      </c>
      <c r="AV68" s="183">
        <v>1</v>
      </c>
      <c r="AW68" s="178">
        <v>1</v>
      </c>
      <c r="AX68" s="114">
        <f t="shared" si="48"/>
        <v>1</v>
      </c>
      <c r="AY68" s="183">
        <v>1</v>
      </c>
      <c r="AZ68" s="178">
        <v>1</v>
      </c>
      <c r="BA68" s="113">
        <f t="shared" si="49"/>
        <v>1</v>
      </c>
      <c r="BB68" s="183">
        <v>1</v>
      </c>
      <c r="BC68" s="178">
        <v>1</v>
      </c>
      <c r="BD68" s="114">
        <f t="shared" si="50"/>
        <v>1</v>
      </c>
      <c r="BE68" s="183">
        <v>1</v>
      </c>
      <c r="BF68" s="178">
        <v>1</v>
      </c>
      <c r="BG68" s="114">
        <f t="shared" si="51"/>
        <v>1</v>
      </c>
      <c r="BH68" s="183">
        <v>1</v>
      </c>
      <c r="BI68" s="178">
        <v>1</v>
      </c>
      <c r="BJ68" s="113">
        <f t="shared" si="52"/>
        <v>1</v>
      </c>
      <c r="BK68" s="183">
        <v>1</v>
      </c>
      <c r="BL68" s="178">
        <v>1</v>
      </c>
      <c r="BM68" s="114">
        <f t="shared" si="53"/>
        <v>1</v>
      </c>
      <c r="BN68" s="183">
        <v>1</v>
      </c>
      <c r="BO68" s="178">
        <v>1</v>
      </c>
      <c r="BP68" s="114">
        <f t="shared" si="54"/>
        <v>1</v>
      </c>
      <c r="BQ68" s="183">
        <v>1</v>
      </c>
      <c r="BR68" s="178">
        <v>1</v>
      </c>
      <c r="BS68" s="113">
        <f t="shared" si="55"/>
        <v>1</v>
      </c>
      <c r="BT68" s="183">
        <v>1</v>
      </c>
      <c r="BU68" s="178">
        <v>1</v>
      </c>
      <c r="BV68" s="114">
        <f t="shared" si="56"/>
        <v>1</v>
      </c>
      <c r="BW68" s="183">
        <v>1</v>
      </c>
      <c r="BX68" s="178">
        <v>1</v>
      </c>
      <c r="BY68" s="114">
        <f t="shared" si="57"/>
        <v>1</v>
      </c>
      <c r="BZ68" s="183">
        <v>1</v>
      </c>
      <c r="CA68" s="178">
        <v>1</v>
      </c>
      <c r="CB68" s="114">
        <f t="shared" si="58"/>
        <v>1</v>
      </c>
      <c r="CC68" s="81">
        <v>1</v>
      </c>
      <c r="CD68" s="178">
        <v>1</v>
      </c>
      <c r="CE68" s="114">
        <f t="shared" si="59"/>
        <v>1</v>
      </c>
      <c r="CF68" s="183">
        <v>1</v>
      </c>
      <c r="CG68" s="178">
        <v>1</v>
      </c>
      <c r="CH68" s="114">
        <f t="shared" si="60"/>
        <v>1</v>
      </c>
      <c r="CI68" s="183">
        <v>1</v>
      </c>
      <c r="CJ68" s="178">
        <v>1</v>
      </c>
      <c r="CK68" s="113">
        <f t="shared" si="61"/>
        <v>1</v>
      </c>
      <c r="CL68" s="183">
        <v>1</v>
      </c>
      <c r="CM68" s="178">
        <v>1</v>
      </c>
      <c r="CN68" s="114">
        <f t="shared" si="62"/>
        <v>1</v>
      </c>
      <c r="CO68" s="183">
        <v>1</v>
      </c>
      <c r="CP68" s="178">
        <v>1</v>
      </c>
      <c r="CQ68" s="113">
        <f t="shared" si="63"/>
        <v>1</v>
      </c>
      <c r="CR68" s="183">
        <v>1</v>
      </c>
      <c r="CS68" s="178">
        <v>1</v>
      </c>
      <c r="CT68" s="113">
        <f t="shared" si="64"/>
        <v>1</v>
      </c>
      <c r="CU68" s="183">
        <v>1</v>
      </c>
      <c r="CV68" s="178">
        <v>1</v>
      </c>
      <c r="CW68" s="114">
        <f t="shared" si="65"/>
        <v>1</v>
      </c>
    </row>
    <row r="69" spans="1:101">
      <c r="A69" s="81" t="s">
        <v>272</v>
      </c>
      <c r="B69" s="135" t="s">
        <v>135</v>
      </c>
      <c r="C69" s="125">
        <v>11</v>
      </c>
      <c r="D69" s="126">
        <v>11</v>
      </c>
      <c r="E69" s="114">
        <f t="shared" si="33"/>
        <v>1</v>
      </c>
      <c r="F69" s="125">
        <v>11</v>
      </c>
      <c r="G69" s="126">
        <v>11</v>
      </c>
      <c r="H69" s="114">
        <f t="shared" si="34"/>
        <v>1</v>
      </c>
      <c r="I69" s="125">
        <v>11</v>
      </c>
      <c r="J69" s="126">
        <v>11</v>
      </c>
      <c r="K69" s="114">
        <f t="shared" si="35"/>
        <v>1</v>
      </c>
      <c r="L69" s="125">
        <v>11</v>
      </c>
      <c r="M69" s="126">
        <v>11</v>
      </c>
      <c r="N69" s="114">
        <f t="shared" si="36"/>
        <v>1</v>
      </c>
      <c r="O69" s="81">
        <v>11</v>
      </c>
      <c r="P69" s="126">
        <v>11</v>
      </c>
      <c r="Q69" s="114">
        <f t="shared" si="37"/>
        <v>1</v>
      </c>
      <c r="R69" s="125">
        <v>11</v>
      </c>
      <c r="S69" s="126">
        <v>11</v>
      </c>
      <c r="T69" s="114">
        <f t="shared" si="38"/>
        <v>1</v>
      </c>
      <c r="U69" s="126">
        <v>11</v>
      </c>
      <c r="V69" s="126">
        <v>11</v>
      </c>
      <c r="W69" s="114">
        <f t="shared" si="39"/>
        <v>1</v>
      </c>
      <c r="X69" s="125">
        <v>11</v>
      </c>
      <c r="Y69" s="126">
        <v>11</v>
      </c>
      <c r="Z69" s="114">
        <f t="shared" si="40"/>
        <v>1</v>
      </c>
      <c r="AA69" s="125">
        <v>11</v>
      </c>
      <c r="AB69" s="126">
        <v>11</v>
      </c>
      <c r="AC69" s="114">
        <f t="shared" si="41"/>
        <v>1</v>
      </c>
      <c r="AD69" s="182">
        <v>11</v>
      </c>
      <c r="AE69" s="177">
        <v>11</v>
      </c>
      <c r="AF69" s="114">
        <f t="shared" si="42"/>
        <v>1</v>
      </c>
      <c r="AG69" s="183">
        <v>11</v>
      </c>
      <c r="AH69" s="178">
        <v>11</v>
      </c>
      <c r="AI69" s="114">
        <f t="shared" si="43"/>
        <v>1</v>
      </c>
      <c r="AJ69" s="209">
        <v>11</v>
      </c>
      <c r="AK69" s="211">
        <v>11</v>
      </c>
      <c r="AL69" s="114">
        <f t="shared" si="44"/>
        <v>1</v>
      </c>
      <c r="AM69" s="183">
        <v>11</v>
      </c>
      <c r="AN69" s="178">
        <v>11</v>
      </c>
      <c r="AO69" s="114">
        <f t="shared" si="45"/>
        <v>1</v>
      </c>
      <c r="AP69" s="183">
        <v>11</v>
      </c>
      <c r="AQ69" s="178">
        <v>11</v>
      </c>
      <c r="AR69" s="114">
        <f t="shared" si="46"/>
        <v>1</v>
      </c>
      <c r="AS69" s="183">
        <v>11</v>
      </c>
      <c r="AT69" s="178">
        <v>11</v>
      </c>
      <c r="AU69" s="114">
        <f t="shared" si="47"/>
        <v>1</v>
      </c>
      <c r="AV69" s="183">
        <v>11</v>
      </c>
      <c r="AW69" s="178">
        <v>11</v>
      </c>
      <c r="AX69" s="114">
        <f t="shared" si="48"/>
        <v>1</v>
      </c>
      <c r="AY69" s="183">
        <v>11</v>
      </c>
      <c r="AZ69" s="178">
        <v>11</v>
      </c>
      <c r="BA69" s="113">
        <f t="shared" si="49"/>
        <v>1</v>
      </c>
      <c r="BB69" s="183">
        <v>11</v>
      </c>
      <c r="BC69" s="178">
        <v>11</v>
      </c>
      <c r="BD69" s="114">
        <f t="shared" si="50"/>
        <v>1</v>
      </c>
      <c r="BE69" s="183">
        <v>11</v>
      </c>
      <c r="BF69" s="178">
        <v>11</v>
      </c>
      <c r="BG69" s="114">
        <f t="shared" si="51"/>
        <v>1</v>
      </c>
      <c r="BH69" s="183">
        <v>11</v>
      </c>
      <c r="BI69" s="178">
        <v>11</v>
      </c>
      <c r="BJ69" s="113">
        <f t="shared" si="52"/>
        <v>1</v>
      </c>
      <c r="BK69" s="183">
        <v>11</v>
      </c>
      <c r="BL69" s="178">
        <v>11</v>
      </c>
      <c r="BM69" s="114">
        <f t="shared" si="53"/>
        <v>1</v>
      </c>
      <c r="BN69" s="183">
        <v>11</v>
      </c>
      <c r="BO69" s="178">
        <v>11</v>
      </c>
      <c r="BP69" s="114">
        <f t="shared" si="54"/>
        <v>1</v>
      </c>
      <c r="BQ69" s="183">
        <v>11</v>
      </c>
      <c r="BR69" s="178">
        <v>11</v>
      </c>
      <c r="BS69" s="113">
        <f t="shared" si="55"/>
        <v>1</v>
      </c>
      <c r="BT69" s="183">
        <v>11</v>
      </c>
      <c r="BU69" s="178">
        <v>11</v>
      </c>
      <c r="BV69" s="114">
        <f t="shared" si="56"/>
        <v>1</v>
      </c>
      <c r="BW69" s="183">
        <v>11</v>
      </c>
      <c r="BX69" s="178">
        <v>11</v>
      </c>
      <c r="BY69" s="114">
        <f t="shared" si="57"/>
        <v>1</v>
      </c>
      <c r="BZ69" s="183">
        <v>11</v>
      </c>
      <c r="CA69" s="178">
        <v>11</v>
      </c>
      <c r="CB69" s="114">
        <f t="shared" si="58"/>
        <v>1</v>
      </c>
      <c r="CC69" s="81">
        <v>11</v>
      </c>
      <c r="CD69" s="178">
        <v>11</v>
      </c>
      <c r="CE69" s="114">
        <f t="shared" si="59"/>
        <v>1</v>
      </c>
      <c r="CF69" s="183">
        <v>11</v>
      </c>
      <c r="CG69" s="178">
        <v>11</v>
      </c>
      <c r="CH69" s="114">
        <f t="shared" si="60"/>
        <v>1</v>
      </c>
      <c r="CI69" s="183">
        <v>11</v>
      </c>
      <c r="CJ69" s="178">
        <v>11</v>
      </c>
      <c r="CK69" s="113">
        <f t="shared" si="61"/>
        <v>1</v>
      </c>
      <c r="CL69" s="183">
        <v>11</v>
      </c>
      <c r="CM69" s="178">
        <v>11</v>
      </c>
      <c r="CN69" s="114">
        <f t="shared" si="62"/>
        <v>1</v>
      </c>
      <c r="CO69" s="183">
        <v>11</v>
      </c>
      <c r="CP69" s="178">
        <v>11</v>
      </c>
      <c r="CQ69" s="113">
        <f t="shared" si="63"/>
        <v>1</v>
      </c>
      <c r="CR69" s="183">
        <v>11</v>
      </c>
      <c r="CS69" s="178">
        <v>11</v>
      </c>
      <c r="CT69" s="113">
        <f t="shared" si="64"/>
        <v>1</v>
      </c>
      <c r="CU69" s="183">
        <v>11</v>
      </c>
      <c r="CV69" s="178">
        <v>11</v>
      </c>
      <c r="CW69" s="114">
        <f t="shared" si="65"/>
        <v>1</v>
      </c>
    </row>
    <row r="70" spans="1:101">
      <c r="A70" s="81" t="s">
        <v>273</v>
      </c>
      <c r="B70" s="135" t="s">
        <v>32</v>
      </c>
      <c r="C70" s="125">
        <v>147077</v>
      </c>
      <c r="D70" s="126">
        <v>146352</v>
      </c>
      <c r="E70" s="114">
        <f t="shared" si="33"/>
        <v>0.99507060927269386</v>
      </c>
      <c r="F70" s="125">
        <v>156874</v>
      </c>
      <c r="G70" s="126">
        <v>156149</v>
      </c>
      <c r="H70" s="114">
        <f t="shared" si="34"/>
        <v>0.9953784565957392</v>
      </c>
      <c r="I70" s="125">
        <v>161958</v>
      </c>
      <c r="J70" s="126">
        <v>161233</v>
      </c>
      <c r="K70" s="114">
        <f t="shared" si="35"/>
        <v>0.99552353079193368</v>
      </c>
      <c r="L70" s="125">
        <v>144826</v>
      </c>
      <c r="M70" s="126">
        <v>143793</v>
      </c>
      <c r="N70" s="114">
        <f t="shared" si="36"/>
        <v>0.99286730283236435</v>
      </c>
      <c r="O70" s="125">
        <v>147965</v>
      </c>
      <c r="P70" s="126">
        <v>146957</v>
      </c>
      <c r="Q70" s="114">
        <f t="shared" si="37"/>
        <v>0.99318757814347991</v>
      </c>
      <c r="R70" s="125">
        <v>154883</v>
      </c>
      <c r="S70" s="126">
        <v>153874</v>
      </c>
      <c r="T70" s="114">
        <f t="shared" si="38"/>
        <v>0.99348540511224603</v>
      </c>
      <c r="U70" s="126">
        <v>160889</v>
      </c>
      <c r="V70" s="126">
        <v>159908</v>
      </c>
      <c r="W70" s="114">
        <f t="shared" si="39"/>
        <v>0.99390262852028421</v>
      </c>
      <c r="X70" s="125">
        <v>157970</v>
      </c>
      <c r="Y70" s="126">
        <v>157086</v>
      </c>
      <c r="Z70" s="114">
        <f t="shared" si="40"/>
        <v>0.99440400075963786</v>
      </c>
      <c r="AA70" s="125">
        <v>171249</v>
      </c>
      <c r="AB70" s="126">
        <v>170365</v>
      </c>
      <c r="AC70" s="114">
        <f t="shared" si="41"/>
        <v>0.99483792606088206</v>
      </c>
      <c r="AD70" s="182">
        <v>183047</v>
      </c>
      <c r="AE70" s="177">
        <v>182179</v>
      </c>
      <c r="AF70" s="114">
        <f t="shared" si="42"/>
        <v>0.99525804847935229</v>
      </c>
      <c r="AG70" s="183">
        <v>197538</v>
      </c>
      <c r="AH70" s="178">
        <v>196655</v>
      </c>
      <c r="AI70" s="114">
        <f t="shared" si="43"/>
        <v>0.99552997397969001</v>
      </c>
      <c r="AJ70" s="209">
        <v>209166</v>
      </c>
      <c r="AK70" s="211">
        <v>208299</v>
      </c>
      <c r="AL70" s="114">
        <f t="shared" si="44"/>
        <v>0.99585496686842034</v>
      </c>
      <c r="AM70" s="183">
        <v>217974</v>
      </c>
      <c r="AN70" s="178">
        <v>217123</v>
      </c>
      <c r="AO70" s="114">
        <f t="shared" si="45"/>
        <v>0.99609586464440714</v>
      </c>
      <c r="AP70" s="183">
        <v>246374</v>
      </c>
      <c r="AQ70" s="178">
        <v>245529</v>
      </c>
      <c r="AR70" s="114">
        <f t="shared" si="46"/>
        <v>0.99657025497820384</v>
      </c>
      <c r="AS70" s="183">
        <v>266075</v>
      </c>
      <c r="AT70" s="178">
        <v>265252</v>
      </c>
      <c r="AU70" s="114">
        <f t="shared" si="47"/>
        <v>0.99690688715587705</v>
      </c>
      <c r="AV70" s="183">
        <v>294381</v>
      </c>
      <c r="AW70" s="178">
        <v>293573</v>
      </c>
      <c r="AX70" s="114">
        <f t="shared" si="48"/>
        <v>0.99725525764230705</v>
      </c>
      <c r="AY70" s="183">
        <v>294381</v>
      </c>
      <c r="AZ70" s="178">
        <v>304192</v>
      </c>
      <c r="BA70" s="113">
        <f t="shared" si="49"/>
        <v>1.0333275585041155</v>
      </c>
      <c r="BB70" s="183">
        <v>315498</v>
      </c>
      <c r="BC70" s="178">
        <v>314734</v>
      </c>
      <c r="BD70" s="114">
        <f t="shared" si="50"/>
        <v>0.99757843155899562</v>
      </c>
      <c r="BE70" s="183">
        <v>331393</v>
      </c>
      <c r="BF70" s="178">
        <v>330639</v>
      </c>
      <c r="BG70" s="114">
        <f t="shared" si="51"/>
        <v>0.99772475580353237</v>
      </c>
      <c r="BH70" s="183">
        <v>341532</v>
      </c>
      <c r="BI70" s="178">
        <v>340788</v>
      </c>
      <c r="BJ70" s="113">
        <f t="shared" si="52"/>
        <v>0.99782158040827795</v>
      </c>
      <c r="BK70" s="183">
        <v>350554</v>
      </c>
      <c r="BL70" s="178">
        <v>349826</v>
      </c>
      <c r="BM70" s="114">
        <f t="shared" si="53"/>
        <v>0.99792328713978451</v>
      </c>
      <c r="BN70" s="183">
        <v>370346</v>
      </c>
      <c r="BO70" s="178">
        <v>369618</v>
      </c>
      <c r="BP70" s="114">
        <f t="shared" si="54"/>
        <v>0.99803427065500905</v>
      </c>
      <c r="BQ70" s="183">
        <v>379067</v>
      </c>
      <c r="BR70" s="178">
        <v>378360</v>
      </c>
      <c r="BS70" s="113">
        <f t="shared" si="55"/>
        <v>0.99813489435904468</v>
      </c>
      <c r="BT70" s="183">
        <v>386729</v>
      </c>
      <c r="BU70" s="178">
        <v>386030</v>
      </c>
      <c r="BV70" s="114">
        <f t="shared" si="56"/>
        <v>0.99819253275549547</v>
      </c>
      <c r="BW70" s="183">
        <v>400009</v>
      </c>
      <c r="BX70" s="178">
        <v>399310</v>
      </c>
      <c r="BY70" s="114">
        <f t="shared" si="57"/>
        <v>0.99825253931786539</v>
      </c>
      <c r="BZ70" s="183">
        <v>407481</v>
      </c>
      <c r="CA70" s="178">
        <v>406787</v>
      </c>
      <c r="CB70" s="114">
        <f t="shared" si="58"/>
        <v>0.99829685310480731</v>
      </c>
      <c r="CC70" s="81">
        <v>418101</v>
      </c>
      <c r="CD70" s="178">
        <v>417413</v>
      </c>
      <c r="CE70" s="114">
        <f t="shared" si="59"/>
        <v>0.99835446459109167</v>
      </c>
      <c r="CF70" s="183">
        <v>437906</v>
      </c>
      <c r="CG70" s="178">
        <v>437218</v>
      </c>
      <c r="CH70" s="114">
        <f t="shared" si="60"/>
        <v>0.99842888656469653</v>
      </c>
      <c r="CI70" s="183">
        <v>447023</v>
      </c>
      <c r="CJ70" s="178">
        <v>446371</v>
      </c>
      <c r="CK70" s="113">
        <f t="shared" si="61"/>
        <v>0.99854146207242134</v>
      </c>
      <c r="CL70" s="183">
        <v>464343</v>
      </c>
      <c r="CM70" s="178">
        <v>463976</v>
      </c>
      <c r="CN70" s="114">
        <f t="shared" si="62"/>
        <v>0.99920963598029899</v>
      </c>
      <c r="CO70" s="183">
        <v>482485</v>
      </c>
      <c r="CP70" s="178">
        <v>482420</v>
      </c>
      <c r="CQ70" s="113">
        <f t="shared" si="63"/>
        <v>0.99986528078593118</v>
      </c>
      <c r="CR70" s="183">
        <v>498777</v>
      </c>
      <c r="CS70" s="178">
        <v>498712</v>
      </c>
      <c r="CT70" s="113">
        <f t="shared" si="64"/>
        <v>0.99986968124031383</v>
      </c>
      <c r="CU70" s="183">
        <v>514183</v>
      </c>
      <c r="CV70" s="178">
        <v>514118</v>
      </c>
      <c r="CW70" s="114">
        <f t="shared" si="65"/>
        <v>0.99987358586339881</v>
      </c>
    </row>
    <row r="71" spans="1:101">
      <c r="A71" s="81" t="s">
        <v>274</v>
      </c>
      <c r="B71" s="135" t="s">
        <v>136</v>
      </c>
      <c r="C71" s="125">
        <v>1</v>
      </c>
      <c r="D71" s="126">
        <v>1</v>
      </c>
      <c r="E71" s="114">
        <f t="shared" si="33"/>
        <v>1</v>
      </c>
      <c r="F71" s="125">
        <v>1</v>
      </c>
      <c r="G71" s="126">
        <v>1</v>
      </c>
      <c r="H71" s="114">
        <f t="shared" si="34"/>
        <v>1</v>
      </c>
      <c r="I71" s="125">
        <v>1</v>
      </c>
      <c r="J71" s="126">
        <v>1</v>
      </c>
      <c r="K71" s="114">
        <f t="shared" si="35"/>
        <v>1</v>
      </c>
      <c r="L71" s="125">
        <v>1</v>
      </c>
      <c r="M71" s="126">
        <v>1</v>
      </c>
      <c r="N71" s="114">
        <f t="shared" si="36"/>
        <v>1</v>
      </c>
      <c r="O71" s="81">
        <v>1</v>
      </c>
      <c r="P71" s="126">
        <v>1</v>
      </c>
      <c r="Q71" s="114">
        <f t="shared" si="37"/>
        <v>1</v>
      </c>
      <c r="R71" s="125">
        <v>1</v>
      </c>
      <c r="S71" s="126">
        <v>1</v>
      </c>
      <c r="T71" s="114">
        <f t="shared" si="38"/>
        <v>1</v>
      </c>
      <c r="U71" s="126">
        <v>1</v>
      </c>
      <c r="V71" s="126">
        <v>1</v>
      </c>
      <c r="W71" s="114">
        <f t="shared" si="39"/>
        <v>1</v>
      </c>
      <c r="X71" s="125">
        <v>1</v>
      </c>
      <c r="Y71" s="126">
        <v>1</v>
      </c>
      <c r="Z71" s="114">
        <f t="shared" si="40"/>
        <v>1</v>
      </c>
      <c r="AA71" s="125">
        <v>1</v>
      </c>
      <c r="AB71" s="126">
        <v>1</v>
      </c>
      <c r="AC71" s="114">
        <f t="shared" si="41"/>
        <v>1</v>
      </c>
      <c r="AD71" s="182">
        <v>1</v>
      </c>
      <c r="AE71" s="177">
        <v>1</v>
      </c>
      <c r="AF71" s="114">
        <f t="shared" si="42"/>
        <v>1</v>
      </c>
      <c r="AG71" s="183">
        <v>1</v>
      </c>
      <c r="AH71" s="178">
        <v>1</v>
      </c>
      <c r="AI71" s="114">
        <f t="shared" si="43"/>
        <v>1</v>
      </c>
      <c r="AJ71" s="209">
        <v>1</v>
      </c>
      <c r="AK71" s="211">
        <v>1</v>
      </c>
      <c r="AL71" s="114">
        <f t="shared" si="44"/>
        <v>1</v>
      </c>
      <c r="AM71" s="183">
        <v>1</v>
      </c>
      <c r="AN71" s="178">
        <v>1</v>
      </c>
      <c r="AO71" s="114">
        <f t="shared" si="45"/>
        <v>1</v>
      </c>
      <c r="AP71" s="183">
        <v>1</v>
      </c>
      <c r="AQ71" s="178">
        <v>1</v>
      </c>
      <c r="AR71" s="114">
        <f t="shared" si="46"/>
        <v>1</v>
      </c>
      <c r="AS71" s="183">
        <v>1</v>
      </c>
      <c r="AT71" s="178">
        <v>1</v>
      </c>
      <c r="AU71" s="114">
        <f t="shared" si="47"/>
        <v>1</v>
      </c>
      <c r="AV71" s="183">
        <v>1</v>
      </c>
      <c r="AW71" s="178">
        <v>1</v>
      </c>
      <c r="AX71" s="114">
        <f t="shared" si="48"/>
        <v>1</v>
      </c>
      <c r="AY71" s="183">
        <v>1</v>
      </c>
      <c r="AZ71" s="178">
        <v>1</v>
      </c>
      <c r="BA71" s="113">
        <f t="shared" si="49"/>
        <v>1</v>
      </c>
      <c r="BB71" s="183">
        <v>1</v>
      </c>
      <c r="BC71" s="178">
        <v>1</v>
      </c>
      <c r="BD71" s="114">
        <f t="shared" si="50"/>
        <v>1</v>
      </c>
      <c r="BE71" s="183">
        <v>1</v>
      </c>
      <c r="BF71" s="178">
        <v>1</v>
      </c>
      <c r="BG71" s="114">
        <f t="shared" si="51"/>
        <v>1</v>
      </c>
      <c r="BH71" s="183">
        <v>1</v>
      </c>
      <c r="BI71" s="178">
        <v>1</v>
      </c>
      <c r="BJ71" s="113">
        <f t="shared" si="52"/>
        <v>1</v>
      </c>
      <c r="BK71" s="183">
        <v>1</v>
      </c>
      <c r="BL71" s="178">
        <v>1</v>
      </c>
      <c r="BM71" s="114">
        <f t="shared" si="53"/>
        <v>1</v>
      </c>
      <c r="BN71" s="183">
        <v>1</v>
      </c>
      <c r="BO71" s="178">
        <v>1</v>
      </c>
      <c r="BP71" s="114">
        <f t="shared" si="54"/>
        <v>1</v>
      </c>
      <c r="BQ71" s="183">
        <v>1</v>
      </c>
      <c r="BR71" s="178">
        <v>1</v>
      </c>
      <c r="BS71" s="113">
        <f t="shared" si="55"/>
        <v>1</v>
      </c>
      <c r="BT71" s="183">
        <v>1</v>
      </c>
      <c r="BU71" s="178">
        <v>1</v>
      </c>
      <c r="BV71" s="114">
        <f t="shared" si="56"/>
        <v>1</v>
      </c>
      <c r="BW71" s="183">
        <v>1</v>
      </c>
      <c r="BX71" s="178">
        <v>1</v>
      </c>
      <c r="BY71" s="114">
        <f t="shared" si="57"/>
        <v>1</v>
      </c>
      <c r="BZ71" s="183">
        <v>1</v>
      </c>
      <c r="CA71" s="178">
        <v>1</v>
      </c>
      <c r="CB71" s="114">
        <f t="shared" si="58"/>
        <v>1</v>
      </c>
      <c r="CC71" s="81">
        <v>1</v>
      </c>
      <c r="CD71" s="178">
        <v>1</v>
      </c>
      <c r="CE71" s="114">
        <f t="shared" si="59"/>
        <v>1</v>
      </c>
      <c r="CF71" s="183">
        <v>1</v>
      </c>
      <c r="CG71" s="178">
        <v>1</v>
      </c>
      <c r="CH71" s="114">
        <f t="shared" si="60"/>
        <v>1</v>
      </c>
      <c r="CI71" s="183">
        <v>1</v>
      </c>
      <c r="CJ71" s="178">
        <v>1</v>
      </c>
      <c r="CK71" s="113">
        <f t="shared" si="61"/>
        <v>1</v>
      </c>
      <c r="CL71" s="183">
        <v>1</v>
      </c>
      <c r="CM71" s="178">
        <v>1</v>
      </c>
      <c r="CN71" s="114">
        <f t="shared" si="62"/>
        <v>1</v>
      </c>
      <c r="CO71" s="183">
        <v>1</v>
      </c>
      <c r="CP71" s="178">
        <v>1</v>
      </c>
      <c r="CQ71" s="113">
        <f t="shared" si="63"/>
        <v>1</v>
      </c>
      <c r="CR71" s="183">
        <v>1</v>
      </c>
      <c r="CS71" s="178">
        <v>1</v>
      </c>
      <c r="CT71" s="113">
        <f t="shared" si="64"/>
        <v>1</v>
      </c>
      <c r="CU71" s="183">
        <v>1</v>
      </c>
      <c r="CV71" s="178">
        <v>1</v>
      </c>
      <c r="CW71" s="114">
        <f t="shared" si="65"/>
        <v>1</v>
      </c>
    </row>
    <row r="72" spans="1:101">
      <c r="A72" s="81" t="s">
        <v>275</v>
      </c>
      <c r="B72" s="135" t="s">
        <v>89</v>
      </c>
      <c r="C72" s="125">
        <v>800321</v>
      </c>
      <c r="D72" s="126">
        <v>800244</v>
      </c>
      <c r="E72" s="114">
        <f t="shared" si="33"/>
        <v>0.99990378860482232</v>
      </c>
      <c r="F72" s="125">
        <v>798406</v>
      </c>
      <c r="G72" s="126">
        <v>798336</v>
      </c>
      <c r="H72" s="114">
        <f t="shared" si="34"/>
        <v>0.99991232530817653</v>
      </c>
      <c r="I72" s="125">
        <v>823005</v>
      </c>
      <c r="J72" s="126">
        <v>822935</v>
      </c>
      <c r="K72" s="114">
        <f t="shared" si="35"/>
        <v>0.9999149458387252</v>
      </c>
      <c r="L72" s="125">
        <v>821911</v>
      </c>
      <c r="M72" s="126">
        <v>821871</v>
      </c>
      <c r="N72" s="114">
        <f t="shared" si="36"/>
        <v>0.99995133293020777</v>
      </c>
      <c r="O72" s="125">
        <v>802168</v>
      </c>
      <c r="P72" s="126">
        <v>802100</v>
      </c>
      <c r="Q72" s="114">
        <f t="shared" si="37"/>
        <v>0.99991522972743863</v>
      </c>
      <c r="R72" s="125">
        <v>797968</v>
      </c>
      <c r="S72" s="126">
        <v>797901</v>
      </c>
      <c r="T72" s="114">
        <f t="shared" si="38"/>
        <v>0.99991603673330254</v>
      </c>
      <c r="U72" s="126">
        <v>805589</v>
      </c>
      <c r="V72" s="126">
        <v>805523</v>
      </c>
      <c r="W72" s="114">
        <f t="shared" si="39"/>
        <v>0.99991807236692654</v>
      </c>
      <c r="X72" s="125">
        <v>797900</v>
      </c>
      <c r="Y72" s="126">
        <v>797825</v>
      </c>
      <c r="Z72" s="114">
        <f t="shared" si="40"/>
        <v>0.99990600325855372</v>
      </c>
      <c r="AA72" s="125">
        <v>789704</v>
      </c>
      <c r="AB72" s="126">
        <v>789631</v>
      </c>
      <c r="AC72" s="114">
        <f t="shared" si="41"/>
        <v>0.99990756030107486</v>
      </c>
      <c r="AD72" s="182">
        <v>831095</v>
      </c>
      <c r="AE72" s="177">
        <v>831094</v>
      </c>
      <c r="AF72" s="114">
        <f t="shared" si="42"/>
        <v>0.9999987967681192</v>
      </c>
      <c r="AG72" s="183">
        <v>835168</v>
      </c>
      <c r="AH72" s="178">
        <v>835167</v>
      </c>
      <c r="AI72" s="114">
        <f t="shared" si="43"/>
        <v>0.99999880263611629</v>
      </c>
      <c r="AJ72" s="209">
        <v>808411</v>
      </c>
      <c r="AK72" s="211">
        <v>808410</v>
      </c>
      <c r="AL72" s="114">
        <f t="shared" si="44"/>
        <v>0.99999876300545143</v>
      </c>
      <c r="AM72" s="183">
        <v>806134</v>
      </c>
      <c r="AN72" s="178">
        <v>806133</v>
      </c>
      <c r="AO72" s="114">
        <f t="shared" si="45"/>
        <v>0.99999875951144601</v>
      </c>
      <c r="AP72" s="183">
        <v>815724</v>
      </c>
      <c r="AQ72" s="178">
        <v>815658</v>
      </c>
      <c r="AR72" s="114">
        <f t="shared" si="46"/>
        <v>0.99991909028053605</v>
      </c>
      <c r="AS72" s="183">
        <v>843449</v>
      </c>
      <c r="AT72" s="178">
        <v>843384</v>
      </c>
      <c r="AU72" s="114">
        <f t="shared" si="47"/>
        <v>0.99992293547090572</v>
      </c>
      <c r="AV72" s="183">
        <v>965028</v>
      </c>
      <c r="AW72" s="178">
        <v>964963</v>
      </c>
      <c r="AX72" s="114">
        <f t="shared" si="48"/>
        <v>0.99993264444140484</v>
      </c>
      <c r="AY72" s="183">
        <v>965028</v>
      </c>
      <c r="AZ72" s="178">
        <v>965732</v>
      </c>
      <c r="BA72" s="113">
        <f t="shared" si="49"/>
        <v>1.0007295125115541</v>
      </c>
      <c r="BB72" s="183">
        <v>973550</v>
      </c>
      <c r="BC72" s="178">
        <v>973484</v>
      </c>
      <c r="BD72" s="114">
        <f t="shared" si="50"/>
        <v>0.99993220687175799</v>
      </c>
      <c r="BE72" s="183">
        <v>1009586</v>
      </c>
      <c r="BF72" s="178">
        <v>1009523</v>
      </c>
      <c r="BG72" s="114">
        <f t="shared" si="51"/>
        <v>0.99993759818381001</v>
      </c>
      <c r="BH72" s="183">
        <v>1018846</v>
      </c>
      <c r="BI72" s="178">
        <v>1018780</v>
      </c>
      <c r="BJ72" s="113">
        <f t="shared" si="52"/>
        <v>0.99993522082827047</v>
      </c>
      <c r="BK72" s="183">
        <v>1041228</v>
      </c>
      <c r="BL72" s="178">
        <v>1041162</v>
      </c>
      <c r="BM72" s="114">
        <f t="shared" si="53"/>
        <v>0.99993661330659567</v>
      </c>
      <c r="BN72" s="183">
        <v>1032772</v>
      </c>
      <c r="BO72" s="178">
        <v>1032706</v>
      </c>
      <c r="BP72" s="114">
        <f t="shared" si="54"/>
        <v>0.99993609431704189</v>
      </c>
      <c r="BQ72" s="183">
        <v>999505</v>
      </c>
      <c r="BR72" s="178">
        <v>999445</v>
      </c>
      <c r="BS72" s="113">
        <f t="shared" si="55"/>
        <v>0.99993997028529125</v>
      </c>
      <c r="BT72" s="183">
        <v>962707</v>
      </c>
      <c r="BU72" s="178">
        <v>962647</v>
      </c>
      <c r="BV72" s="114">
        <f t="shared" si="56"/>
        <v>0.999937675741425</v>
      </c>
      <c r="BW72" s="183">
        <v>934972</v>
      </c>
      <c r="BX72" s="178">
        <v>934912</v>
      </c>
      <c r="BY72" s="114">
        <f t="shared" si="57"/>
        <v>0.99993582695524574</v>
      </c>
      <c r="BZ72" s="183">
        <v>908029</v>
      </c>
      <c r="CA72" s="178">
        <v>907969</v>
      </c>
      <c r="CB72" s="114">
        <f t="shared" si="58"/>
        <v>0.99993392281524052</v>
      </c>
      <c r="CC72" s="81">
        <v>919531</v>
      </c>
      <c r="CD72" s="178">
        <v>919472</v>
      </c>
      <c r="CE72" s="114">
        <f t="shared" si="59"/>
        <v>0.99993583685596243</v>
      </c>
      <c r="CF72" s="183">
        <v>919760</v>
      </c>
      <c r="CG72" s="178">
        <v>919701</v>
      </c>
      <c r="CH72" s="114">
        <f t="shared" si="60"/>
        <v>0.99993585283117337</v>
      </c>
      <c r="CI72" s="183">
        <v>899934</v>
      </c>
      <c r="CJ72" s="178">
        <v>899898</v>
      </c>
      <c r="CK72" s="113">
        <f t="shared" si="61"/>
        <v>0.99995999706645156</v>
      </c>
      <c r="CL72" s="183">
        <v>886600</v>
      </c>
      <c r="CM72" s="178">
        <v>886564</v>
      </c>
      <c r="CN72" s="114">
        <f t="shared" si="62"/>
        <v>0.9999593954432664</v>
      </c>
      <c r="CO72" s="183">
        <v>853644</v>
      </c>
      <c r="CP72" s="178">
        <v>853610</v>
      </c>
      <c r="CQ72" s="113">
        <f t="shared" si="63"/>
        <v>0.99996017075033616</v>
      </c>
      <c r="CR72" s="183">
        <v>836925</v>
      </c>
      <c r="CS72" s="178">
        <v>836900</v>
      </c>
      <c r="CT72" s="113">
        <f t="shared" si="64"/>
        <v>0.9999701287451086</v>
      </c>
      <c r="CU72" s="183">
        <v>815569</v>
      </c>
      <c r="CV72" s="178">
        <v>815569</v>
      </c>
      <c r="CW72" s="114">
        <f t="shared" si="65"/>
        <v>1</v>
      </c>
    </row>
    <row r="73" spans="1:101">
      <c r="A73" s="81" t="s">
        <v>276</v>
      </c>
      <c r="B73" s="135" t="s">
        <v>137</v>
      </c>
      <c r="C73" s="125">
        <v>11</v>
      </c>
      <c r="D73" s="126">
        <v>5</v>
      </c>
      <c r="E73" s="114">
        <f t="shared" si="33"/>
        <v>0.45454545454545453</v>
      </c>
      <c r="F73" s="125">
        <v>11</v>
      </c>
      <c r="G73" s="126">
        <v>5</v>
      </c>
      <c r="H73" s="114">
        <f t="shared" si="34"/>
        <v>0.45454545454545453</v>
      </c>
      <c r="I73" s="125">
        <v>11</v>
      </c>
      <c r="J73" s="126">
        <v>5</v>
      </c>
      <c r="K73" s="114">
        <f t="shared" si="35"/>
        <v>0.45454545454545453</v>
      </c>
      <c r="L73" s="125">
        <v>11</v>
      </c>
      <c r="M73" s="126">
        <v>5</v>
      </c>
      <c r="N73" s="114">
        <f t="shared" si="36"/>
        <v>0.45454545454545453</v>
      </c>
      <c r="O73" s="81">
        <v>11</v>
      </c>
      <c r="P73" s="126">
        <v>5</v>
      </c>
      <c r="Q73" s="114">
        <f t="shared" si="37"/>
        <v>0.45454545454545453</v>
      </c>
      <c r="R73" s="125">
        <v>11</v>
      </c>
      <c r="S73" s="126">
        <v>5</v>
      </c>
      <c r="T73" s="114">
        <f t="shared" si="38"/>
        <v>0.45454545454545453</v>
      </c>
      <c r="U73" s="126">
        <v>11</v>
      </c>
      <c r="V73" s="126">
        <v>5</v>
      </c>
      <c r="W73" s="114">
        <f t="shared" si="39"/>
        <v>0.45454545454545453</v>
      </c>
      <c r="X73" s="125">
        <v>11</v>
      </c>
      <c r="Y73" s="126">
        <v>5</v>
      </c>
      <c r="Z73" s="114">
        <f t="shared" si="40"/>
        <v>0.45454545454545453</v>
      </c>
      <c r="AA73" s="125">
        <v>11</v>
      </c>
      <c r="AB73" s="126">
        <v>5</v>
      </c>
      <c r="AC73" s="114">
        <f t="shared" si="41"/>
        <v>0.45454545454545453</v>
      </c>
      <c r="AD73" s="182">
        <v>11</v>
      </c>
      <c r="AE73" s="177">
        <v>5</v>
      </c>
      <c r="AF73" s="114">
        <f t="shared" si="42"/>
        <v>0.45454545454545453</v>
      </c>
      <c r="AG73" s="183">
        <v>11</v>
      </c>
      <c r="AH73" s="178">
        <v>5</v>
      </c>
      <c r="AI73" s="114">
        <f t="shared" si="43"/>
        <v>0.45454545454545453</v>
      </c>
      <c r="AJ73" s="209">
        <v>11</v>
      </c>
      <c r="AK73" s="211">
        <v>5</v>
      </c>
      <c r="AL73" s="114">
        <f t="shared" si="44"/>
        <v>0.45454545454545453</v>
      </c>
      <c r="AM73" s="183">
        <v>11</v>
      </c>
      <c r="AN73" s="178">
        <v>5</v>
      </c>
      <c r="AO73" s="114">
        <f t="shared" si="45"/>
        <v>0.45454545454545453</v>
      </c>
      <c r="AP73" s="183">
        <v>11</v>
      </c>
      <c r="AQ73" s="178">
        <v>5</v>
      </c>
      <c r="AR73" s="114">
        <f t="shared" si="46"/>
        <v>0.45454545454545453</v>
      </c>
      <c r="AS73" s="183">
        <v>11</v>
      </c>
      <c r="AT73" s="178">
        <v>5</v>
      </c>
      <c r="AU73" s="114">
        <f t="shared" si="47"/>
        <v>0.45454545454545453</v>
      </c>
      <c r="AV73" s="183">
        <v>11</v>
      </c>
      <c r="AW73" s="178">
        <v>5</v>
      </c>
      <c r="AX73" s="114">
        <f t="shared" si="48"/>
        <v>0.45454545454545453</v>
      </c>
      <c r="AY73" s="183">
        <v>11</v>
      </c>
      <c r="AZ73" s="178">
        <v>5</v>
      </c>
      <c r="BA73" s="113">
        <f t="shared" si="49"/>
        <v>0.45454545454545453</v>
      </c>
      <c r="BB73" s="183">
        <v>11</v>
      </c>
      <c r="BC73" s="178">
        <v>5</v>
      </c>
      <c r="BD73" s="114">
        <f t="shared" si="50"/>
        <v>0.45454545454545453</v>
      </c>
      <c r="BE73" s="183">
        <v>11</v>
      </c>
      <c r="BF73" s="178">
        <v>5</v>
      </c>
      <c r="BG73" s="114">
        <f t="shared" si="51"/>
        <v>0.45454545454545453</v>
      </c>
      <c r="BH73" s="183">
        <v>11</v>
      </c>
      <c r="BI73" s="178">
        <v>5</v>
      </c>
      <c r="BJ73" s="113">
        <f t="shared" si="52"/>
        <v>0.45454545454545453</v>
      </c>
      <c r="BK73" s="183">
        <v>11</v>
      </c>
      <c r="BL73" s="178">
        <v>5</v>
      </c>
      <c r="BM73" s="114">
        <f t="shared" si="53"/>
        <v>0.45454545454545453</v>
      </c>
      <c r="BN73" s="183">
        <v>11</v>
      </c>
      <c r="BO73" s="178">
        <v>5</v>
      </c>
      <c r="BP73" s="114">
        <f t="shared" si="54"/>
        <v>0.45454545454545453</v>
      </c>
      <c r="BQ73" s="183">
        <v>11</v>
      </c>
      <c r="BR73" s="178">
        <v>5</v>
      </c>
      <c r="BS73" s="113">
        <f t="shared" si="55"/>
        <v>0.45454545454545453</v>
      </c>
      <c r="BT73" s="183">
        <v>11</v>
      </c>
      <c r="BU73" s="178">
        <v>5</v>
      </c>
      <c r="BV73" s="114">
        <f t="shared" si="56"/>
        <v>0.45454545454545453</v>
      </c>
      <c r="BW73" s="183">
        <v>11</v>
      </c>
      <c r="BX73" s="178">
        <v>5</v>
      </c>
      <c r="BY73" s="114">
        <f t="shared" si="57"/>
        <v>0.45454545454545453</v>
      </c>
      <c r="BZ73" s="183">
        <v>11</v>
      </c>
      <c r="CA73" s="178">
        <v>5</v>
      </c>
      <c r="CB73" s="114">
        <f t="shared" si="58"/>
        <v>0.45454545454545453</v>
      </c>
      <c r="CC73" s="81">
        <v>11</v>
      </c>
      <c r="CD73" s="178">
        <v>5</v>
      </c>
      <c r="CE73" s="114">
        <f t="shared" si="59"/>
        <v>0.45454545454545453</v>
      </c>
      <c r="CF73" s="183">
        <v>11</v>
      </c>
      <c r="CG73" s="178">
        <v>5</v>
      </c>
      <c r="CH73" s="114">
        <f t="shared" si="60"/>
        <v>0.45454545454545453</v>
      </c>
      <c r="CI73" s="183">
        <v>11</v>
      </c>
      <c r="CJ73" s="178">
        <v>5</v>
      </c>
      <c r="CK73" s="113">
        <f t="shared" si="61"/>
        <v>0.45454545454545453</v>
      </c>
      <c r="CL73" s="183">
        <v>11</v>
      </c>
      <c r="CM73" s="178">
        <v>5</v>
      </c>
      <c r="CN73" s="114">
        <f t="shared" si="62"/>
        <v>0.45454545454545453</v>
      </c>
      <c r="CO73" s="183">
        <v>11</v>
      </c>
      <c r="CP73" s="178">
        <v>5</v>
      </c>
      <c r="CQ73" s="113">
        <f t="shared" si="63"/>
        <v>0.45454545454545453</v>
      </c>
      <c r="CR73" s="183">
        <v>11</v>
      </c>
      <c r="CS73" s="178">
        <v>5</v>
      </c>
      <c r="CT73" s="113">
        <f t="shared" si="64"/>
        <v>0.45454545454545453</v>
      </c>
      <c r="CU73" s="183">
        <v>11</v>
      </c>
      <c r="CV73" s="178">
        <v>5</v>
      </c>
      <c r="CW73" s="114">
        <f t="shared" si="65"/>
        <v>0.45454545454545453</v>
      </c>
    </row>
    <row r="74" spans="1:101">
      <c r="A74" s="81" t="s">
        <v>277</v>
      </c>
      <c r="B74" s="135" t="s">
        <v>33</v>
      </c>
      <c r="C74" s="125">
        <v>330</v>
      </c>
      <c r="D74" s="126">
        <v>323</v>
      </c>
      <c r="E74" s="114">
        <f t="shared" si="33"/>
        <v>0.97878787878787876</v>
      </c>
      <c r="F74" s="125">
        <v>331</v>
      </c>
      <c r="G74" s="126">
        <v>324</v>
      </c>
      <c r="H74" s="114">
        <f t="shared" si="34"/>
        <v>0.97885196374622352</v>
      </c>
      <c r="I74" s="125">
        <v>331</v>
      </c>
      <c r="J74" s="126">
        <v>324</v>
      </c>
      <c r="K74" s="114">
        <f t="shared" si="35"/>
        <v>0.97885196374622352</v>
      </c>
      <c r="L74" s="125">
        <v>332</v>
      </c>
      <c r="M74" s="126">
        <v>325</v>
      </c>
      <c r="N74" s="114">
        <f t="shared" si="36"/>
        <v>0.97891566265060237</v>
      </c>
      <c r="O74" s="81">
        <v>331</v>
      </c>
      <c r="P74" s="126">
        <v>320</v>
      </c>
      <c r="Q74" s="114">
        <f t="shared" si="37"/>
        <v>0.96676737160120851</v>
      </c>
      <c r="R74" s="125">
        <v>333</v>
      </c>
      <c r="S74" s="126">
        <v>322</v>
      </c>
      <c r="T74" s="114">
        <f t="shared" si="38"/>
        <v>0.96696696696696693</v>
      </c>
      <c r="U74" s="126">
        <v>335</v>
      </c>
      <c r="V74" s="126">
        <v>324</v>
      </c>
      <c r="W74" s="114">
        <f t="shared" si="39"/>
        <v>0.96716417910447761</v>
      </c>
      <c r="X74" s="125">
        <v>321</v>
      </c>
      <c r="Y74" s="126">
        <v>310</v>
      </c>
      <c r="Z74" s="114">
        <f t="shared" si="40"/>
        <v>0.96573208722741433</v>
      </c>
      <c r="AA74" s="125">
        <v>321</v>
      </c>
      <c r="AB74" s="126">
        <v>310</v>
      </c>
      <c r="AC74" s="114">
        <f t="shared" si="41"/>
        <v>0.96573208722741433</v>
      </c>
      <c r="AD74" s="182">
        <v>320</v>
      </c>
      <c r="AE74" s="177">
        <v>310</v>
      </c>
      <c r="AF74" s="114">
        <f t="shared" si="42"/>
        <v>0.96875</v>
      </c>
      <c r="AG74" s="183">
        <v>320</v>
      </c>
      <c r="AH74" s="178">
        <v>310</v>
      </c>
      <c r="AI74" s="114">
        <f t="shared" si="43"/>
        <v>0.96875</v>
      </c>
      <c r="AJ74" s="209">
        <v>326</v>
      </c>
      <c r="AK74" s="211">
        <v>316</v>
      </c>
      <c r="AL74" s="114">
        <f t="shared" si="44"/>
        <v>0.96932515337423308</v>
      </c>
      <c r="AM74" s="183">
        <v>329</v>
      </c>
      <c r="AN74" s="178">
        <v>319</v>
      </c>
      <c r="AO74" s="114">
        <f t="shared" si="45"/>
        <v>0.96960486322188455</v>
      </c>
      <c r="AP74" s="183">
        <v>333</v>
      </c>
      <c r="AQ74" s="178">
        <v>323</v>
      </c>
      <c r="AR74" s="114">
        <f t="shared" si="46"/>
        <v>0.96996996996996998</v>
      </c>
      <c r="AS74" s="183">
        <v>336</v>
      </c>
      <c r="AT74" s="178">
        <v>326</v>
      </c>
      <c r="AU74" s="114">
        <f t="shared" si="47"/>
        <v>0.97023809523809523</v>
      </c>
      <c r="AV74" s="183">
        <v>334</v>
      </c>
      <c r="AW74" s="178">
        <v>324</v>
      </c>
      <c r="AX74" s="114">
        <f t="shared" si="48"/>
        <v>0.97005988023952094</v>
      </c>
      <c r="AY74" s="183">
        <v>334</v>
      </c>
      <c r="AZ74" s="178">
        <v>319</v>
      </c>
      <c r="BA74" s="113">
        <f t="shared" si="49"/>
        <v>0.95508982035928147</v>
      </c>
      <c r="BB74" s="183">
        <v>331</v>
      </c>
      <c r="BC74" s="178">
        <v>321</v>
      </c>
      <c r="BD74" s="114">
        <f t="shared" si="50"/>
        <v>0.96978851963746227</v>
      </c>
      <c r="BE74" s="183">
        <v>331</v>
      </c>
      <c r="BF74" s="178">
        <v>321</v>
      </c>
      <c r="BG74" s="114">
        <f t="shared" si="51"/>
        <v>0.96978851963746227</v>
      </c>
      <c r="BH74" s="183">
        <v>337</v>
      </c>
      <c r="BI74" s="178">
        <v>327</v>
      </c>
      <c r="BJ74" s="113">
        <f t="shared" si="52"/>
        <v>0.97032640949554894</v>
      </c>
      <c r="BK74" s="183">
        <v>337</v>
      </c>
      <c r="BL74" s="178">
        <v>327</v>
      </c>
      <c r="BM74" s="114">
        <f t="shared" si="53"/>
        <v>0.97032640949554894</v>
      </c>
      <c r="BN74" s="183">
        <v>337</v>
      </c>
      <c r="BO74" s="178">
        <v>327</v>
      </c>
      <c r="BP74" s="114">
        <f t="shared" si="54"/>
        <v>0.97032640949554894</v>
      </c>
      <c r="BQ74" s="183">
        <v>340</v>
      </c>
      <c r="BR74" s="178">
        <v>330</v>
      </c>
      <c r="BS74" s="113">
        <f t="shared" si="55"/>
        <v>0.97058823529411764</v>
      </c>
      <c r="BT74" s="183">
        <v>342</v>
      </c>
      <c r="BU74" s="178">
        <v>332</v>
      </c>
      <c r="BV74" s="114">
        <f t="shared" si="56"/>
        <v>0.9707602339181286</v>
      </c>
      <c r="BW74" s="183">
        <v>346</v>
      </c>
      <c r="BX74" s="178">
        <v>336</v>
      </c>
      <c r="BY74" s="114">
        <f t="shared" si="57"/>
        <v>0.97109826589595372</v>
      </c>
      <c r="BZ74" s="183">
        <v>343</v>
      </c>
      <c r="CA74" s="178">
        <v>333</v>
      </c>
      <c r="CB74" s="114">
        <f t="shared" si="58"/>
        <v>0.9708454810495627</v>
      </c>
      <c r="CC74" s="81">
        <v>345</v>
      </c>
      <c r="CD74" s="178">
        <v>335</v>
      </c>
      <c r="CE74" s="114">
        <f t="shared" si="59"/>
        <v>0.97101449275362317</v>
      </c>
      <c r="CF74" s="183">
        <v>345</v>
      </c>
      <c r="CG74" s="178">
        <v>335</v>
      </c>
      <c r="CH74" s="114">
        <f t="shared" si="60"/>
        <v>0.97101449275362317</v>
      </c>
      <c r="CI74" s="183">
        <v>350</v>
      </c>
      <c r="CJ74" s="178">
        <v>340</v>
      </c>
      <c r="CK74" s="113">
        <f t="shared" si="61"/>
        <v>0.97142857142857142</v>
      </c>
      <c r="CL74" s="183">
        <v>354</v>
      </c>
      <c r="CM74" s="178">
        <v>344</v>
      </c>
      <c r="CN74" s="114">
        <f t="shared" si="62"/>
        <v>0.97175141242937857</v>
      </c>
      <c r="CO74" s="183">
        <v>345</v>
      </c>
      <c r="CP74" s="178">
        <v>339</v>
      </c>
      <c r="CQ74" s="113">
        <f t="shared" si="63"/>
        <v>0.9826086956521739</v>
      </c>
      <c r="CR74" s="183">
        <v>332</v>
      </c>
      <c r="CS74" s="178">
        <v>326</v>
      </c>
      <c r="CT74" s="113">
        <f t="shared" si="64"/>
        <v>0.98192771084337349</v>
      </c>
      <c r="CU74" s="183">
        <v>339</v>
      </c>
      <c r="CV74" s="178">
        <v>333</v>
      </c>
      <c r="CW74" s="114">
        <f t="shared" si="65"/>
        <v>0.98230088495575218</v>
      </c>
    </row>
    <row r="75" spans="1:101">
      <c r="A75" s="81" t="s">
        <v>278</v>
      </c>
      <c r="B75" s="135" t="s">
        <v>138</v>
      </c>
      <c r="C75" s="125">
        <v>3250</v>
      </c>
      <c r="D75" s="126">
        <v>3246</v>
      </c>
      <c r="E75" s="114">
        <f t="shared" si="33"/>
        <v>0.99876923076923074</v>
      </c>
      <c r="F75" s="125">
        <v>3250</v>
      </c>
      <c r="G75" s="126">
        <v>3247</v>
      </c>
      <c r="H75" s="114">
        <f t="shared" si="34"/>
        <v>0.99907692307692308</v>
      </c>
      <c r="I75" s="125">
        <v>3266</v>
      </c>
      <c r="J75" s="126">
        <v>3263</v>
      </c>
      <c r="K75" s="114">
        <f t="shared" si="35"/>
        <v>0.99908144519289654</v>
      </c>
      <c r="L75" s="125">
        <v>3281</v>
      </c>
      <c r="M75" s="126">
        <v>3278</v>
      </c>
      <c r="N75" s="114">
        <f t="shared" si="36"/>
        <v>0.9990856446205425</v>
      </c>
      <c r="O75" s="125">
        <v>3239</v>
      </c>
      <c r="P75" s="126">
        <v>3238</v>
      </c>
      <c r="Q75" s="114">
        <f t="shared" si="37"/>
        <v>0.9996912627354122</v>
      </c>
      <c r="R75" s="125">
        <v>3245</v>
      </c>
      <c r="S75" s="126">
        <v>3244</v>
      </c>
      <c r="T75" s="114">
        <f t="shared" si="38"/>
        <v>0.99969183359013869</v>
      </c>
      <c r="U75" s="126">
        <v>3266</v>
      </c>
      <c r="V75" s="126">
        <v>3265</v>
      </c>
      <c r="W75" s="114">
        <f t="shared" si="39"/>
        <v>0.99969381506429889</v>
      </c>
      <c r="X75" s="125">
        <v>3191</v>
      </c>
      <c r="Y75" s="126">
        <v>3187</v>
      </c>
      <c r="Z75" s="114">
        <f t="shared" si="40"/>
        <v>0.99874647445941711</v>
      </c>
      <c r="AA75" s="125">
        <v>3197</v>
      </c>
      <c r="AB75" s="126">
        <v>3193</v>
      </c>
      <c r="AC75" s="114">
        <f t="shared" si="41"/>
        <v>0.99874882702533629</v>
      </c>
      <c r="AD75" s="182">
        <v>3213</v>
      </c>
      <c r="AE75" s="177">
        <v>3213</v>
      </c>
      <c r="AF75" s="114">
        <f t="shared" si="42"/>
        <v>1</v>
      </c>
      <c r="AG75" s="183">
        <v>3224</v>
      </c>
      <c r="AH75" s="178">
        <v>3224</v>
      </c>
      <c r="AI75" s="114">
        <f t="shared" si="43"/>
        <v>1</v>
      </c>
      <c r="AJ75" s="209">
        <v>3233</v>
      </c>
      <c r="AK75" s="211">
        <v>3233</v>
      </c>
      <c r="AL75" s="114">
        <f t="shared" si="44"/>
        <v>1</v>
      </c>
      <c r="AM75" s="183">
        <v>3235</v>
      </c>
      <c r="AN75" s="178">
        <v>3235</v>
      </c>
      <c r="AO75" s="114">
        <f t="shared" si="45"/>
        <v>1</v>
      </c>
      <c r="AP75" s="183">
        <v>3243</v>
      </c>
      <c r="AQ75" s="178">
        <v>3240</v>
      </c>
      <c r="AR75" s="114">
        <f t="shared" si="46"/>
        <v>0.99907493061979646</v>
      </c>
      <c r="AS75" s="183">
        <v>3258</v>
      </c>
      <c r="AT75" s="178">
        <v>3255</v>
      </c>
      <c r="AU75" s="114">
        <f t="shared" si="47"/>
        <v>0.99907918968692444</v>
      </c>
      <c r="AV75" s="183">
        <v>3269</v>
      </c>
      <c r="AW75" s="178">
        <v>3266</v>
      </c>
      <c r="AX75" s="114">
        <f t="shared" si="48"/>
        <v>0.99908228816151723</v>
      </c>
      <c r="AY75" s="183">
        <v>3269</v>
      </c>
      <c r="AZ75" s="178">
        <v>3263</v>
      </c>
      <c r="BA75" s="113">
        <f t="shared" si="49"/>
        <v>0.99816457632303457</v>
      </c>
      <c r="BB75" s="183">
        <v>3269</v>
      </c>
      <c r="BC75" s="178">
        <v>3266</v>
      </c>
      <c r="BD75" s="114">
        <f t="shared" si="50"/>
        <v>0.99908228816151723</v>
      </c>
      <c r="BE75" s="183">
        <v>3268</v>
      </c>
      <c r="BF75" s="178">
        <v>3265</v>
      </c>
      <c r="BG75" s="114">
        <f t="shared" si="51"/>
        <v>0.99908200734394126</v>
      </c>
      <c r="BH75" s="183">
        <v>3272</v>
      </c>
      <c r="BI75" s="178">
        <v>3272</v>
      </c>
      <c r="BJ75" s="113">
        <f t="shared" si="52"/>
        <v>1</v>
      </c>
      <c r="BK75" s="183">
        <v>3267</v>
      </c>
      <c r="BL75" s="178">
        <v>3267</v>
      </c>
      <c r="BM75" s="114">
        <f t="shared" si="53"/>
        <v>1</v>
      </c>
      <c r="BN75" s="183">
        <v>3270</v>
      </c>
      <c r="BO75" s="178">
        <v>3270</v>
      </c>
      <c r="BP75" s="114">
        <f t="shared" si="54"/>
        <v>1</v>
      </c>
      <c r="BQ75" s="183">
        <v>3266</v>
      </c>
      <c r="BR75" s="178">
        <v>3264</v>
      </c>
      <c r="BS75" s="113">
        <f t="shared" si="55"/>
        <v>0.99938763012859766</v>
      </c>
      <c r="BT75" s="183">
        <v>3264</v>
      </c>
      <c r="BU75" s="178">
        <v>3262</v>
      </c>
      <c r="BV75" s="114">
        <f t="shared" si="56"/>
        <v>0.99938725490196079</v>
      </c>
      <c r="BW75" s="183">
        <v>3265</v>
      </c>
      <c r="BX75" s="178">
        <v>3263</v>
      </c>
      <c r="BY75" s="114">
        <f t="shared" si="57"/>
        <v>0.99938744257274115</v>
      </c>
      <c r="BZ75" s="183">
        <v>3273</v>
      </c>
      <c r="CA75" s="178">
        <v>3272</v>
      </c>
      <c r="CB75" s="114">
        <f t="shared" si="58"/>
        <v>0.99969446990528565</v>
      </c>
      <c r="CC75" s="81">
        <v>3282</v>
      </c>
      <c r="CD75" s="178">
        <v>3281</v>
      </c>
      <c r="CE75" s="114">
        <f t="shared" si="59"/>
        <v>0.99969530773918347</v>
      </c>
      <c r="CF75" s="183">
        <v>3282</v>
      </c>
      <c r="CG75" s="178">
        <v>3281</v>
      </c>
      <c r="CH75" s="114">
        <f t="shared" si="60"/>
        <v>0.99969530773918347</v>
      </c>
      <c r="CI75" s="183">
        <v>3284</v>
      </c>
      <c r="CJ75" s="178">
        <v>3283</v>
      </c>
      <c r="CK75" s="113">
        <f t="shared" si="61"/>
        <v>0.99969549330085261</v>
      </c>
      <c r="CL75" s="183">
        <v>3284</v>
      </c>
      <c r="CM75" s="178">
        <v>3283</v>
      </c>
      <c r="CN75" s="114">
        <f t="shared" si="62"/>
        <v>0.99969549330085261</v>
      </c>
      <c r="CO75" s="183">
        <v>3286</v>
      </c>
      <c r="CP75" s="178">
        <v>3285</v>
      </c>
      <c r="CQ75" s="113">
        <f t="shared" si="63"/>
        <v>0.99969567863664033</v>
      </c>
      <c r="CR75" s="183">
        <v>3293</v>
      </c>
      <c r="CS75" s="178">
        <v>3293</v>
      </c>
      <c r="CT75" s="113">
        <f t="shared" si="64"/>
        <v>1</v>
      </c>
      <c r="CU75" s="183">
        <v>3301</v>
      </c>
      <c r="CV75" s="178">
        <v>3301</v>
      </c>
      <c r="CW75" s="114">
        <f t="shared" si="65"/>
        <v>1</v>
      </c>
    </row>
    <row r="76" spans="1:101">
      <c r="A76" s="81" t="s">
        <v>279</v>
      </c>
      <c r="B76" s="135" t="s">
        <v>35</v>
      </c>
      <c r="C76" s="125">
        <v>283</v>
      </c>
      <c r="D76" s="126">
        <v>279</v>
      </c>
      <c r="E76" s="114">
        <f t="shared" si="33"/>
        <v>0.98586572438162545</v>
      </c>
      <c r="F76" s="125">
        <v>285</v>
      </c>
      <c r="G76" s="126">
        <v>279</v>
      </c>
      <c r="H76" s="114">
        <f t="shared" si="34"/>
        <v>0.97894736842105268</v>
      </c>
      <c r="I76" s="125">
        <v>285</v>
      </c>
      <c r="J76" s="126">
        <v>278</v>
      </c>
      <c r="K76" s="114">
        <f t="shared" si="35"/>
        <v>0.9754385964912281</v>
      </c>
      <c r="L76" s="125">
        <v>285</v>
      </c>
      <c r="M76" s="126">
        <v>275</v>
      </c>
      <c r="N76" s="114">
        <f t="shared" si="36"/>
        <v>0.96491228070175439</v>
      </c>
      <c r="O76" s="81">
        <v>395</v>
      </c>
      <c r="P76" s="126">
        <v>393</v>
      </c>
      <c r="Q76" s="114">
        <f t="shared" si="37"/>
        <v>0.99493670886075947</v>
      </c>
      <c r="R76" s="125">
        <v>394</v>
      </c>
      <c r="S76" s="126">
        <v>392</v>
      </c>
      <c r="T76" s="114">
        <f t="shared" si="38"/>
        <v>0.99492385786802029</v>
      </c>
      <c r="U76" s="126">
        <v>393</v>
      </c>
      <c r="V76" s="126">
        <v>388</v>
      </c>
      <c r="W76" s="114">
        <f t="shared" si="39"/>
        <v>0.98727735368956748</v>
      </c>
      <c r="X76" s="125">
        <v>438</v>
      </c>
      <c r="Y76" s="126">
        <v>437</v>
      </c>
      <c r="Z76" s="114">
        <f t="shared" si="40"/>
        <v>0.99771689497716898</v>
      </c>
      <c r="AA76" s="125">
        <v>439</v>
      </c>
      <c r="AB76" s="126">
        <v>437</v>
      </c>
      <c r="AC76" s="114">
        <f t="shared" si="41"/>
        <v>0.99544419134396356</v>
      </c>
      <c r="AD76" s="182">
        <v>482</v>
      </c>
      <c r="AE76" s="177">
        <v>480</v>
      </c>
      <c r="AF76" s="114">
        <f t="shared" si="42"/>
        <v>0.99585062240663902</v>
      </c>
      <c r="AG76" s="183">
        <v>481</v>
      </c>
      <c r="AH76" s="178">
        <v>479</v>
      </c>
      <c r="AI76" s="114">
        <f t="shared" si="43"/>
        <v>0.99584199584199584</v>
      </c>
      <c r="AJ76" s="209">
        <v>480</v>
      </c>
      <c r="AK76" s="211">
        <v>478</v>
      </c>
      <c r="AL76" s="114">
        <f t="shared" si="44"/>
        <v>0.99583333333333335</v>
      </c>
      <c r="AM76" s="183">
        <v>478</v>
      </c>
      <c r="AN76" s="178">
        <v>476</v>
      </c>
      <c r="AO76" s="114">
        <f t="shared" si="45"/>
        <v>0.99581589958159</v>
      </c>
      <c r="AP76" s="183">
        <v>560</v>
      </c>
      <c r="AQ76" s="178">
        <v>559</v>
      </c>
      <c r="AR76" s="114">
        <f t="shared" si="46"/>
        <v>0.99821428571428572</v>
      </c>
      <c r="AS76" s="183">
        <v>560</v>
      </c>
      <c r="AT76" s="178">
        <v>559</v>
      </c>
      <c r="AU76" s="114">
        <f t="shared" si="47"/>
        <v>0.99821428571428572</v>
      </c>
      <c r="AV76" s="183">
        <v>568</v>
      </c>
      <c r="AW76" s="178">
        <v>568</v>
      </c>
      <c r="AX76" s="114">
        <f t="shared" si="48"/>
        <v>1</v>
      </c>
      <c r="AY76" s="183">
        <v>568</v>
      </c>
      <c r="AZ76" s="178">
        <v>235</v>
      </c>
      <c r="BA76" s="113">
        <f t="shared" si="49"/>
        <v>0.41373239436619719</v>
      </c>
      <c r="BB76" s="183">
        <v>235</v>
      </c>
      <c r="BC76" s="178">
        <v>234</v>
      </c>
      <c r="BD76" s="114">
        <f t="shared" si="50"/>
        <v>0.99574468085106382</v>
      </c>
      <c r="BE76" s="183">
        <v>235</v>
      </c>
      <c r="BF76" s="178">
        <v>234</v>
      </c>
      <c r="BG76" s="114">
        <f t="shared" si="51"/>
        <v>0.99574468085106382</v>
      </c>
      <c r="BH76" s="183">
        <v>301</v>
      </c>
      <c r="BI76" s="178">
        <v>301</v>
      </c>
      <c r="BJ76" s="113">
        <f t="shared" si="52"/>
        <v>1</v>
      </c>
      <c r="BK76" s="183">
        <v>301</v>
      </c>
      <c r="BL76" s="178">
        <v>301</v>
      </c>
      <c r="BM76" s="114">
        <f t="shared" si="53"/>
        <v>1</v>
      </c>
      <c r="BN76" s="183">
        <v>301</v>
      </c>
      <c r="BO76" s="178">
        <v>301</v>
      </c>
      <c r="BP76" s="114">
        <f t="shared" si="54"/>
        <v>1</v>
      </c>
      <c r="BQ76" s="183">
        <v>314</v>
      </c>
      <c r="BR76" s="178">
        <v>314</v>
      </c>
      <c r="BS76" s="113">
        <f t="shared" si="55"/>
        <v>1</v>
      </c>
      <c r="BT76" s="183">
        <v>314</v>
      </c>
      <c r="BU76" s="178">
        <v>314</v>
      </c>
      <c r="BV76" s="114">
        <f t="shared" si="56"/>
        <v>1</v>
      </c>
      <c r="BW76" s="183">
        <v>314</v>
      </c>
      <c r="BX76" s="178">
        <v>314</v>
      </c>
      <c r="BY76" s="114">
        <f t="shared" si="57"/>
        <v>1</v>
      </c>
      <c r="BZ76" s="183">
        <v>323</v>
      </c>
      <c r="CA76" s="178">
        <v>323</v>
      </c>
      <c r="CB76" s="114">
        <f t="shared" si="58"/>
        <v>1</v>
      </c>
      <c r="CC76" s="81">
        <v>322</v>
      </c>
      <c r="CD76" s="178">
        <v>322</v>
      </c>
      <c r="CE76" s="114">
        <f t="shared" si="59"/>
        <v>1</v>
      </c>
      <c r="CF76" s="183">
        <v>321</v>
      </c>
      <c r="CG76" s="178">
        <v>321</v>
      </c>
      <c r="CH76" s="114">
        <f t="shared" si="60"/>
        <v>1</v>
      </c>
      <c r="CI76" s="183">
        <v>300</v>
      </c>
      <c r="CJ76" s="178">
        <v>300</v>
      </c>
      <c r="CK76" s="113">
        <f t="shared" si="61"/>
        <v>1</v>
      </c>
      <c r="CL76" s="183">
        <v>300</v>
      </c>
      <c r="CM76" s="178">
        <v>300</v>
      </c>
      <c r="CN76" s="114">
        <f t="shared" si="62"/>
        <v>1</v>
      </c>
      <c r="CO76" s="183">
        <v>300</v>
      </c>
      <c r="CP76" s="178">
        <v>300</v>
      </c>
      <c r="CQ76" s="113">
        <f t="shared" si="63"/>
        <v>1</v>
      </c>
      <c r="CR76" s="183">
        <v>298</v>
      </c>
      <c r="CS76" s="178">
        <v>298</v>
      </c>
      <c r="CT76" s="113">
        <f t="shared" si="64"/>
        <v>1</v>
      </c>
      <c r="CU76" s="183">
        <v>249</v>
      </c>
      <c r="CV76" s="178">
        <v>249</v>
      </c>
      <c r="CW76" s="114">
        <f t="shared" si="65"/>
        <v>1</v>
      </c>
    </row>
    <row r="77" spans="1:101">
      <c r="A77" s="81" t="s">
        <v>280</v>
      </c>
      <c r="B77" s="135" t="s">
        <v>139</v>
      </c>
      <c r="C77" s="125">
        <v>511</v>
      </c>
      <c r="D77" s="126">
        <v>6</v>
      </c>
      <c r="E77" s="114">
        <f t="shared" si="33"/>
        <v>1.1741682974559686E-2</v>
      </c>
      <c r="F77" s="125">
        <v>512</v>
      </c>
      <c r="G77" s="126">
        <v>6</v>
      </c>
      <c r="H77" s="114">
        <f t="shared" si="34"/>
        <v>1.171875E-2</v>
      </c>
      <c r="I77" s="125">
        <v>513</v>
      </c>
      <c r="J77" s="126">
        <v>7</v>
      </c>
      <c r="K77" s="114">
        <f t="shared" si="35"/>
        <v>1.364522417153996E-2</v>
      </c>
      <c r="L77" s="125">
        <v>515</v>
      </c>
      <c r="M77" s="126">
        <v>7</v>
      </c>
      <c r="N77" s="114">
        <f t="shared" si="36"/>
        <v>1.3592233009708738E-2</v>
      </c>
      <c r="O77" s="81">
        <v>518</v>
      </c>
      <c r="P77" s="126">
        <v>7</v>
      </c>
      <c r="Q77" s="114">
        <f t="shared" si="37"/>
        <v>1.3513513513513514E-2</v>
      </c>
      <c r="R77" s="125">
        <v>521</v>
      </c>
      <c r="S77" s="126">
        <v>7</v>
      </c>
      <c r="T77" s="114">
        <f t="shared" si="38"/>
        <v>1.3435700575815739E-2</v>
      </c>
      <c r="U77" s="126">
        <v>524</v>
      </c>
      <c r="V77" s="126">
        <v>7</v>
      </c>
      <c r="W77" s="114">
        <f t="shared" si="39"/>
        <v>1.3358778625954198E-2</v>
      </c>
      <c r="X77" s="125">
        <v>524</v>
      </c>
      <c r="Y77" s="126">
        <v>7</v>
      </c>
      <c r="Z77" s="114">
        <f t="shared" si="40"/>
        <v>1.3358778625954198E-2</v>
      </c>
      <c r="AA77" s="125">
        <v>525</v>
      </c>
      <c r="AB77" s="126">
        <v>7</v>
      </c>
      <c r="AC77" s="114">
        <f t="shared" si="41"/>
        <v>1.3333333333333334E-2</v>
      </c>
      <c r="AD77" s="182">
        <v>527</v>
      </c>
      <c r="AE77" s="177">
        <v>7</v>
      </c>
      <c r="AF77" s="114">
        <f t="shared" si="42"/>
        <v>1.3282732447817837E-2</v>
      </c>
      <c r="AG77" s="183">
        <v>528</v>
      </c>
      <c r="AH77" s="178">
        <v>7</v>
      </c>
      <c r="AI77" s="114">
        <f t="shared" si="43"/>
        <v>1.3257575757575758E-2</v>
      </c>
      <c r="AJ77" s="209">
        <v>537</v>
      </c>
      <c r="AK77" s="211">
        <v>7</v>
      </c>
      <c r="AL77" s="114">
        <f t="shared" si="44"/>
        <v>1.3035381750465549E-2</v>
      </c>
      <c r="AM77" s="183">
        <v>545</v>
      </c>
      <c r="AN77" s="178">
        <v>7</v>
      </c>
      <c r="AO77" s="114">
        <f t="shared" si="45"/>
        <v>1.2844036697247707E-2</v>
      </c>
      <c r="AP77" s="183">
        <v>547</v>
      </c>
      <c r="AQ77" s="178">
        <v>7</v>
      </c>
      <c r="AR77" s="114">
        <f t="shared" si="46"/>
        <v>1.2797074954296161E-2</v>
      </c>
      <c r="AS77" s="183">
        <v>549</v>
      </c>
      <c r="AT77" s="178">
        <v>7</v>
      </c>
      <c r="AU77" s="114">
        <f t="shared" si="47"/>
        <v>1.2750455373406194E-2</v>
      </c>
      <c r="AV77" s="183">
        <v>551</v>
      </c>
      <c r="AW77" s="178">
        <v>7</v>
      </c>
      <c r="AX77" s="114">
        <f t="shared" si="48"/>
        <v>1.2704174228675136E-2</v>
      </c>
      <c r="AY77" s="183">
        <v>551</v>
      </c>
      <c r="AZ77" s="178">
        <v>7</v>
      </c>
      <c r="BA77" s="113">
        <f t="shared" si="49"/>
        <v>1.2704174228675136E-2</v>
      </c>
      <c r="BB77" s="183">
        <v>557</v>
      </c>
      <c r="BC77" s="178">
        <v>7</v>
      </c>
      <c r="BD77" s="114">
        <f t="shared" si="50"/>
        <v>1.2567324955116697E-2</v>
      </c>
      <c r="BE77" s="183">
        <v>562</v>
      </c>
      <c r="BF77" s="178">
        <v>7</v>
      </c>
      <c r="BG77" s="114">
        <f t="shared" si="51"/>
        <v>1.2455516014234875E-2</v>
      </c>
      <c r="BH77" s="183">
        <v>569</v>
      </c>
      <c r="BI77" s="178">
        <v>7</v>
      </c>
      <c r="BJ77" s="113">
        <f t="shared" si="52"/>
        <v>1.2302284710017574E-2</v>
      </c>
      <c r="BK77" s="183">
        <v>569</v>
      </c>
      <c r="BL77" s="178">
        <v>7</v>
      </c>
      <c r="BM77" s="114">
        <f t="shared" si="53"/>
        <v>1.2302284710017574E-2</v>
      </c>
      <c r="BN77" s="183">
        <v>571</v>
      </c>
      <c r="BO77" s="178">
        <v>7</v>
      </c>
      <c r="BP77" s="114">
        <f t="shared" si="54"/>
        <v>1.2259194395796848E-2</v>
      </c>
      <c r="BQ77" s="183">
        <v>574</v>
      </c>
      <c r="BR77" s="178">
        <v>7</v>
      </c>
      <c r="BS77" s="113">
        <f t="shared" si="55"/>
        <v>1.2195121951219513E-2</v>
      </c>
      <c r="BT77" s="183">
        <v>577</v>
      </c>
      <c r="BU77" s="178">
        <v>7</v>
      </c>
      <c r="BV77" s="114">
        <f t="shared" si="56"/>
        <v>1.2131715771230503E-2</v>
      </c>
      <c r="BW77" s="183">
        <v>578</v>
      </c>
      <c r="BX77" s="178">
        <v>7</v>
      </c>
      <c r="BY77" s="114">
        <f t="shared" si="57"/>
        <v>1.2110726643598616E-2</v>
      </c>
      <c r="BZ77" s="183">
        <v>570</v>
      </c>
      <c r="CA77" s="178">
        <v>7</v>
      </c>
      <c r="CB77" s="114">
        <f t="shared" si="58"/>
        <v>1.2280701754385965E-2</v>
      </c>
      <c r="CC77" s="81">
        <v>570</v>
      </c>
      <c r="CD77" s="178">
        <v>7</v>
      </c>
      <c r="CE77" s="114">
        <f t="shared" si="59"/>
        <v>1.2280701754385965E-2</v>
      </c>
      <c r="CF77" s="183">
        <v>571</v>
      </c>
      <c r="CG77" s="178">
        <v>10</v>
      </c>
      <c r="CH77" s="114">
        <f t="shared" si="60"/>
        <v>1.7513134851138354E-2</v>
      </c>
      <c r="CI77" s="183">
        <v>572</v>
      </c>
      <c r="CJ77" s="178">
        <v>11</v>
      </c>
      <c r="CK77" s="113">
        <f t="shared" si="61"/>
        <v>1.9230769230769232E-2</v>
      </c>
      <c r="CL77" s="183">
        <v>572</v>
      </c>
      <c r="CM77" s="178">
        <v>11</v>
      </c>
      <c r="CN77" s="114">
        <f t="shared" si="62"/>
        <v>1.9230769230769232E-2</v>
      </c>
      <c r="CO77" s="183">
        <v>570</v>
      </c>
      <c r="CP77" s="178">
        <v>13</v>
      </c>
      <c r="CQ77" s="113">
        <f t="shared" si="63"/>
        <v>2.2807017543859651E-2</v>
      </c>
      <c r="CR77" s="183">
        <v>570</v>
      </c>
      <c r="CS77" s="178">
        <v>13</v>
      </c>
      <c r="CT77" s="113">
        <f t="shared" si="64"/>
        <v>2.2807017543859651E-2</v>
      </c>
      <c r="CU77" s="183">
        <v>572</v>
      </c>
      <c r="CV77" s="178">
        <v>17</v>
      </c>
      <c r="CW77" s="114">
        <f t="shared" si="65"/>
        <v>2.972027972027972E-2</v>
      </c>
    </row>
    <row r="78" spans="1:101">
      <c r="A78" s="81" t="s">
        <v>281</v>
      </c>
      <c r="B78" s="135" t="s">
        <v>202</v>
      </c>
      <c r="C78" s="125">
        <v>3</v>
      </c>
      <c r="D78" s="126">
        <v>1</v>
      </c>
      <c r="E78" s="114">
        <f t="shared" si="33"/>
        <v>0.33333333333333331</v>
      </c>
      <c r="F78" s="125">
        <v>3</v>
      </c>
      <c r="G78" s="126">
        <v>1</v>
      </c>
      <c r="H78" s="114">
        <f t="shared" si="34"/>
        <v>0.33333333333333331</v>
      </c>
      <c r="I78" s="125">
        <v>3</v>
      </c>
      <c r="J78" s="126">
        <v>1</v>
      </c>
      <c r="K78" s="114">
        <f t="shared" si="35"/>
        <v>0.33333333333333331</v>
      </c>
      <c r="L78" s="125">
        <v>3</v>
      </c>
      <c r="M78" s="126">
        <v>1</v>
      </c>
      <c r="N78" s="114">
        <f t="shared" si="36"/>
        <v>0.33333333333333331</v>
      </c>
      <c r="O78" s="81">
        <v>3</v>
      </c>
      <c r="P78" s="126">
        <v>1</v>
      </c>
      <c r="Q78" s="114">
        <f t="shared" si="37"/>
        <v>0.33333333333333331</v>
      </c>
      <c r="R78" s="125">
        <v>3</v>
      </c>
      <c r="S78" s="126">
        <v>1</v>
      </c>
      <c r="T78" s="114">
        <f t="shared" si="38"/>
        <v>0.33333333333333331</v>
      </c>
      <c r="U78" s="126">
        <v>3</v>
      </c>
      <c r="V78" s="126">
        <v>1</v>
      </c>
      <c r="W78" s="114">
        <f t="shared" si="39"/>
        <v>0.33333333333333331</v>
      </c>
      <c r="X78" s="125">
        <v>3</v>
      </c>
      <c r="Y78" s="126">
        <v>1</v>
      </c>
      <c r="Z78" s="114">
        <f t="shared" si="40"/>
        <v>0.33333333333333331</v>
      </c>
      <c r="AA78" s="125">
        <v>3</v>
      </c>
      <c r="AB78" s="126">
        <v>1</v>
      </c>
      <c r="AC78" s="114">
        <f t="shared" si="41"/>
        <v>0.33333333333333331</v>
      </c>
      <c r="AD78" s="183">
        <v>3</v>
      </c>
      <c r="AE78" s="178">
        <v>1</v>
      </c>
      <c r="AF78" s="114">
        <f t="shared" si="42"/>
        <v>0.33333333333333331</v>
      </c>
      <c r="AG78" s="183">
        <v>3</v>
      </c>
      <c r="AH78" s="178">
        <v>1</v>
      </c>
      <c r="AI78" s="114">
        <f t="shared" si="43"/>
        <v>0.33333333333333331</v>
      </c>
      <c r="AJ78" s="209">
        <v>3</v>
      </c>
      <c r="AK78" s="211">
        <v>1</v>
      </c>
      <c r="AL78" s="114">
        <f t="shared" si="44"/>
        <v>0.33333333333333331</v>
      </c>
      <c r="AM78" s="183">
        <v>3</v>
      </c>
      <c r="AN78" s="178">
        <v>1</v>
      </c>
      <c r="AO78" s="114">
        <f t="shared" si="45"/>
        <v>0.33333333333333331</v>
      </c>
      <c r="AP78" s="183">
        <v>3</v>
      </c>
      <c r="AQ78" s="178">
        <v>1</v>
      </c>
      <c r="AR78" s="114">
        <f t="shared" si="46"/>
        <v>0.33333333333333331</v>
      </c>
      <c r="AS78" s="183">
        <v>3</v>
      </c>
      <c r="AT78" s="178">
        <v>1</v>
      </c>
      <c r="AU78" s="114">
        <f t="shared" si="47"/>
        <v>0.33333333333333331</v>
      </c>
      <c r="AV78" s="183">
        <v>3</v>
      </c>
      <c r="AW78" s="178">
        <v>1</v>
      </c>
      <c r="AX78" s="114">
        <f t="shared" si="48"/>
        <v>0.33333333333333331</v>
      </c>
      <c r="AY78" s="183">
        <v>3</v>
      </c>
      <c r="AZ78" s="178">
        <v>1</v>
      </c>
      <c r="BA78" s="113">
        <f t="shared" si="49"/>
        <v>0.33333333333333331</v>
      </c>
      <c r="BB78" s="183">
        <v>3</v>
      </c>
      <c r="BC78" s="178">
        <v>1</v>
      </c>
      <c r="BD78" s="114">
        <f t="shared" si="50"/>
        <v>0.33333333333333331</v>
      </c>
      <c r="BE78" s="183">
        <v>3</v>
      </c>
      <c r="BF78" s="178">
        <v>1</v>
      </c>
      <c r="BG78" s="114">
        <f t="shared" si="51"/>
        <v>0.33333333333333331</v>
      </c>
      <c r="BH78" s="183">
        <v>3</v>
      </c>
      <c r="BI78" s="178">
        <v>1</v>
      </c>
      <c r="BJ78" s="113">
        <f t="shared" si="52"/>
        <v>0.33333333333333331</v>
      </c>
      <c r="BK78" s="183">
        <v>3</v>
      </c>
      <c r="BL78" s="178">
        <v>1</v>
      </c>
      <c r="BM78" s="114">
        <f t="shared" si="53"/>
        <v>0.33333333333333331</v>
      </c>
      <c r="BN78" s="183">
        <v>3</v>
      </c>
      <c r="BO78" s="178">
        <v>1</v>
      </c>
      <c r="BP78" s="114">
        <f t="shared" si="54"/>
        <v>0.33333333333333331</v>
      </c>
      <c r="BQ78" s="183">
        <v>3</v>
      </c>
      <c r="BR78" s="178">
        <v>1</v>
      </c>
      <c r="BS78" s="113">
        <f t="shared" si="55"/>
        <v>0.33333333333333331</v>
      </c>
      <c r="BT78" s="183">
        <v>3</v>
      </c>
      <c r="BU78" s="178">
        <v>1</v>
      </c>
      <c r="BV78" s="114">
        <f t="shared" si="56"/>
        <v>0.33333333333333331</v>
      </c>
      <c r="BW78" s="183">
        <v>3</v>
      </c>
      <c r="BX78" s="178">
        <v>1</v>
      </c>
      <c r="BY78" s="114">
        <f t="shared" si="57"/>
        <v>0.33333333333333331</v>
      </c>
      <c r="BZ78" s="183">
        <v>3</v>
      </c>
      <c r="CA78" s="178">
        <v>1</v>
      </c>
      <c r="CB78" s="114">
        <f t="shared" si="58"/>
        <v>0.33333333333333331</v>
      </c>
      <c r="CC78" s="81">
        <v>3</v>
      </c>
      <c r="CD78" s="178">
        <v>1</v>
      </c>
      <c r="CE78" s="114">
        <f t="shared" si="59"/>
        <v>0.33333333333333331</v>
      </c>
      <c r="CF78" s="183">
        <v>3</v>
      </c>
      <c r="CG78" s="178">
        <v>1</v>
      </c>
      <c r="CH78" s="114">
        <f t="shared" si="60"/>
        <v>0.33333333333333331</v>
      </c>
      <c r="CI78" s="183">
        <v>3</v>
      </c>
      <c r="CJ78" s="178">
        <v>1</v>
      </c>
      <c r="CK78" s="113">
        <f t="shared" si="61"/>
        <v>0.33333333333333331</v>
      </c>
      <c r="CL78" s="183">
        <v>3</v>
      </c>
      <c r="CM78" s="178">
        <v>1</v>
      </c>
      <c r="CN78" s="114">
        <f t="shared" si="62"/>
        <v>0.33333333333333331</v>
      </c>
      <c r="CO78" s="183">
        <v>3</v>
      </c>
      <c r="CP78" s="178">
        <v>1</v>
      </c>
      <c r="CQ78" s="113">
        <f t="shared" si="63"/>
        <v>0.33333333333333331</v>
      </c>
      <c r="CR78" s="183">
        <v>3</v>
      </c>
      <c r="CS78" s="178">
        <v>1</v>
      </c>
      <c r="CT78" s="113">
        <f t="shared" si="64"/>
        <v>0.33333333333333331</v>
      </c>
      <c r="CU78" s="183">
        <v>3</v>
      </c>
      <c r="CV78" s="178">
        <v>1</v>
      </c>
      <c r="CW78" s="114">
        <f t="shared" si="65"/>
        <v>0.33333333333333331</v>
      </c>
    </row>
    <row r="79" spans="1:101">
      <c r="A79" s="81" t="s">
        <v>282</v>
      </c>
      <c r="B79" s="135" t="s">
        <v>140</v>
      </c>
      <c r="C79" s="125">
        <v>1</v>
      </c>
      <c r="D79" s="126">
        <v>1</v>
      </c>
      <c r="E79" s="114">
        <f t="shared" si="33"/>
        <v>1</v>
      </c>
      <c r="F79" s="125">
        <v>1</v>
      </c>
      <c r="G79" s="126">
        <v>1</v>
      </c>
      <c r="H79" s="114">
        <f t="shared" si="34"/>
        <v>1</v>
      </c>
      <c r="I79" s="125">
        <v>1</v>
      </c>
      <c r="J79" s="126">
        <v>1</v>
      </c>
      <c r="K79" s="114">
        <f t="shared" si="35"/>
        <v>1</v>
      </c>
      <c r="L79" s="125">
        <v>1</v>
      </c>
      <c r="M79" s="126">
        <v>1</v>
      </c>
      <c r="N79" s="114">
        <f t="shared" si="36"/>
        <v>1</v>
      </c>
      <c r="O79" s="81">
        <v>1</v>
      </c>
      <c r="P79" s="126">
        <v>1</v>
      </c>
      <c r="Q79" s="114">
        <f t="shared" si="37"/>
        <v>1</v>
      </c>
      <c r="R79" s="125">
        <v>1</v>
      </c>
      <c r="S79" s="126">
        <v>1</v>
      </c>
      <c r="T79" s="114">
        <f t="shared" si="38"/>
        <v>1</v>
      </c>
      <c r="U79" s="126">
        <v>1</v>
      </c>
      <c r="V79" s="126">
        <v>1</v>
      </c>
      <c r="W79" s="114">
        <f t="shared" si="39"/>
        <v>1</v>
      </c>
      <c r="X79" s="125">
        <v>1</v>
      </c>
      <c r="Y79" s="126">
        <v>1</v>
      </c>
      <c r="Z79" s="114">
        <f t="shared" si="40"/>
        <v>1</v>
      </c>
      <c r="AA79" s="125">
        <v>1</v>
      </c>
      <c r="AB79" s="126">
        <v>1</v>
      </c>
      <c r="AC79" s="114">
        <f t="shared" si="41"/>
        <v>1</v>
      </c>
      <c r="AD79" s="183">
        <v>1</v>
      </c>
      <c r="AE79" s="178">
        <v>1</v>
      </c>
      <c r="AF79" s="114">
        <f t="shared" si="42"/>
        <v>1</v>
      </c>
      <c r="AG79" s="183">
        <v>1</v>
      </c>
      <c r="AH79" s="178">
        <v>1</v>
      </c>
      <c r="AI79" s="114">
        <f t="shared" si="43"/>
        <v>1</v>
      </c>
      <c r="AJ79" s="209">
        <v>1</v>
      </c>
      <c r="AK79" s="211">
        <v>1</v>
      </c>
      <c r="AL79" s="114">
        <f t="shared" si="44"/>
        <v>1</v>
      </c>
      <c r="AM79" s="183">
        <v>1</v>
      </c>
      <c r="AN79" s="178">
        <v>1</v>
      </c>
      <c r="AO79" s="114">
        <f t="shared" si="45"/>
        <v>1</v>
      </c>
      <c r="AP79" s="183">
        <v>1</v>
      </c>
      <c r="AQ79" s="178">
        <v>1</v>
      </c>
      <c r="AR79" s="114">
        <f t="shared" si="46"/>
        <v>1</v>
      </c>
      <c r="AS79" s="183">
        <v>1</v>
      </c>
      <c r="AT79" s="178">
        <v>1</v>
      </c>
      <c r="AU79" s="114">
        <f t="shared" si="47"/>
        <v>1</v>
      </c>
      <c r="AV79" s="183">
        <v>1</v>
      </c>
      <c r="AW79" s="178">
        <v>1</v>
      </c>
      <c r="AX79" s="114">
        <f t="shared" si="48"/>
        <v>1</v>
      </c>
      <c r="AY79" s="183">
        <v>1</v>
      </c>
      <c r="AZ79" s="178">
        <v>1</v>
      </c>
      <c r="BA79" s="113">
        <f t="shared" si="49"/>
        <v>1</v>
      </c>
      <c r="BB79" s="183">
        <v>1</v>
      </c>
      <c r="BC79" s="178">
        <v>1</v>
      </c>
      <c r="BD79" s="114">
        <f t="shared" si="50"/>
        <v>1</v>
      </c>
      <c r="BE79" s="183">
        <v>1</v>
      </c>
      <c r="BF79" s="178">
        <v>1</v>
      </c>
      <c r="BG79" s="114">
        <f t="shared" si="51"/>
        <v>1</v>
      </c>
      <c r="BH79" s="183">
        <v>1</v>
      </c>
      <c r="BI79" s="178">
        <v>1</v>
      </c>
      <c r="BJ79" s="113">
        <f t="shared" si="52"/>
        <v>1</v>
      </c>
      <c r="BK79" s="183">
        <v>1</v>
      </c>
      <c r="BL79" s="178">
        <v>1</v>
      </c>
      <c r="BM79" s="114">
        <f t="shared" si="53"/>
        <v>1</v>
      </c>
      <c r="BN79" s="183">
        <v>1</v>
      </c>
      <c r="BO79" s="178">
        <v>1</v>
      </c>
      <c r="BP79" s="114">
        <f t="shared" si="54"/>
        <v>1</v>
      </c>
      <c r="BQ79" s="183">
        <v>1</v>
      </c>
      <c r="BR79" s="178">
        <v>1</v>
      </c>
      <c r="BS79" s="113">
        <f t="shared" si="55"/>
        <v>1</v>
      </c>
      <c r="BT79" s="183">
        <v>1</v>
      </c>
      <c r="BU79" s="178">
        <v>1</v>
      </c>
      <c r="BV79" s="114">
        <f t="shared" si="56"/>
        <v>1</v>
      </c>
      <c r="BW79" s="183">
        <v>1</v>
      </c>
      <c r="BX79" s="178">
        <v>1</v>
      </c>
      <c r="BY79" s="114">
        <f t="shared" si="57"/>
        <v>1</v>
      </c>
      <c r="BZ79" s="183">
        <v>1</v>
      </c>
      <c r="CA79" s="178">
        <v>1</v>
      </c>
      <c r="CB79" s="114">
        <f t="shared" si="58"/>
        <v>1</v>
      </c>
      <c r="CC79" s="81">
        <v>1</v>
      </c>
      <c r="CD79" s="178">
        <v>1</v>
      </c>
      <c r="CE79" s="114">
        <f t="shared" si="59"/>
        <v>1</v>
      </c>
      <c r="CF79" s="183">
        <v>1</v>
      </c>
      <c r="CG79" s="178">
        <v>1</v>
      </c>
      <c r="CH79" s="114">
        <f t="shared" si="60"/>
        <v>1</v>
      </c>
      <c r="CI79" s="183">
        <v>1</v>
      </c>
      <c r="CJ79" s="178">
        <v>1</v>
      </c>
      <c r="CK79" s="113">
        <f t="shared" si="61"/>
        <v>1</v>
      </c>
      <c r="CL79" s="183">
        <v>1</v>
      </c>
      <c r="CM79" s="178">
        <v>1</v>
      </c>
      <c r="CN79" s="114">
        <f t="shared" si="62"/>
        <v>1</v>
      </c>
      <c r="CO79" s="183">
        <v>1</v>
      </c>
      <c r="CP79" s="178">
        <v>1</v>
      </c>
      <c r="CQ79" s="113">
        <f t="shared" si="63"/>
        <v>1</v>
      </c>
      <c r="CR79" s="183">
        <v>1</v>
      </c>
      <c r="CS79" s="178">
        <v>1</v>
      </c>
      <c r="CT79" s="113">
        <f t="shared" si="64"/>
        <v>1</v>
      </c>
      <c r="CU79" s="183">
        <v>1</v>
      </c>
      <c r="CV79" s="178">
        <v>1</v>
      </c>
      <c r="CW79" s="114">
        <f t="shared" si="65"/>
        <v>1</v>
      </c>
    </row>
    <row r="80" spans="1:101">
      <c r="A80" s="81" t="s">
        <v>283</v>
      </c>
      <c r="B80" s="135" t="s">
        <v>36</v>
      </c>
      <c r="C80" s="125">
        <v>3202</v>
      </c>
      <c r="D80" s="126">
        <v>3202</v>
      </c>
      <c r="E80" s="114">
        <f t="shared" si="33"/>
        <v>1</v>
      </c>
      <c r="F80" s="125">
        <v>3130</v>
      </c>
      <c r="G80" s="126">
        <v>3130</v>
      </c>
      <c r="H80" s="114">
        <f t="shared" si="34"/>
        <v>1</v>
      </c>
      <c r="I80" s="125">
        <v>3114</v>
      </c>
      <c r="J80" s="126">
        <v>3114</v>
      </c>
      <c r="K80" s="114">
        <f t="shared" si="35"/>
        <v>1</v>
      </c>
      <c r="L80" s="125">
        <v>3091</v>
      </c>
      <c r="M80" s="126">
        <v>3091</v>
      </c>
      <c r="N80" s="114">
        <f t="shared" si="36"/>
        <v>1</v>
      </c>
      <c r="O80" s="125">
        <v>3331</v>
      </c>
      <c r="P80" s="126">
        <v>3331</v>
      </c>
      <c r="Q80" s="114">
        <f t="shared" si="37"/>
        <v>1</v>
      </c>
      <c r="R80" s="125">
        <v>3259</v>
      </c>
      <c r="S80" s="126">
        <v>3259</v>
      </c>
      <c r="T80" s="114">
        <f t="shared" si="38"/>
        <v>1</v>
      </c>
      <c r="U80" s="126">
        <v>3067</v>
      </c>
      <c r="V80" s="126">
        <v>3067</v>
      </c>
      <c r="W80" s="114">
        <f t="shared" si="39"/>
        <v>1</v>
      </c>
      <c r="X80" s="125">
        <v>3073</v>
      </c>
      <c r="Y80" s="126">
        <v>3073</v>
      </c>
      <c r="Z80" s="114">
        <f t="shared" si="40"/>
        <v>1</v>
      </c>
      <c r="AA80" s="125">
        <v>3099</v>
      </c>
      <c r="AB80" s="126">
        <v>3099</v>
      </c>
      <c r="AC80" s="114">
        <f t="shared" si="41"/>
        <v>1</v>
      </c>
      <c r="AD80" s="182">
        <v>2895</v>
      </c>
      <c r="AE80" s="177">
        <v>2895</v>
      </c>
      <c r="AF80" s="114">
        <f t="shared" si="42"/>
        <v>1</v>
      </c>
      <c r="AG80" s="183">
        <v>2884</v>
      </c>
      <c r="AH80" s="178">
        <v>2884</v>
      </c>
      <c r="AI80" s="114">
        <f t="shared" si="43"/>
        <v>1</v>
      </c>
      <c r="AJ80" s="209">
        <v>2903</v>
      </c>
      <c r="AK80" s="211">
        <v>2903</v>
      </c>
      <c r="AL80" s="114">
        <f t="shared" si="44"/>
        <v>1</v>
      </c>
      <c r="AM80" s="183">
        <v>2777</v>
      </c>
      <c r="AN80" s="178">
        <v>2777</v>
      </c>
      <c r="AO80" s="114">
        <f t="shared" si="45"/>
        <v>1</v>
      </c>
      <c r="AP80" s="183">
        <v>2851</v>
      </c>
      <c r="AQ80" s="178">
        <v>2851</v>
      </c>
      <c r="AR80" s="114">
        <f t="shared" si="46"/>
        <v>1</v>
      </c>
      <c r="AS80" s="183">
        <v>2922</v>
      </c>
      <c r="AT80" s="178">
        <v>2922</v>
      </c>
      <c r="AU80" s="114">
        <f t="shared" si="47"/>
        <v>1</v>
      </c>
      <c r="AV80" s="183">
        <v>2929</v>
      </c>
      <c r="AW80" s="178">
        <v>2929</v>
      </c>
      <c r="AX80" s="114">
        <f t="shared" si="48"/>
        <v>1</v>
      </c>
      <c r="AY80" s="183">
        <v>2929</v>
      </c>
      <c r="AZ80" s="178">
        <v>2923</v>
      </c>
      <c r="BA80" s="113">
        <f t="shared" si="49"/>
        <v>0.99795151928986003</v>
      </c>
      <c r="BB80" s="183">
        <v>2952</v>
      </c>
      <c r="BC80" s="178">
        <v>2952</v>
      </c>
      <c r="BD80" s="114">
        <f t="shared" si="50"/>
        <v>1</v>
      </c>
      <c r="BE80" s="183">
        <v>2942</v>
      </c>
      <c r="BF80" s="178">
        <v>2942</v>
      </c>
      <c r="BG80" s="114">
        <f t="shared" si="51"/>
        <v>1</v>
      </c>
      <c r="BH80" s="183">
        <v>3007</v>
      </c>
      <c r="BI80" s="178">
        <v>3007</v>
      </c>
      <c r="BJ80" s="113">
        <f t="shared" si="52"/>
        <v>1</v>
      </c>
      <c r="BK80" s="183">
        <v>3030</v>
      </c>
      <c r="BL80" s="178">
        <v>3030</v>
      </c>
      <c r="BM80" s="114">
        <f t="shared" si="53"/>
        <v>1</v>
      </c>
      <c r="BN80" s="183">
        <v>2978</v>
      </c>
      <c r="BO80" s="178">
        <v>2978</v>
      </c>
      <c r="BP80" s="114">
        <f t="shared" si="54"/>
        <v>1</v>
      </c>
      <c r="BQ80" s="183">
        <v>2960</v>
      </c>
      <c r="BR80" s="178">
        <v>2960</v>
      </c>
      <c r="BS80" s="113">
        <f t="shared" si="55"/>
        <v>1</v>
      </c>
      <c r="BT80" s="183">
        <v>2970</v>
      </c>
      <c r="BU80" s="178">
        <v>2970</v>
      </c>
      <c r="BV80" s="114">
        <f t="shared" si="56"/>
        <v>1</v>
      </c>
      <c r="BW80" s="183">
        <v>2881</v>
      </c>
      <c r="BX80" s="178">
        <v>2881</v>
      </c>
      <c r="BY80" s="114">
        <f t="shared" si="57"/>
        <v>1</v>
      </c>
      <c r="BZ80" s="183">
        <v>3002</v>
      </c>
      <c r="CA80" s="178">
        <v>3002</v>
      </c>
      <c r="CB80" s="114">
        <f t="shared" si="58"/>
        <v>1</v>
      </c>
      <c r="CC80" s="81">
        <v>3152</v>
      </c>
      <c r="CD80" s="178">
        <v>3152</v>
      </c>
      <c r="CE80" s="114">
        <f t="shared" si="59"/>
        <v>1</v>
      </c>
      <c r="CF80" s="183">
        <v>3094</v>
      </c>
      <c r="CG80" s="178">
        <v>3094</v>
      </c>
      <c r="CH80" s="114">
        <f t="shared" si="60"/>
        <v>1</v>
      </c>
      <c r="CI80" s="183">
        <v>3079</v>
      </c>
      <c r="CJ80" s="178">
        <v>3079</v>
      </c>
      <c r="CK80" s="113">
        <f t="shared" si="61"/>
        <v>1</v>
      </c>
      <c r="CL80" s="183">
        <v>3232</v>
      </c>
      <c r="CM80" s="178">
        <v>3232</v>
      </c>
      <c r="CN80" s="114">
        <f t="shared" si="62"/>
        <v>1</v>
      </c>
      <c r="CO80" s="183">
        <v>3177</v>
      </c>
      <c r="CP80" s="178">
        <v>3177</v>
      </c>
      <c r="CQ80" s="113">
        <f t="shared" si="63"/>
        <v>1</v>
      </c>
      <c r="CR80" s="183">
        <v>3194</v>
      </c>
      <c r="CS80" s="178">
        <v>3194</v>
      </c>
      <c r="CT80" s="113">
        <f t="shared" si="64"/>
        <v>1</v>
      </c>
      <c r="CU80" s="183">
        <v>3178</v>
      </c>
      <c r="CV80" s="178">
        <v>3178</v>
      </c>
      <c r="CW80" s="114">
        <f t="shared" si="65"/>
        <v>1</v>
      </c>
    </row>
    <row r="81" spans="1:101">
      <c r="A81" s="81" t="s">
        <v>284</v>
      </c>
      <c r="B81" s="135" t="s">
        <v>37</v>
      </c>
      <c r="C81" s="125">
        <v>314</v>
      </c>
      <c r="D81" s="126">
        <v>302</v>
      </c>
      <c r="E81" s="114">
        <f t="shared" si="33"/>
        <v>0.96178343949044587</v>
      </c>
      <c r="F81" s="125">
        <v>318</v>
      </c>
      <c r="G81" s="126">
        <v>306</v>
      </c>
      <c r="H81" s="114">
        <f t="shared" si="34"/>
        <v>0.96226415094339623</v>
      </c>
      <c r="I81" s="125">
        <v>322</v>
      </c>
      <c r="J81" s="126">
        <v>310</v>
      </c>
      <c r="K81" s="114">
        <f t="shared" si="35"/>
        <v>0.96273291925465843</v>
      </c>
      <c r="L81" s="125">
        <v>325</v>
      </c>
      <c r="M81" s="126">
        <v>313</v>
      </c>
      <c r="N81" s="114">
        <f t="shared" si="36"/>
        <v>0.96307692307692305</v>
      </c>
      <c r="O81" s="81">
        <v>328</v>
      </c>
      <c r="P81" s="126">
        <v>316</v>
      </c>
      <c r="Q81" s="114">
        <f t="shared" si="37"/>
        <v>0.96341463414634143</v>
      </c>
      <c r="R81" s="125">
        <v>327</v>
      </c>
      <c r="S81" s="126">
        <v>315</v>
      </c>
      <c r="T81" s="114">
        <f t="shared" si="38"/>
        <v>0.96330275229357798</v>
      </c>
      <c r="U81" s="126">
        <v>341</v>
      </c>
      <c r="V81" s="126">
        <v>329</v>
      </c>
      <c r="W81" s="114">
        <f t="shared" si="39"/>
        <v>0.96480938416422291</v>
      </c>
      <c r="X81" s="125">
        <v>350</v>
      </c>
      <c r="Y81" s="126">
        <v>338</v>
      </c>
      <c r="Z81" s="114">
        <f t="shared" si="40"/>
        <v>0.96571428571428575</v>
      </c>
      <c r="AA81" s="125">
        <v>349</v>
      </c>
      <c r="AB81" s="126">
        <v>337</v>
      </c>
      <c r="AC81" s="114">
        <f t="shared" si="41"/>
        <v>0.96561604584527216</v>
      </c>
      <c r="AD81" s="182">
        <v>353</v>
      </c>
      <c r="AE81" s="177">
        <v>341</v>
      </c>
      <c r="AF81" s="114">
        <f t="shared" si="42"/>
        <v>0.96600566572237956</v>
      </c>
      <c r="AG81" s="183">
        <v>350</v>
      </c>
      <c r="AH81" s="178">
        <v>338</v>
      </c>
      <c r="AI81" s="114">
        <f t="shared" si="43"/>
        <v>0.96571428571428575</v>
      </c>
      <c r="AJ81" s="209">
        <v>352</v>
      </c>
      <c r="AK81" s="211">
        <v>352</v>
      </c>
      <c r="AL81" s="114">
        <f t="shared" si="44"/>
        <v>1</v>
      </c>
      <c r="AM81" s="183">
        <v>356</v>
      </c>
      <c r="AN81" s="178">
        <v>356</v>
      </c>
      <c r="AO81" s="114">
        <f t="shared" si="45"/>
        <v>1</v>
      </c>
      <c r="AP81" s="183">
        <v>351</v>
      </c>
      <c r="AQ81" s="178">
        <v>351</v>
      </c>
      <c r="AR81" s="114">
        <f t="shared" si="46"/>
        <v>1</v>
      </c>
      <c r="AS81" s="183">
        <v>358</v>
      </c>
      <c r="AT81" s="178">
        <v>358</v>
      </c>
      <c r="AU81" s="114">
        <f t="shared" si="47"/>
        <v>1</v>
      </c>
      <c r="AV81" s="183">
        <v>367</v>
      </c>
      <c r="AW81" s="178">
        <v>367</v>
      </c>
      <c r="AX81" s="114">
        <f t="shared" si="48"/>
        <v>1</v>
      </c>
      <c r="AY81" s="183">
        <v>367</v>
      </c>
      <c r="AZ81" s="178">
        <v>378</v>
      </c>
      <c r="BA81" s="113">
        <f t="shared" si="49"/>
        <v>1.0299727520435968</v>
      </c>
      <c r="BB81" s="183">
        <v>361</v>
      </c>
      <c r="BC81" s="178">
        <v>361</v>
      </c>
      <c r="BD81" s="114">
        <f t="shared" si="50"/>
        <v>1</v>
      </c>
      <c r="BE81" s="183">
        <v>408</v>
      </c>
      <c r="BF81" s="178">
        <v>408</v>
      </c>
      <c r="BG81" s="114">
        <f t="shared" si="51"/>
        <v>1</v>
      </c>
      <c r="BH81" s="183">
        <v>408</v>
      </c>
      <c r="BI81" s="178">
        <v>408</v>
      </c>
      <c r="BJ81" s="113">
        <f t="shared" si="52"/>
        <v>1</v>
      </c>
      <c r="BK81" s="183">
        <v>385</v>
      </c>
      <c r="BL81" s="178">
        <v>385</v>
      </c>
      <c r="BM81" s="114">
        <f t="shared" si="53"/>
        <v>1</v>
      </c>
      <c r="BN81" s="183">
        <v>368</v>
      </c>
      <c r="BO81" s="178">
        <v>368</v>
      </c>
      <c r="BP81" s="114">
        <f t="shared" si="54"/>
        <v>1</v>
      </c>
      <c r="BQ81" s="183">
        <v>380</v>
      </c>
      <c r="BR81" s="178">
        <v>380</v>
      </c>
      <c r="BS81" s="113">
        <f t="shared" si="55"/>
        <v>1</v>
      </c>
      <c r="BT81" s="183">
        <v>381</v>
      </c>
      <c r="BU81" s="178">
        <v>381</v>
      </c>
      <c r="BV81" s="114">
        <f t="shared" si="56"/>
        <v>1</v>
      </c>
      <c r="BW81" s="183">
        <v>384</v>
      </c>
      <c r="BX81" s="178">
        <v>384</v>
      </c>
      <c r="BY81" s="114">
        <f t="shared" si="57"/>
        <v>1</v>
      </c>
      <c r="BZ81" s="183">
        <v>367</v>
      </c>
      <c r="CA81" s="178">
        <v>367</v>
      </c>
      <c r="CB81" s="114">
        <f t="shared" si="58"/>
        <v>1</v>
      </c>
      <c r="CC81" s="81">
        <v>373</v>
      </c>
      <c r="CD81" s="178">
        <v>373</v>
      </c>
      <c r="CE81" s="114">
        <f t="shared" si="59"/>
        <v>1</v>
      </c>
      <c r="CF81" s="183">
        <v>380</v>
      </c>
      <c r="CG81" s="178">
        <v>380</v>
      </c>
      <c r="CH81" s="114">
        <f t="shared" si="60"/>
        <v>1</v>
      </c>
      <c r="CI81" s="183">
        <v>371</v>
      </c>
      <c r="CJ81" s="178">
        <v>371</v>
      </c>
      <c r="CK81" s="113">
        <f t="shared" si="61"/>
        <v>1</v>
      </c>
      <c r="CL81" s="183">
        <v>370</v>
      </c>
      <c r="CM81" s="178">
        <v>370</v>
      </c>
      <c r="CN81" s="114">
        <f t="shared" si="62"/>
        <v>1</v>
      </c>
      <c r="CO81" s="183">
        <v>365</v>
      </c>
      <c r="CP81" s="178">
        <v>365</v>
      </c>
      <c r="CQ81" s="113">
        <f t="shared" si="63"/>
        <v>1</v>
      </c>
      <c r="CR81" s="183">
        <v>348</v>
      </c>
      <c r="CS81" s="178">
        <v>348</v>
      </c>
      <c r="CT81" s="113">
        <f t="shared" si="64"/>
        <v>1</v>
      </c>
      <c r="CU81" s="183">
        <v>371</v>
      </c>
      <c r="CV81" s="178">
        <v>371</v>
      </c>
      <c r="CW81" s="114">
        <f t="shared" si="65"/>
        <v>1</v>
      </c>
    </row>
    <row r="82" spans="1:101">
      <c r="A82" s="81" t="s">
        <v>285</v>
      </c>
      <c r="B82" s="135" t="s">
        <v>141</v>
      </c>
      <c r="C82" s="125">
        <v>16</v>
      </c>
      <c r="D82" s="126">
        <v>16</v>
      </c>
      <c r="E82" s="114">
        <f t="shared" si="33"/>
        <v>1</v>
      </c>
      <c r="F82" s="125">
        <v>16</v>
      </c>
      <c r="G82" s="126">
        <v>16</v>
      </c>
      <c r="H82" s="114">
        <f t="shared" si="34"/>
        <v>1</v>
      </c>
      <c r="I82" s="125">
        <v>16</v>
      </c>
      <c r="J82" s="126">
        <v>16</v>
      </c>
      <c r="K82" s="114">
        <f t="shared" si="35"/>
        <v>1</v>
      </c>
      <c r="L82" s="125">
        <v>16</v>
      </c>
      <c r="M82" s="126">
        <v>16</v>
      </c>
      <c r="N82" s="114">
        <f t="shared" si="36"/>
        <v>1</v>
      </c>
      <c r="O82" s="81">
        <v>19</v>
      </c>
      <c r="P82" s="126">
        <v>19</v>
      </c>
      <c r="Q82" s="114">
        <f t="shared" si="37"/>
        <v>1</v>
      </c>
      <c r="R82" s="125">
        <v>19</v>
      </c>
      <c r="S82" s="126">
        <v>19</v>
      </c>
      <c r="T82" s="114">
        <f t="shared" si="38"/>
        <v>1</v>
      </c>
      <c r="U82" s="126">
        <v>19</v>
      </c>
      <c r="V82" s="126">
        <v>19</v>
      </c>
      <c r="W82" s="114">
        <f t="shared" si="39"/>
        <v>1</v>
      </c>
      <c r="X82" s="125">
        <v>24</v>
      </c>
      <c r="Y82" s="126">
        <v>24</v>
      </c>
      <c r="Z82" s="114">
        <f t="shared" si="40"/>
        <v>1</v>
      </c>
      <c r="AA82" s="125">
        <v>24</v>
      </c>
      <c r="AB82" s="126">
        <v>24</v>
      </c>
      <c r="AC82" s="114">
        <f t="shared" si="41"/>
        <v>1</v>
      </c>
      <c r="AD82" s="182">
        <v>24</v>
      </c>
      <c r="AE82" s="177">
        <v>24</v>
      </c>
      <c r="AF82" s="114">
        <f t="shared" si="42"/>
        <v>1</v>
      </c>
      <c r="AG82" s="183">
        <v>26</v>
      </c>
      <c r="AH82" s="178">
        <v>26</v>
      </c>
      <c r="AI82" s="114">
        <f t="shared" si="43"/>
        <v>1</v>
      </c>
      <c r="AJ82" s="209">
        <v>26</v>
      </c>
      <c r="AK82" s="211">
        <v>26</v>
      </c>
      <c r="AL82" s="114">
        <f t="shared" si="44"/>
        <v>1</v>
      </c>
      <c r="AM82" s="183">
        <v>26</v>
      </c>
      <c r="AN82" s="178">
        <v>26</v>
      </c>
      <c r="AO82" s="114">
        <f t="shared" si="45"/>
        <v>1</v>
      </c>
      <c r="AP82" s="183">
        <v>27</v>
      </c>
      <c r="AQ82" s="178">
        <v>27</v>
      </c>
      <c r="AR82" s="114">
        <f t="shared" si="46"/>
        <v>1</v>
      </c>
      <c r="AS82" s="183">
        <v>27</v>
      </c>
      <c r="AT82" s="178">
        <v>27</v>
      </c>
      <c r="AU82" s="114">
        <f t="shared" si="47"/>
        <v>1</v>
      </c>
      <c r="AV82" s="183">
        <v>27</v>
      </c>
      <c r="AW82" s="178">
        <v>27</v>
      </c>
      <c r="AX82" s="114">
        <f t="shared" si="48"/>
        <v>1</v>
      </c>
      <c r="AY82" s="183">
        <v>27</v>
      </c>
      <c r="AZ82" s="178">
        <v>30</v>
      </c>
      <c r="BA82" s="113">
        <f t="shared" si="49"/>
        <v>1.1111111111111112</v>
      </c>
      <c r="BB82" s="183">
        <v>30</v>
      </c>
      <c r="BC82" s="178">
        <v>30</v>
      </c>
      <c r="BD82" s="114">
        <f t="shared" si="50"/>
        <v>1</v>
      </c>
      <c r="BE82" s="183">
        <v>30</v>
      </c>
      <c r="BF82" s="178">
        <v>30</v>
      </c>
      <c r="BG82" s="114">
        <f t="shared" si="51"/>
        <v>1</v>
      </c>
      <c r="BH82" s="183">
        <v>30</v>
      </c>
      <c r="BI82" s="178">
        <v>30</v>
      </c>
      <c r="BJ82" s="113">
        <f t="shared" si="52"/>
        <v>1</v>
      </c>
      <c r="BK82" s="183">
        <v>30</v>
      </c>
      <c r="BL82" s="178">
        <v>30</v>
      </c>
      <c r="BM82" s="114">
        <f t="shared" si="53"/>
        <v>1</v>
      </c>
      <c r="BN82" s="183">
        <v>30</v>
      </c>
      <c r="BO82" s="178">
        <v>30</v>
      </c>
      <c r="BP82" s="114">
        <f t="shared" si="54"/>
        <v>1</v>
      </c>
      <c r="BQ82" s="183">
        <v>32</v>
      </c>
      <c r="BR82" s="178">
        <v>32</v>
      </c>
      <c r="BS82" s="113">
        <f t="shared" si="55"/>
        <v>1</v>
      </c>
      <c r="BT82" s="183">
        <v>32</v>
      </c>
      <c r="BU82" s="178">
        <v>32</v>
      </c>
      <c r="BV82" s="114">
        <f t="shared" si="56"/>
        <v>1</v>
      </c>
      <c r="BW82" s="183">
        <v>32</v>
      </c>
      <c r="BX82" s="178">
        <v>32</v>
      </c>
      <c r="BY82" s="114">
        <f t="shared" si="57"/>
        <v>1</v>
      </c>
      <c r="BZ82" s="183">
        <v>36</v>
      </c>
      <c r="CA82" s="178">
        <v>35</v>
      </c>
      <c r="CB82" s="114">
        <f t="shared" si="58"/>
        <v>0.97222222222222221</v>
      </c>
      <c r="CC82" s="81">
        <v>36</v>
      </c>
      <c r="CD82" s="178">
        <v>36</v>
      </c>
      <c r="CE82" s="114">
        <f t="shared" si="59"/>
        <v>1</v>
      </c>
      <c r="CF82" s="183">
        <v>36</v>
      </c>
      <c r="CG82" s="178">
        <v>36</v>
      </c>
      <c r="CH82" s="114">
        <f t="shared" si="60"/>
        <v>1</v>
      </c>
      <c r="CI82" s="183">
        <v>36</v>
      </c>
      <c r="CJ82" s="178">
        <v>36</v>
      </c>
      <c r="CK82" s="113">
        <f t="shared" si="61"/>
        <v>1</v>
      </c>
      <c r="CL82" s="183">
        <v>42</v>
      </c>
      <c r="CM82" s="178">
        <v>42</v>
      </c>
      <c r="CN82" s="114">
        <f t="shared" si="62"/>
        <v>1</v>
      </c>
      <c r="CO82" s="183">
        <v>42</v>
      </c>
      <c r="CP82" s="178">
        <v>42</v>
      </c>
      <c r="CQ82" s="113">
        <f t="shared" si="63"/>
        <v>1</v>
      </c>
      <c r="CR82" s="183">
        <v>42</v>
      </c>
      <c r="CS82" s="178">
        <v>42</v>
      </c>
      <c r="CT82" s="113">
        <f t="shared" si="64"/>
        <v>1</v>
      </c>
      <c r="CU82" s="183">
        <v>42</v>
      </c>
      <c r="CV82" s="178">
        <v>42</v>
      </c>
      <c r="CW82" s="114">
        <f t="shared" si="65"/>
        <v>1</v>
      </c>
    </row>
    <row r="83" spans="1:101">
      <c r="A83" s="81" t="s">
        <v>286</v>
      </c>
      <c r="B83" s="135" t="s">
        <v>39</v>
      </c>
      <c r="C83" s="125">
        <v>8534</v>
      </c>
      <c r="D83" s="126">
        <v>8411</v>
      </c>
      <c r="E83" s="114">
        <f t="shared" si="33"/>
        <v>0.98558706351066327</v>
      </c>
      <c r="F83" s="125">
        <v>9295</v>
      </c>
      <c r="G83" s="126">
        <v>9140</v>
      </c>
      <c r="H83" s="114">
        <f t="shared" si="34"/>
        <v>0.98332436793975253</v>
      </c>
      <c r="I83" s="125">
        <v>9445</v>
      </c>
      <c r="J83" s="126">
        <v>9292</v>
      </c>
      <c r="K83" s="114">
        <f t="shared" si="35"/>
        <v>0.98380095288512437</v>
      </c>
      <c r="L83" s="125">
        <v>9395</v>
      </c>
      <c r="M83" s="126">
        <v>9286</v>
      </c>
      <c r="N83" s="114">
        <f t="shared" si="36"/>
        <v>0.98839808408728047</v>
      </c>
      <c r="O83" s="125">
        <v>9451</v>
      </c>
      <c r="P83" s="126">
        <v>9342</v>
      </c>
      <c r="Q83" s="114">
        <f t="shared" si="37"/>
        <v>0.988466828906994</v>
      </c>
      <c r="R83" s="125">
        <v>9605</v>
      </c>
      <c r="S83" s="126">
        <v>9495</v>
      </c>
      <c r="T83" s="114">
        <f t="shared" si="38"/>
        <v>0.98854763144195734</v>
      </c>
      <c r="U83" s="126">
        <v>9639</v>
      </c>
      <c r="V83" s="126">
        <v>9532</v>
      </c>
      <c r="W83" s="114">
        <f t="shared" si="39"/>
        <v>0.98889926340906731</v>
      </c>
      <c r="X83" s="125">
        <v>9514</v>
      </c>
      <c r="Y83" s="126">
        <v>9407</v>
      </c>
      <c r="Z83" s="114">
        <f t="shared" si="40"/>
        <v>0.98875341601849909</v>
      </c>
      <c r="AA83" s="125">
        <v>9571</v>
      </c>
      <c r="AB83" s="126">
        <v>9464</v>
      </c>
      <c r="AC83" s="114">
        <f t="shared" si="41"/>
        <v>0.98882039494305718</v>
      </c>
      <c r="AD83" s="182">
        <v>9613</v>
      </c>
      <c r="AE83" s="177">
        <v>9515</v>
      </c>
      <c r="AF83" s="114">
        <f t="shared" si="42"/>
        <v>0.98980547175699574</v>
      </c>
      <c r="AG83" s="183">
        <v>9658</v>
      </c>
      <c r="AH83" s="178">
        <v>9560</v>
      </c>
      <c r="AI83" s="114">
        <f t="shared" si="43"/>
        <v>0.98985297162973696</v>
      </c>
      <c r="AJ83" s="209">
        <v>9472</v>
      </c>
      <c r="AK83" s="211">
        <v>9374</v>
      </c>
      <c r="AL83" s="114">
        <f t="shared" si="44"/>
        <v>0.98965371621621623</v>
      </c>
      <c r="AM83" s="183">
        <v>8988</v>
      </c>
      <c r="AN83" s="178">
        <v>8890</v>
      </c>
      <c r="AO83" s="114">
        <f t="shared" si="45"/>
        <v>0.9890965732087228</v>
      </c>
      <c r="AP83" s="183">
        <v>8952</v>
      </c>
      <c r="AQ83" s="178">
        <v>8854</v>
      </c>
      <c r="AR83" s="114">
        <f t="shared" si="46"/>
        <v>0.98905272564789992</v>
      </c>
      <c r="AS83" s="183">
        <v>8907</v>
      </c>
      <c r="AT83" s="178">
        <v>8809</v>
      </c>
      <c r="AU83" s="114">
        <f t="shared" si="47"/>
        <v>0.98899741776131134</v>
      </c>
      <c r="AV83" s="183">
        <v>8838</v>
      </c>
      <c r="AW83" s="178">
        <v>8743</v>
      </c>
      <c r="AX83" s="114">
        <f t="shared" si="48"/>
        <v>0.98925096175605343</v>
      </c>
      <c r="AY83" s="183">
        <v>8838</v>
      </c>
      <c r="AZ83" s="178">
        <v>8750</v>
      </c>
      <c r="BA83" s="113">
        <f t="shared" si="49"/>
        <v>0.99004299615297575</v>
      </c>
      <c r="BB83" s="183">
        <v>8911</v>
      </c>
      <c r="BC83" s="178">
        <v>8816</v>
      </c>
      <c r="BD83" s="114">
        <f t="shared" si="50"/>
        <v>0.98933901918976541</v>
      </c>
      <c r="BE83" s="183">
        <v>8979</v>
      </c>
      <c r="BF83" s="178">
        <v>8884</v>
      </c>
      <c r="BG83" s="114">
        <f t="shared" si="51"/>
        <v>0.98941975721127073</v>
      </c>
      <c r="BH83" s="183">
        <v>8955</v>
      </c>
      <c r="BI83" s="178">
        <v>8860</v>
      </c>
      <c r="BJ83" s="113">
        <f t="shared" si="52"/>
        <v>0.98939140145170301</v>
      </c>
      <c r="BK83" s="183">
        <v>9162</v>
      </c>
      <c r="BL83" s="178">
        <v>9067</v>
      </c>
      <c r="BM83" s="114">
        <f t="shared" si="53"/>
        <v>0.98963108491595719</v>
      </c>
      <c r="BN83" s="183">
        <v>9115</v>
      </c>
      <c r="BO83" s="178">
        <v>9020</v>
      </c>
      <c r="BP83" s="114">
        <f t="shared" si="54"/>
        <v>0.98957761930883159</v>
      </c>
      <c r="BQ83" s="183">
        <v>9213</v>
      </c>
      <c r="BR83" s="178">
        <v>9118</v>
      </c>
      <c r="BS83" s="113">
        <f t="shared" si="55"/>
        <v>0.98968848366438733</v>
      </c>
      <c r="BT83" s="183">
        <v>9312</v>
      </c>
      <c r="BU83" s="178">
        <v>9217</v>
      </c>
      <c r="BV83" s="114">
        <f t="shared" si="56"/>
        <v>0.98979810996563578</v>
      </c>
      <c r="BW83" s="183">
        <v>9222</v>
      </c>
      <c r="BX83" s="178">
        <v>9127</v>
      </c>
      <c r="BY83" s="114">
        <f t="shared" si="57"/>
        <v>0.98969854695293857</v>
      </c>
      <c r="BZ83" s="183">
        <v>9697</v>
      </c>
      <c r="CA83" s="178">
        <v>9602</v>
      </c>
      <c r="CB83" s="114">
        <f t="shared" si="58"/>
        <v>0.99020315561513872</v>
      </c>
      <c r="CC83" s="81">
        <v>9801</v>
      </c>
      <c r="CD83" s="178">
        <v>9706</v>
      </c>
      <c r="CE83" s="114">
        <f t="shared" si="59"/>
        <v>0.99030711151923279</v>
      </c>
      <c r="CF83" s="183">
        <v>9656</v>
      </c>
      <c r="CG83" s="178">
        <v>9561</v>
      </c>
      <c r="CH83" s="114">
        <f t="shared" si="60"/>
        <v>0.99016155758077884</v>
      </c>
      <c r="CI83" s="183">
        <v>9654</v>
      </c>
      <c r="CJ83" s="178">
        <v>9559</v>
      </c>
      <c r="CK83" s="113">
        <f t="shared" si="61"/>
        <v>0.99015951937020918</v>
      </c>
      <c r="CL83" s="183">
        <v>9841</v>
      </c>
      <c r="CM83" s="178">
        <v>9746</v>
      </c>
      <c r="CN83" s="114">
        <f t="shared" si="62"/>
        <v>0.99034650950106695</v>
      </c>
      <c r="CO83" s="183">
        <v>9907</v>
      </c>
      <c r="CP83" s="178">
        <v>9812</v>
      </c>
      <c r="CQ83" s="113">
        <f t="shared" si="63"/>
        <v>0.99041082063187647</v>
      </c>
      <c r="CR83" s="183">
        <v>9881</v>
      </c>
      <c r="CS83" s="178">
        <v>9786</v>
      </c>
      <c r="CT83" s="113">
        <f t="shared" si="64"/>
        <v>0.99038558850318792</v>
      </c>
      <c r="CU83" s="183">
        <v>10146</v>
      </c>
      <c r="CV83" s="178">
        <v>10051</v>
      </c>
      <c r="CW83" s="114">
        <f t="shared" si="65"/>
        <v>0.99063670411985016</v>
      </c>
    </row>
    <row r="84" spans="1:101">
      <c r="A84" s="81" t="s">
        <v>287</v>
      </c>
      <c r="B84" s="135" t="s">
        <v>38</v>
      </c>
      <c r="C84" s="125">
        <v>225</v>
      </c>
      <c r="D84" s="126">
        <v>48</v>
      </c>
      <c r="E84" s="114">
        <f t="shared" si="33"/>
        <v>0.21333333333333335</v>
      </c>
      <c r="F84" s="125">
        <v>281</v>
      </c>
      <c r="G84" s="126">
        <v>104</v>
      </c>
      <c r="H84" s="114">
        <f t="shared" si="34"/>
        <v>0.37010676156583627</v>
      </c>
      <c r="I84" s="125">
        <v>281</v>
      </c>
      <c r="J84" s="126">
        <v>104</v>
      </c>
      <c r="K84" s="114">
        <f t="shared" si="35"/>
        <v>0.37010676156583627</v>
      </c>
      <c r="L84" s="125">
        <v>281</v>
      </c>
      <c r="M84" s="126">
        <v>104</v>
      </c>
      <c r="N84" s="114">
        <f t="shared" si="36"/>
        <v>0.37010676156583627</v>
      </c>
      <c r="O84" s="81">
        <v>281</v>
      </c>
      <c r="P84" s="126">
        <v>104</v>
      </c>
      <c r="Q84" s="114">
        <f t="shared" si="37"/>
        <v>0.37010676156583627</v>
      </c>
      <c r="R84" s="125">
        <v>281</v>
      </c>
      <c r="S84" s="126">
        <v>104</v>
      </c>
      <c r="T84" s="114">
        <f t="shared" si="38"/>
        <v>0.37010676156583627</v>
      </c>
      <c r="U84" s="126">
        <v>251</v>
      </c>
      <c r="V84" s="126">
        <v>188</v>
      </c>
      <c r="W84" s="114">
        <f t="shared" si="39"/>
        <v>0.74900398406374502</v>
      </c>
      <c r="X84" s="125">
        <v>251</v>
      </c>
      <c r="Y84" s="126">
        <v>188</v>
      </c>
      <c r="Z84" s="114">
        <f t="shared" si="40"/>
        <v>0.74900398406374502</v>
      </c>
      <c r="AA84" s="125">
        <v>251</v>
      </c>
      <c r="AB84" s="126">
        <v>188</v>
      </c>
      <c r="AC84" s="114">
        <f t="shared" si="41"/>
        <v>0.74900398406374502</v>
      </c>
      <c r="AD84" s="183">
        <v>251</v>
      </c>
      <c r="AE84" s="178">
        <v>188</v>
      </c>
      <c r="AF84" s="114">
        <f t="shared" si="42"/>
        <v>0.74900398406374502</v>
      </c>
      <c r="AG84" s="183">
        <v>251</v>
      </c>
      <c r="AH84" s="178">
        <v>188</v>
      </c>
      <c r="AI84" s="114">
        <f t="shared" si="43"/>
        <v>0.74900398406374502</v>
      </c>
      <c r="AJ84" s="209">
        <v>251</v>
      </c>
      <c r="AK84" s="211">
        <v>188</v>
      </c>
      <c r="AL84" s="114">
        <f t="shared" si="44"/>
        <v>0.74900398406374502</v>
      </c>
      <c r="AM84" s="183">
        <v>251</v>
      </c>
      <c r="AN84" s="178">
        <v>188</v>
      </c>
      <c r="AO84" s="114">
        <f t="shared" si="45"/>
        <v>0.74900398406374502</v>
      </c>
      <c r="AP84" s="183">
        <v>200</v>
      </c>
      <c r="AQ84" s="178">
        <v>188</v>
      </c>
      <c r="AR84" s="114">
        <f t="shared" si="46"/>
        <v>0.94</v>
      </c>
      <c r="AS84" s="183">
        <v>222</v>
      </c>
      <c r="AT84" s="178">
        <v>221</v>
      </c>
      <c r="AU84" s="114">
        <f t="shared" si="47"/>
        <v>0.99549549549549554</v>
      </c>
      <c r="AV84" s="183">
        <v>222</v>
      </c>
      <c r="AW84" s="178">
        <v>221</v>
      </c>
      <c r="AX84" s="114">
        <f t="shared" si="48"/>
        <v>0.99549549549549554</v>
      </c>
      <c r="AY84" s="183">
        <v>222</v>
      </c>
      <c r="AZ84" s="178">
        <v>221</v>
      </c>
      <c r="BA84" s="113">
        <f t="shared" si="49"/>
        <v>0.99549549549549554</v>
      </c>
      <c r="BB84" s="183">
        <v>222</v>
      </c>
      <c r="BC84" s="178">
        <v>221</v>
      </c>
      <c r="BD84" s="114">
        <f t="shared" si="50"/>
        <v>0.99549549549549554</v>
      </c>
      <c r="BE84" s="183">
        <v>325</v>
      </c>
      <c r="BF84" s="178">
        <v>324</v>
      </c>
      <c r="BG84" s="114">
        <f t="shared" si="51"/>
        <v>0.99692307692307691</v>
      </c>
      <c r="BH84" s="183">
        <v>325</v>
      </c>
      <c r="BI84" s="178">
        <v>324</v>
      </c>
      <c r="BJ84" s="113">
        <f t="shared" si="52"/>
        <v>0.99692307692307691</v>
      </c>
      <c r="BK84" s="183">
        <v>325</v>
      </c>
      <c r="BL84" s="178">
        <v>324</v>
      </c>
      <c r="BM84" s="114">
        <f t="shared" si="53"/>
        <v>0.99692307692307691</v>
      </c>
      <c r="BN84" s="183">
        <v>332</v>
      </c>
      <c r="BO84" s="178">
        <v>331</v>
      </c>
      <c r="BP84" s="114">
        <f t="shared" si="54"/>
        <v>0.99698795180722888</v>
      </c>
      <c r="BQ84" s="183">
        <v>351</v>
      </c>
      <c r="BR84" s="178">
        <v>350</v>
      </c>
      <c r="BS84" s="113">
        <f t="shared" si="55"/>
        <v>0.9971509971509972</v>
      </c>
      <c r="BT84" s="183">
        <v>356</v>
      </c>
      <c r="BU84" s="178">
        <v>355</v>
      </c>
      <c r="BV84" s="114">
        <f t="shared" si="56"/>
        <v>0.9971910112359551</v>
      </c>
      <c r="BW84" s="183">
        <v>356</v>
      </c>
      <c r="BX84" s="178">
        <v>355</v>
      </c>
      <c r="BY84" s="114">
        <f t="shared" si="57"/>
        <v>0.9971910112359551</v>
      </c>
      <c r="BZ84" s="183">
        <v>356</v>
      </c>
      <c r="CA84" s="178">
        <v>355</v>
      </c>
      <c r="CB84" s="114">
        <f t="shared" si="58"/>
        <v>0.9971910112359551</v>
      </c>
      <c r="CC84" s="81">
        <v>356</v>
      </c>
      <c r="CD84" s="178">
        <v>355</v>
      </c>
      <c r="CE84" s="114">
        <f t="shared" si="59"/>
        <v>0.9971910112359551</v>
      </c>
      <c r="CF84" s="183">
        <v>373</v>
      </c>
      <c r="CG84" s="178">
        <v>372</v>
      </c>
      <c r="CH84" s="114">
        <f t="shared" si="60"/>
        <v>0.99731903485254692</v>
      </c>
      <c r="CI84" s="183">
        <v>373</v>
      </c>
      <c r="CJ84" s="178">
        <v>372</v>
      </c>
      <c r="CK84" s="113">
        <f t="shared" si="61"/>
        <v>0.99731903485254692</v>
      </c>
      <c r="CL84" s="183">
        <v>373</v>
      </c>
      <c r="CM84" s="178">
        <v>372</v>
      </c>
      <c r="CN84" s="114">
        <f t="shared" si="62"/>
        <v>0.99731903485254692</v>
      </c>
      <c r="CO84" s="183">
        <v>381</v>
      </c>
      <c r="CP84" s="178">
        <v>380</v>
      </c>
      <c r="CQ84" s="113">
        <f t="shared" si="63"/>
        <v>0.99737532808398954</v>
      </c>
      <c r="CR84" s="183">
        <v>381</v>
      </c>
      <c r="CS84" s="178">
        <v>380</v>
      </c>
      <c r="CT84" s="113">
        <f t="shared" si="64"/>
        <v>0.99737532808398954</v>
      </c>
      <c r="CU84" s="183">
        <v>381</v>
      </c>
      <c r="CV84" s="178">
        <v>380</v>
      </c>
      <c r="CW84" s="114">
        <f t="shared" si="65"/>
        <v>0.99737532808398954</v>
      </c>
    </row>
    <row r="85" spans="1:101">
      <c r="A85" s="81" t="s">
        <v>288</v>
      </c>
      <c r="B85" s="135" t="s">
        <v>23</v>
      </c>
      <c r="C85" s="125">
        <v>3568</v>
      </c>
      <c r="D85" s="126">
        <v>3557</v>
      </c>
      <c r="E85" s="114">
        <f t="shared" si="33"/>
        <v>0.9969170403587444</v>
      </c>
      <c r="F85" s="125">
        <v>1090</v>
      </c>
      <c r="G85" s="126">
        <v>1087</v>
      </c>
      <c r="H85" s="114">
        <f t="shared" si="34"/>
        <v>0.99724770642201832</v>
      </c>
      <c r="I85" s="125">
        <v>1089</v>
      </c>
      <c r="J85" s="126">
        <v>1083</v>
      </c>
      <c r="K85" s="114">
        <f t="shared" si="35"/>
        <v>0.99449035812672182</v>
      </c>
      <c r="L85" s="125">
        <v>1091</v>
      </c>
      <c r="M85" s="126">
        <v>1091</v>
      </c>
      <c r="N85" s="114">
        <f t="shared" si="36"/>
        <v>1</v>
      </c>
      <c r="O85" s="125">
        <v>1088</v>
      </c>
      <c r="P85" s="126">
        <v>1087</v>
      </c>
      <c r="Q85" s="114">
        <f t="shared" si="37"/>
        <v>0.99908088235294112</v>
      </c>
      <c r="R85" s="125">
        <v>1081</v>
      </c>
      <c r="S85" s="126">
        <v>1075</v>
      </c>
      <c r="T85" s="114">
        <f t="shared" si="38"/>
        <v>0.9944495837187789</v>
      </c>
      <c r="U85" s="126">
        <v>1082</v>
      </c>
      <c r="V85" s="126">
        <v>1073</v>
      </c>
      <c r="W85" s="114">
        <f t="shared" si="39"/>
        <v>0.99168207024029575</v>
      </c>
      <c r="X85" s="125">
        <v>1083</v>
      </c>
      <c r="Y85" s="126">
        <v>1073</v>
      </c>
      <c r="Z85" s="114">
        <f t="shared" si="40"/>
        <v>0.99076638965835639</v>
      </c>
      <c r="AA85" s="125">
        <v>1086</v>
      </c>
      <c r="AB85" s="126">
        <v>1085</v>
      </c>
      <c r="AC85" s="114">
        <f t="shared" si="41"/>
        <v>0.99907918968692444</v>
      </c>
      <c r="AD85" s="182">
        <v>1071</v>
      </c>
      <c r="AE85" s="177">
        <v>1071</v>
      </c>
      <c r="AF85" s="114">
        <f t="shared" si="42"/>
        <v>1</v>
      </c>
      <c r="AG85" s="183">
        <v>1073</v>
      </c>
      <c r="AH85" s="178">
        <v>1071</v>
      </c>
      <c r="AI85" s="114">
        <f t="shared" si="43"/>
        <v>0.99813606710158431</v>
      </c>
      <c r="AJ85" s="209">
        <v>1070</v>
      </c>
      <c r="AK85" s="211">
        <v>1068</v>
      </c>
      <c r="AL85" s="114">
        <f t="shared" si="44"/>
        <v>0.9981308411214953</v>
      </c>
      <c r="AM85" s="183">
        <v>1064</v>
      </c>
      <c r="AN85" s="178">
        <v>1064</v>
      </c>
      <c r="AO85" s="114">
        <f t="shared" si="45"/>
        <v>1</v>
      </c>
      <c r="AP85" s="183">
        <v>1068</v>
      </c>
      <c r="AQ85" s="178">
        <v>1068</v>
      </c>
      <c r="AR85" s="114">
        <f t="shared" si="46"/>
        <v>1</v>
      </c>
      <c r="AS85" s="183">
        <v>1054</v>
      </c>
      <c r="AT85" s="178">
        <v>1054</v>
      </c>
      <c r="AU85" s="114">
        <f t="shared" si="47"/>
        <v>1</v>
      </c>
      <c r="AV85" s="183">
        <v>1051</v>
      </c>
      <c r="AW85" s="178">
        <v>1051</v>
      </c>
      <c r="AX85" s="114">
        <f t="shared" si="48"/>
        <v>1</v>
      </c>
      <c r="AY85" s="183">
        <v>1051</v>
      </c>
      <c r="AZ85" s="178">
        <v>1050</v>
      </c>
      <c r="BA85" s="113">
        <f t="shared" si="49"/>
        <v>0.99904852521408183</v>
      </c>
      <c r="BB85" s="183">
        <v>1041</v>
      </c>
      <c r="BC85" s="178">
        <v>1041</v>
      </c>
      <c r="BD85" s="114">
        <f t="shared" si="50"/>
        <v>1</v>
      </c>
      <c r="BE85" s="183">
        <v>1046</v>
      </c>
      <c r="BF85" s="178">
        <v>1046</v>
      </c>
      <c r="BG85" s="114">
        <f t="shared" si="51"/>
        <v>1</v>
      </c>
      <c r="BH85" s="183">
        <v>1047</v>
      </c>
      <c r="BI85" s="178">
        <v>1047</v>
      </c>
      <c r="BJ85" s="113">
        <f t="shared" si="52"/>
        <v>1</v>
      </c>
      <c r="BK85" s="183">
        <v>1047</v>
      </c>
      <c r="BL85" s="178">
        <v>1047</v>
      </c>
      <c r="BM85" s="114">
        <f t="shared" si="53"/>
        <v>1</v>
      </c>
      <c r="BN85" s="183">
        <v>1053</v>
      </c>
      <c r="BO85" s="178">
        <v>1051</v>
      </c>
      <c r="BP85" s="114">
        <f t="shared" si="54"/>
        <v>0.99810066476733139</v>
      </c>
      <c r="BQ85" s="183">
        <v>1051</v>
      </c>
      <c r="BR85" s="178">
        <v>1051</v>
      </c>
      <c r="BS85" s="113">
        <f t="shared" si="55"/>
        <v>1</v>
      </c>
      <c r="BT85" s="183">
        <v>1049</v>
      </c>
      <c r="BU85" s="178">
        <v>1049</v>
      </c>
      <c r="BV85" s="114">
        <f t="shared" si="56"/>
        <v>1</v>
      </c>
      <c r="BW85" s="183">
        <v>1054</v>
      </c>
      <c r="BX85" s="178">
        <v>1054</v>
      </c>
      <c r="BY85" s="114">
        <f t="shared" si="57"/>
        <v>1</v>
      </c>
      <c r="BZ85" s="183">
        <v>1057</v>
      </c>
      <c r="CA85" s="178">
        <v>1054</v>
      </c>
      <c r="CB85" s="114">
        <f t="shared" si="58"/>
        <v>0.99716177861873223</v>
      </c>
      <c r="CC85" s="81">
        <v>1058</v>
      </c>
      <c r="CD85" s="178">
        <v>1055</v>
      </c>
      <c r="CE85" s="114">
        <f t="shared" si="59"/>
        <v>0.99716446124763702</v>
      </c>
      <c r="CF85" s="183">
        <v>1069</v>
      </c>
      <c r="CG85" s="178">
        <v>1069</v>
      </c>
      <c r="CH85" s="114">
        <f t="shared" si="60"/>
        <v>1</v>
      </c>
      <c r="CI85" s="183">
        <v>1075</v>
      </c>
      <c r="CJ85" s="178">
        <v>1075</v>
      </c>
      <c r="CK85" s="113">
        <f t="shared" si="61"/>
        <v>1</v>
      </c>
      <c r="CL85" s="183">
        <v>1069</v>
      </c>
      <c r="CM85" s="178">
        <v>1069</v>
      </c>
      <c r="CN85" s="114">
        <f t="shared" si="62"/>
        <v>1</v>
      </c>
      <c r="CO85" s="183">
        <v>1074</v>
      </c>
      <c r="CP85" s="178">
        <v>1074</v>
      </c>
      <c r="CQ85" s="113">
        <f t="shared" si="63"/>
        <v>1</v>
      </c>
      <c r="CR85" s="183">
        <v>1075</v>
      </c>
      <c r="CS85" s="178">
        <v>1075</v>
      </c>
      <c r="CT85" s="113">
        <f t="shared" si="64"/>
        <v>1</v>
      </c>
      <c r="CU85" s="183">
        <v>1079</v>
      </c>
      <c r="CV85" s="178">
        <v>1079</v>
      </c>
      <c r="CW85" s="114">
        <f t="shared" si="65"/>
        <v>1</v>
      </c>
    </row>
    <row r="86" spans="1:101">
      <c r="A86" s="81" t="s">
        <v>289</v>
      </c>
      <c r="B86" s="135" t="s">
        <v>142</v>
      </c>
      <c r="C86" s="125">
        <v>1</v>
      </c>
      <c r="D86" s="126">
        <v>0</v>
      </c>
      <c r="E86" s="114">
        <f t="shared" si="33"/>
        <v>0</v>
      </c>
      <c r="F86" s="125">
        <v>1</v>
      </c>
      <c r="G86" s="126">
        <v>0</v>
      </c>
      <c r="H86" s="114">
        <f t="shared" si="34"/>
        <v>0</v>
      </c>
      <c r="I86" s="125">
        <v>1</v>
      </c>
      <c r="J86" s="126">
        <v>0</v>
      </c>
      <c r="K86" s="114">
        <f t="shared" si="35"/>
        <v>0</v>
      </c>
      <c r="L86" s="125">
        <v>1</v>
      </c>
      <c r="M86" s="126">
        <v>0</v>
      </c>
      <c r="N86" s="114">
        <f t="shared" si="36"/>
        <v>0</v>
      </c>
      <c r="O86" s="81">
        <v>1</v>
      </c>
      <c r="P86" s="126">
        <v>0</v>
      </c>
      <c r="Q86" s="114">
        <f t="shared" si="37"/>
        <v>0</v>
      </c>
      <c r="R86" s="125">
        <v>1</v>
      </c>
      <c r="S86" s="126">
        <v>0</v>
      </c>
      <c r="T86" s="114">
        <f t="shared" si="38"/>
        <v>0</v>
      </c>
      <c r="U86" s="126">
        <v>1</v>
      </c>
      <c r="V86" s="126">
        <v>0</v>
      </c>
      <c r="W86" s="114">
        <f t="shared" si="39"/>
        <v>0</v>
      </c>
      <c r="X86" s="125">
        <v>1</v>
      </c>
      <c r="Y86" s="126">
        <v>0</v>
      </c>
      <c r="Z86" s="114">
        <f t="shared" si="40"/>
        <v>0</v>
      </c>
      <c r="AA86" s="125">
        <v>1</v>
      </c>
      <c r="AB86" s="126">
        <v>0</v>
      </c>
      <c r="AC86" s="114">
        <f t="shared" si="41"/>
        <v>0</v>
      </c>
      <c r="AD86" s="183">
        <v>1</v>
      </c>
      <c r="AE86" s="178">
        <v>0</v>
      </c>
      <c r="AF86" s="114">
        <f t="shared" si="42"/>
        <v>0</v>
      </c>
      <c r="AG86" s="183">
        <v>1</v>
      </c>
      <c r="AH86" s="178">
        <v>0</v>
      </c>
      <c r="AI86" s="114">
        <f t="shared" si="43"/>
        <v>0</v>
      </c>
      <c r="AJ86" s="209">
        <v>1</v>
      </c>
      <c r="AK86" s="211">
        <v>0</v>
      </c>
      <c r="AL86" s="114">
        <f t="shared" si="44"/>
        <v>0</v>
      </c>
      <c r="AM86" s="183">
        <v>1</v>
      </c>
      <c r="AN86" s="178">
        <v>0</v>
      </c>
      <c r="AO86" s="114">
        <f t="shared" si="45"/>
        <v>0</v>
      </c>
      <c r="AP86" s="183">
        <v>1</v>
      </c>
      <c r="AQ86" s="178">
        <v>0</v>
      </c>
      <c r="AR86" s="114">
        <f t="shared" si="46"/>
        <v>0</v>
      </c>
      <c r="AS86" s="183">
        <v>1</v>
      </c>
      <c r="AT86" s="178">
        <v>0</v>
      </c>
      <c r="AU86" s="114">
        <f t="shared" si="47"/>
        <v>0</v>
      </c>
      <c r="AV86" s="183">
        <v>1</v>
      </c>
      <c r="AW86" s="178">
        <v>0</v>
      </c>
      <c r="AX86" s="114">
        <f t="shared" si="48"/>
        <v>0</v>
      </c>
      <c r="AY86" s="183">
        <v>1</v>
      </c>
      <c r="AZ86" s="178">
        <v>0</v>
      </c>
      <c r="BA86" s="113">
        <f t="shared" si="49"/>
        <v>0</v>
      </c>
      <c r="BB86" s="183">
        <v>1</v>
      </c>
      <c r="BC86" s="178">
        <v>0</v>
      </c>
      <c r="BD86" s="114">
        <f t="shared" si="50"/>
        <v>0</v>
      </c>
      <c r="BE86" s="183">
        <v>1</v>
      </c>
      <c r="BF86" s="178">
        <v>0</v>
      </c>
      <c r="BG86" s="114">
        <f t="shared" si="51"/>
        <v>0</v>
      </c>
      <c r="BH86" s="183">
        <v>1</v>
      </c>
      <c r="BI86" s="178">
        <v>0</v>
      </c>
      <c r="BJ86" s="113">
        <f t="shared" si="52"/>
        <v>0</v>
      </c>
      <c r="BK86" s="183">
        <v>1</v>
      </c>
      <c r="BL86" s="178">
        <v>0</v>
      </c>
      <c r="BM86" s="114">
        <f t="shared" si="53"/>
        <v>0</v>
      </c>
      <c r="BN86" s="183">
        <v>1</v>
      </c>
      <c r="BO86" s="178">
        <v>0</v>
      </c>
      <c r="BP86" s="114">
        <f t="shared" si="54"/>
        <v>0</v>
      </c>
      <c r="BQ86" s="183">
        <v>1</v>
      </c>
      <c r="BR86" s="178">
        <v>0</v>
      </c>
      <c r="BS86" s="113">
        <f t="shared" si="55"/>
        <v>0</v>
      </c>
      <c r="BT86" s="183">
        <v>1</v>
      </c>
      <c r="BU86" s="178">
        <v>0</v>
      </c>
      <c r="BV86" s="114">
        <f t="shared" si="56"/>
        <v>0</v>
      </c>
      <c r="BW86" s="183">
        <v>1</v>
      </c>
      <c r="BX86" s="178">
        <v>0</v>
      </c>
      <c r="BY86" s="114">
        <f t="shared" si="57"/>
        <v>0</v>
      </c>
      <c r="BZ86" s="183">
        <v>1</v>
      </c>
      <c r="CA86" s="178">
        <v>0</v>
      </c>
      <c r="CB86" s="114">
        <f t="shared" si="58"/>
        <v>0</v>
      </c>
      <c r="CC86" s="81">
        <v>1</v>
      </c>
      <c r="CD86" s="178">
        <v>0</v>
      </c>
      <c r="CE86" s="114">
        <f t="shared" si="59"/>
        <v>0</v>
      </c>
      <c r="CF86" s="183">
        <v>1</v>
      </c>
      <c r="CG86" s="178">
        <v>0</v>
      </c>
      <c r="CH86" s="114">
        <f t="shared" si="60"/>
        <v>0</v>
      </c>
      <c r="CI86" s="183">
        <v>1</v>
      </c>
      <c r="CJ86" s="178">
        <v>0</v>
      </c>
      <c r="CK86" s="113">
        <f t="shared" si="61"/>
        <v>0</v>
      </c>
      <c r="CL86" s="183">
        <v>1</v>
      </c>
      <c r="CM86" s="178">
        <v>0</v>
      </c>
      <c r="CN86" s="114">
        <f t="shared" si="62"/>
        <v>0</v>
      </c>
      <c r="CO86" s="183">
        <v>1</v>
      </c>
      <c r="CP86" s="178">
        <v>0</v>
      </c>
      <c r="CQ86" s="113">
        <f t="shared" si="63"/>
        <v>0</v>
      </c>
      <c r="CR86" s="183">
        <v>1</v>
      </c>
      <c r="CS86" s="178">
        <v>0</v>
      </c>
      <c r="CT86" s="113">
        <f t="shared" si="64"/>
        <v>0</v>
      </c>
      <c r="CU86" s="183">
        <v>1</v>
      </c>
      <c r="CV86" s="85">
        <v>0</v>
      </c>
      <c r="CW86" s="114">
        <f t="shared" si="65"/>
        <v>0</v>
      </c>
    </row>
    <row r="87" spans="1:101">
      <c r="A87" s="81" t="s">
        <v>290</v>
      </c>
      <c r="B87" s="135" t="s">
        <v>40</v>
      </c>
      <c r="C87" s="125">
        <v>75472</v>
      </c>
      <c r="D87" s="126">
        <v>75462</v>
      </c>
      <c r="E87" s="114">
        <f t="shared" si="33"/>
        <v>0.99986750052999784</v>
      </c>
      <c r="F87" s="125">
        <v>78914</v>
      </c>
      <c r="G87" s="126">
        <v>78904</v>
      </c>
      <c r="H87" s="114">
        <f t="shared" si="34"/>
        <v>0.9998732797729174</v>
      </c>
      <c r="I87" s="125">
        <v>82643</v>
      </c>
      <c r="J87" s="126">
        <v>82638</v>
      </c>
      <c r="K87" s="114">
        <f t="shared" si="35"/>
        <v>0.99993949880812649</v>
      </c>
      <c r="L87" s="125">
        <v>86343</v>
      </c>
      <c r="M87" s="126">
        <v>86338</v>
      </c>
      <c r="N87" s="114">
        <f t="shared" si="36"/>
        <v>0.9999420914260565</v>
      </c>
      <c r="O87" s="125">
        <v>90165</v>
      </c>
      <c r="P87" s="126">
        <v>90160</v>
      </c>
      <c r="Q87" s="114">
        <f t="shared" si="37"/>
        <v>0.99994454610990957</v>
      </c>
      <c r="R87" s="125">
        <v>91595</v>
      </c>
      <c r="S87" s="126">
        <v>91590</v>
      </c>
      <c r="T87" s="114">
        <f t="shared" si="38"/>
        <v>0.99994541186746</v>
      </c>
      <c r="U87" s="126">
        <v>89417</v>
      </c>
      <c r="V87" s="126">
        <v>89412</v>
      </c>
      <c r="W87" s="114">
        <f t="shared" si="39"/>
        <v>0.99994408222150155</v>
      </c>
      <c r="X87" s="125">
        <v>90502</v>
      </c>
      <c r="Y87" s="126">
        <v>90497</v>
      </c>
      <c r="Z87" s="114">
        <f t="shared" si="40"/>
        <v>0.99994475260215243</v>
      </c>
      <c r="AA87" s="125">
        <v>93345</v>
      </c>
      <c r="AB87" s="126">
        <v>93340</v>
      </c>
      <c r="AC87" s="114">
        <f t="shared" si="41"/>
        <v>0.99994643526702021</v>
      </c>
      <c r="AD87" s="182">
        <v>91961</v>
      </c>
      <c r="AE87" s="177">
        <v>91956</v>
      </c>
      <c r="AF87" s="114">
        <f t="shared" si="42"/>
        <v>0.99994562912539009</v>
      </c>
      <c r="AG87" s="183">
        <v>92133</v>
      </c>
      <c r="AH87" s="178">
        <v>92127</v>
      </c>
      <c r="AI87" s="114">
        <f t="shared" si="43"/>
        <v>0.99993487675425741</v>
      </c>
      <c r="AJ87" s="209">
        <v>93621</v>
      </c>
      <c r="AK87" s="211">
        <v>93616</v>
      </c>
      <c r="AL87" s="114">
        <f t="shared" si="44"/>
        <v>0.99994659317888079</v>
      </c>
      <c r="AM87" s="183">
        <v>96358</v>
      </c>
      <c r="AN87" s="178">
        <v>96353</v>
      </c>
      <c r="AO87" s="114">
        <f t="shared" si="45"/>
        <v>0.99994811017248175</v>
      </c>
      <c r="AP87" s="183">
        <v>93106</v>
      </c>
      <c r="AQ87" s="178">
        <v>93096</v>
      </c>
      <c r="AR87" s="114">
        <f t="shared" si="46"/>
        <v>0.99989259553627052</v>
      </c>
      <c r="AS87" s="183">
        <v>93729</v>
      </c>
      <c r="AT87" s="178">
        <v>93719</v>
      </c>
      <c r="AU87" s="114">
        <f t="shared" si="47"/>
        <v>0.99989330943464672</v>
      </c>
      <c r="AV87" s="183">
        <v>92711</v>
      </c>
      <c r="AW87" s="178">
        <v>92701</v>
      </c>
      <c r="AX87" s="114">
        <f t="shared" si="48"/>
        <v>0.99989213793400999</v>
      </c>
      <c r="AY87" s="183">
        <v>92711</v>
      </c>
      <c r="AZ87" s="178">
        <v>93983</v>
      </c>
      <c r="BA87" s="113">
        <f t="shared" si="49"/>
        <v>1.0137200547939296</v>
      </c>
      <c r="BB87" s="183">
        <v>95867</v>
      </c>
      <c r="BC87" s="178">
        <v>95862</v>
      </c>
      <c r="BD87" s="114">
        <f t="shared" si="50"/>
        <v>0.99994784440944229</v>
      </c>
      <c r="BE87" s="183">
        <v>94032</v>
      </c>
      <c r="BF87" s="178">
        <v>94027</v>
      </c>
      <c r="BG87" s="114">
        <f t="shared" si="51"/>
        <v>0.99994682661221712</v>
      </c>
      <c r="BH87" s="183">
        <v>95685</v>
      </c>
      <c r="BI87" s="178">
        <v>95680</v>
      </c>
      <c r="BJ87" s="113">
        <f t="shared" si="52"/>
        <v>0.99994774520562257</v>
      </c>
      <c r="BK87" s="183">
        <v>97318</v>
      </c>
      <c r="BL87" s="178">
        <v>97313</v>
      </c>
      <c r="BM87" s="114">
        <f t="shared" si="53"/>
        <v>0.99994862204319857</v>
      </c>
      <c r="BN87" s="183">
        <v>95128</v>
      </c>
      <c r="BO87" s="178">
        <v>95123</v>
      </c>
      <c r="BP87" s="114">
        <f t="shared" si="54"/>
        <v>0.99994743923976115</v>
      </c>
      <c r="BQ87" s="183">
        <v>96540</v>
      </c>
      <c r="BR87" s="178">
        <v>96535</v>
      </c>
      <c r="BS87" s="113">
        <f t="shared" si="55"/>
        <v>0.99994820799668527</v>
      </c>
      <c r="BT87" s="183">
        <v>98094</v>
      </c>
      <c r="BU87" s="178">
        <v>98089</v>
      </c>
      <c r="BV87" s="114">
        <f t="shared" si="56"/>
        <v>0.99994902848288381</v>
      </c>
      <c r="BW87" s="183">
        <v>94843</v>
      </c>
      <c r="BX87" s="178">
        <v>94838</v>
      </c>
      <c r="BY87" s="114">
        <f t="shared" si="57"/>
        <v>0.99994728129645838</v>
      </c>
      <c r="BZ87" s="183">
        <v>96576</v>
      </c>
      <c r="CA87" s="178">
        <v>96571</v>
      </c>
      <c r="CB87" s="114">
        <f t="shared" si="58"/>
        <v>0.9999482273028496</v>
      </c>
      <c r="CC87" s="81">
        <v>97487</v>
      </c>
      <c r="CD87" s="178">
        <v>97482</v>
      </c>
      <c r="CE87" s="114">
        <f t="shared" si="59"/>
        <v>0.99994871111019934</v>
      </c>
      <c r="CF87" s="183">
        <v>94781</v>
      </c>
      <c r="CG87" s="178">
        <v>94776</v>
      </c>
      <c r="CH87" s="114">
        <f t="shared" si="60"/>
        <v>0.99994724681106972</v>
      </c>
      <c r="CI87" s="183">
        <v>95835</v>
      </c>
      <c r="CJ87" s="178">
        <v>95830</v>
      </c>
      <c r="CK87" s="113">
        <f t="shared" si="61"/>
        <v>0.99994782699431317</v>
      </c>
      <c r="CL87" s="183">
        <v>97570</v>
      </c>
      <c r="CM87" s="178">
        <v>97565</v>
      </c>
      <c r="CN87" s="114">
        <f t="shared" si="62"/>
        <v>0.99994875474018652</v>
      </c>
      <c r="CO87" s="183">
        <v>94941</v>
      </c>
      <c r="CP87" s="178">
        <v>94936</v>
      </c>
      <c r="CQ87" s="113">
        <f t="shared" si="63"/>
        <v>0.99994733571375904</v>
      </c>
      <c r="CR87" s="183">
        <v>96478</v>
      </c>
      <c r="CS87" s="178">
        <v>96478</v>
      </c>
      <c r="CT87" s="113">
        <f t="shared" si="64"/>
        <v>1</v>
      </c>
      <c r="CU87" s="183">
        <v>98086</v>
      </c>
      <c r="CV87" s="178">
        <v>98086</v>
      </c>
      <c r="CW87" s="114">
        <f t="shared" si="65"/>
        <v>1</v>
      </c>
    </row>
    <row r="88" spans="1:101">
      <c r="A88" s="81" t="s">
        <v>291</v>
      </c>
      <c r="B88" s="135" t="s">
        <v>143</v>
      </c>
      <c r="C88" s="125">
        <v>8982</v>
      </c>
      <c r="D88" s="126">
        <v>0</v>
      </c>
      <c r="E88" s="114">
        <f t="shared" si="33"/>
        <v>0</v>
      </c>
      <c r="F88" s="125">
        <v>9002</v>
      </c>
      <c r="G88" s="126">
        <v>0</v>
      </c>
      <c r="H88" s="114">
        <f t="shared" si="34"/>
        <v>0</v>
      </c>
      <c r="I88" s="125">
        <v>9018</v>
      </c>
      <c r="J88" s="126">
        <v>0</v>
      </c>
      <c r="K88" s="114">
        <f t="shared" si="35"/>
        <v>0</v>
      </c>
      <c r="L88" s="125">
        <v>9021</v>
      </c>
      <c r="M88" s="126">
        <v>0</v>
      </c>
      <c r="N88" s="114">
        <f t="shared" si="36"/>
        <v>0</v>
      </c>
      <c r="O88" s="125">
        <v>9756</v>
      </c>
      <c r="P88" s="126">
        <v>0</v>
      </c>
      <c r="Q88" s="114">
        <f t="shared" si="37"/>
        <v>0</v>
      </c>
      <c r="R88" s="125">
        <v>4628</v>
      </c>
      <c r="S88" s="126">
        <v>0</v>
      </c>
      <c r="T88" s="114">
        <f t="shared" si="38"/>
        <v>0</v>
      </c>
      <c r="U88" s="126">
        <v>4643</v>
      </c>
      <c r="V88" s="126">
        <v>0</v>
      </c>
      <c r="W88" s="114">
        <f t="shared" si="39"/>
        <v>0</v>
      </c>
      <c r="X88" s="125">
        <v>4658</v>
      </c>
      <c r="Y88" s="126">
        <v>1</v>
      </c>
      <c r="Z88" s="114">
        <f t="shared" si="40"/>
        <v>2.1468441391155003E-4</v>
      </c>
      <c r="AA88" s="125">
        <v>8823</v>
      </c>
      <c r="AB88" s="126">
        <v>8758</v>
      </c>
      <c r="AC88" s="114">
        <f t="shared" si="41"/>
        <v>0.99263289130681176</v>
      </c>
      <c r="AD88" s="182">
        <v>8830</v>
      </c>
      <c r="AE88" s="177">
        <v>8765</v>
      </c>
      <c r="AF88" s="114">
        <f t="shared" si="42"/>
        <v>0.99263873159682903</v>
      </c>
      <c r="AG88" s="183">
        <v>8830</v>
      </c>
      <c r="AH88" s="178">
        <v>8765</v>
      </c>
      <c r="AI88" s="114">
        <f t="shared" si="43"/>
        <v>0.99263873159682903</v>
      </c>
      <c r="AJ88" s="209">
        <v>9733</v>
      </c>
      <c r="AK88" s="211">
        <v>9668</v>
      </c>
      <c r="AL88" s="114">
        <f t="shared" si="44"/>
        <v>0.9933216890989417</v>
      </c>
      <c r="AM88" s="183">
        <v>9751</v>
      </c>
      <c r="AN88" s="178">
        <v>9686</v>
      </c>
      <c r="AO88" s="114">
        <f t="shared" si="45"/>
        <v>0.99333401702389501</v>
      </c>
      <c r="AP88" s="183">
        <v>9752</v>
      </c>
      <c r="AQ88" s="178">
        <v>9687</v>
      </c>
      <c r="AR88" s="114">
        <f t="shared" si="46"/>
        <v>0.99333470057424123</v>
      </c>
      <c r="AS88" s="183">
        <v>9799</v>
      </c>
      <c r="AT88" s="178">
        <v>9734</v>
      </c>
      <c r="AU88" s="114">
        <f t="shared" si="47"/>
        <v>0.99336667006837431</v>
      </c>
      <c r="AV88" s="183">
        <v>9833</v>
      </c>
      <c r="AW88" s="178">
        <v>9768</v>
      </c>
      <c r="AX88" s="114">
        <f t="shared" si="48"/>
        <v>0.99338960642733654</v>
      </c>
      <c r="AY88" s="183">
        <v>9833</v>
      </c>
      <c r="AZ88" s="178">
        <v>9784</v>
      </c>
      <c r="BA88" s="113">
        <f t="shared" si="49"/>
        <v>0.9950167802298383</v>
      </c>
      <c r="BB88" s="183">
        <v>9771</v>
      </c>
      <c r="BC88" s="178">
        <v>9771</v>
      </c>
      <c r="BD88" s="114">
        <f t="shared" si="50"/>
        <v>1</v>
      </c>
      <c r="BE88" s="183">
        <v>9772</v>
      </c>
      <c r="BF88" s="178">
        <v>9772</v>
      </c>
      <c r="BG88" s="114">
        <f t="shared" si="51"/>
        <v>1</v>
      </c>
      <c r="BH88" s="183">
        <v>9800</v>
      </c>
      <c r="BI88" s="178">
        <v>9800</v>
      </c>
      <c r="BJ88" s="113">
        <f t="shared" si="52"/>
        <v>1</v>
      </c>
      <c r="BK88" s="183">
        <v>9903</v>
      </c>
      <c r="BL88" s="178">
        <v>9903</v>
      </c>
      <c r="BM88" s="114">
        <f t="shared" si="53"/>
        <v>1</v>
      </c>
      <c r="BN88" s="183">
        <v>9924</v>
      </c>
      <c r="BO88" s="178">
        <v>9924</v>
      </c>
      <c r="BP88" s="114">
        <f t="shared" si="54"/>
        <v>1</v>
      </c>
      <c r="BQ88" s="183">
        <v>9969</v>
      </c>
      <c r="BR88" s="178">
        <v>9969</v>
      </c>
      <c r="BS88" s="113">
        <f t="shared" si="55"/>
        <v>1</v>
      </c>
      <c r="BT88" s="183">
        <v>10011</v>
      </c>
      <c r="BU88" s="178">
        <v>10011</v>
      </c>
      <c r="BV88" s="114">
        <f t="shared" si="56"/>
        <v>1</v>
      </c>
      <c r="BW88" s="183">
        <v>10068</v>
      </c>
      <c r="BX88" s="178">
        <v>10068</v>
      </c>
      <c r="BY88" s="114">
        <f t="shared" si="57"/>
        <v>1</v>
      </c>
      <c r="BZ88" s="183">
        <v>10061</v>
      </c>
      <c r="CA88" s="178">
        <v>10061</v>
      </c>
      <c r="CB88" s="114">
        <f t="shared" si="58"/>
        <v>1</v>
      </c>
      <c r="CC88" s="81">
        <v>10022</v>
      </c>
      <c r="CD88" s="178">
        <v>10022</v>
      </c>
      <c r="CE88" s="114">
        <f t="shared" si="59"/>
        <v>1</v>
      </c>
      <c r="CF88" s="183">
        <v>10080</v>
      </c>
      <c r="CG88" s="178">
        <v>10080</v>
      </c>
      <c r="CH88" s="114">
        <f t="shared" si="60"/>
        <v>1</v>
      </c>
      <c r="CI88" s="183">
        <v>10059</v>
      </c>
      <c r="CJ88" s="178">
        <v>10059</v>
      </c>
      <c r="CK88" s="113">
        <f t="shared" si="61"/>
        <v>1</v>
      </c>
      <c r="CL88" s="183">
        <v>10056</v>
      </c>
      <c r="CM88" s="178">
        <v>10056</v>
      </c>
      <c r="CN88" s="114">
        <f t="shared" si="62"/>
        <v>1</v>
      </c>
      <c r="CO88" s="183">
        <v>10088</v>
      </c>
      <c r="CP88" s="178">
        <v>10088</v>
      </c>
      <c r="CQ88" s="113">
        <f t="shared" si="63"/>
        <v>1</v>
      </c>
      <c r="CR88" s="183">
        <v>10169</v>
      </c>
      <c r="CS88" s="178">
        <v>10169</v>
      </c>
      <c r="CT88" s="113">
        <f t="shared" si="64"/>
        <v>1</v>
      </c>
      <c r="CU88" s="183">
        <v>10136</v>
      </c>
      <c r="CV88" s="178">
        <v>10136</v>
      </c>
      <c r="CW88" s="114">
        <f t="shared" si="65"/>
        <v>1</v>
      </c>
    </row>
    <row r="89" spans="1:101">
      <c r="A89" s="81" t="s">
        <v>292</v>
      </c>
      <c r="B89" s="135" t="s">
        <v>41</v>
      </c>
      <c r="C89" s="125">
        <v>106366</v>
      </c>
      <c r="D89" s="126">
        <v>106346</v>
      </c>
      <c r="E89" s="114">
        <f t="shared" si="33"/>
        <v>0.99981196999041044</v>
      </c>
      <c r="F89" s="125">
        <v>106906</v>
      </c>
      <c r="G89" s="126">
        <v>106898</v>
      </c>
      <c r="H89" s="114">
        <f t="shared" si="34"/>
        <v>0.99992516790451424</v>
      </c>
      <c r="I89" s="125">
        <v>107482</v>
      </c>
      <c r="J89" s="126">
        <v>107474</v>
      </c>
      <c r="K89" s="114">
        <f t="shared" si="35"/>
        <v>0.99992556893247242</v>
      </c>
      <c r="L89" s="125">
        <v>108126</v>
      </c>
      <c r="M89" s="126">
        <v>108122</v>
      </c>
      <c r="N89" s="114">
        <f t="shared" si="36"/>
        <v>0.99996300612248668</v>
      </c>
      <c r="O89" s="125">
        <v>108644</v>
      </c>
      <c r="P89" s="126">
        <v>108640</v>
      </c>
      <c r="Q89" s="114">
        <f t="shared" si="37"/>
        <v>0.99996318250432603</v>
      </c>
      <c r="R89" s="125">
        <v>109169</v>
      </c>
      <c r="S89" s="126">
        <v>109165</v>
      </c>
      <c r="T89" s="114">
        <f t="shared" si="38"/>
        <v>0.9999633595617804</v>
      </c>
      <c r="U89" s="126">
        <v>109816</v>
      </c>
      <c r="V89" s="126">
        <v>109816</v>
      </c>
      <c r="W89" s="114">
        <f t="shared" si="39"/>
        <v>1</v>
      </c>
      <c r="X89" s="125">
        <v>110442</v>
      </c>
      <c r="Y89" s="126">
        <v>110442</v>
      </c>
      <c r="Z89" s="114">
        <f t="shared" si="40"/>
        <v>1</v>
      </c>
      <c r="AA89" s="125">
        <v>110933</v>
      </c>
      <c r="AB89" s="126">
        <v>110933</v>
      </c>
      <c r="AC89" s="114">
        <f t="shared" si="41"/>
        <v>1</v>
      </c>
      <c r="AD89" s="182">
        <v>111761</v>
      </c>
      <c r="AE89" s="177">
        <v>111752</v>
      </c>
      <c r="AF89" s="114">
        <f t="shared" si="42"/>
        <v>0.99991947101403889</v>
      </c>
      <c r="AG89" s="183">
        <v>112038</v>
      </c>
      <c r="AH89" s="178">
        <v>112029</v>
      </c>
      <c r="AI89" s="114">
        <f t="shared" si="43"/>
        <v>0.99991967011192628</v>
      </c>
      <c r="AJ89" s="209">
        <v>112576</v>
      </c>
      <c r="AK89" s="211">
        <v>112567</v>
      </c>
      <c r="AL89" s="114">
        <f t="shared" si="44"/>
        <v>0.99992005400795902</v>
      </c>
      <c r="AM89" s="183">
        <v>113013</v>
      </c>
      <c r="AN89" s="178">
        <v>113004</v>
      </c>
      <c r="AO89" s="114">
        <f t="shared" si="45"/>
        <v>0.99992036314406307</v>
      </c>
      <c r="AP89" s="183">
        <v>113858</v>
      </c>
      <c r="AQ89" s="178">
        <v>113849</v>
      </c>
      <c r="AR89" s="114">
        <f t="shared" si="46"/>
        <v>0.99992095417098492</v>
      </c>
      <c r="AS89" s="183">
        <v>114435</v>
      </c>
      <c r="AT89" s="178">
        <v>114426</v>
      </c>
      <c r="AU89" s="114">
        <f t="shared" si="47"/>
        <v>0.99992135273299254</v>
      </c>
      <c r="AV89" s="183">
        <v>114878</v>
      </c>
      <c r="AW89" s="178">
        <v>114869</v>
      </c>
      <c r="AX89" s="114">
        <f t="shared" si="48"/>
        <v>0.99992165601768834</v>
      </c>
      <c r="AY89" s="183">
        <v>114878</v>
      </c>
      <c r="AZ89" s="178">
        <v>115314</v>
      </c>
      <c r="BA89" s="113">
        <f t="shared" si="49"/>
        <v>1.0037953306986542</v>
      </c>
      <c r="BB89" s="183">
        <v>115669</v>
      </c>
      <c r="BC89" s="178">
        <v>115660</v>
      </c>
      <c r="BD89" s="114">
        <f t="shared" si="50"/>
        <v>0.99992219177134756</v>
      </c>
      <c r="BE89" s="183">
        <v>116639</v>
      </c>
      <c r="BF89" s="178">
        <v>116630</v>
      </c>
      <c r="BG89" s="114">
        <f t="shared" si="51"/>
        <v>0.99992283884464028</v>
      </c>
      <c r="BH89" s="183">
        <v>117074</v>
      </c>
      <c r="BI89" s="178">
        <v>117065</v>
      </c>
      <c r="BJ89" s="113">
        <f t="shared" si="52"/>
        <v>0.99992312554452745</v>
      </c>
      <c r="BK89" s="183">
        <v>117516</v>
      </c>
      <c r="BL89" s="178">
        <v>117507</v>
      </c>
      <c r="BM89" s="114">
        <f t="shared" si="53"/>
        <v>0.99992341468395796</v>
      </c>
      <c r="BN89" s="183">
        <v>117870</v>
      </c>
      <c r="BO89" s="178">
        <v>117861</v>
      </c>
      <c r="BP89" s="114">
        <f t="shared" si="54"/>
        <v>0.99992364469330619</v>
      </c>
      <c r="BQ89" s="183">
        <v>118349</v>
      </c>
      <c r="BR89" s="178">
        <v>118340</v>
      </c>
      <c r="BS89" s="113">
        <f t="shared" si="55"/>
        <v>0.99992395373006959</v>
      </c>
      <c r="BT89" s="183">
        <v>118608</v>
      </c>
      <c r="BU89" s="178">
        <v>118599</v>
      </c>
      <c r="BV89" s="114">
        <f t="shared" si="56"/>
        <v>0.99992411978955886</v>
      </c>
      <c r="BW89" s="183">
        <v>118882</v>
      </c>
      <c r="BX89" s="178">
        <v>118873</v>
      </c>
      <c r="BY89" s="114">
        <f t="shared" si="57"/>
        <v>0.9999242946787571</v>
      </c>
      <c r="BZ89" s="183">
        <v>120245</v>
      </c>
      <c r="CA89" s="178">
        <v>120236</v>
      </c>
      <c r="CB89" s="114">
        <f t="shared" si="58"/>
        <v>0.99992515281300676</v>
      </c>
      <c r="CC89" s="81">
        <v>120786</v>
      </c>
      <c r="CD89" s="178">
        <v>120777</v>
      </c>
      <c r="CE89" s="114">
        <f t="shared" si="59"/>
        <v>0.99992548805325121</v>
      </c>
      <c r="CF89" s="183">
        <v>120938</v>
      </c>
      <c r="CG89" s="178">
        <v>120929</v>
      </c>
      <c r="CH89" s="114">
        <f t="shared" si="60"/>
        <v>0.99992558170302137</v>
      </c>
      <c r="CI89" s="183">
        <v>121236</v>
      </c>
      <c r="CJ89" s="178">
        <v>121227</v>
      </c>
      <c r="CK89" s="113">
        <f t="shared" si="61"/>
        <v>0.999925764624369</v>
      </c>
      <c r="CL89" s="183">
        <v>121645</v>
      </c>
      <c r="CM89" s="178">
        <v>121636</v>
      </c>
      <c r="CN89" s="114">
        <f t="shared" si="62"/>
        <v>0.99992601422171068</v>
      </c>
      <c r="CO89" s="183">
        <v>121997</v>
      </c>
      <c r="CP89" s="178">
        <v>121988</v>
      </c>
      <c r="CQ89" s="113">
        <f t="shared" si="63"/>
        <v>0.99992622769412365</v>
      </c>
      <c r="CR89" s="183">
        <v>122474</v>
      </c>
      <c r="CS89" s="178">
        <v>122465</v>
      </c>
      <c r="CT89" s="113">
        <f t="shared" si="64"/>
        <v>0.99992651501543184</v>
      </c>
      <c r="CU89" s="183">
        <v>122562</v>
      </c>
      <c r="CV89" s="178">
        <v>122562</v>
      </c>
      <c r="CW89" s="114">
        <f t="shared" si="65"/>
        <v>1</v>
      </c>
    </row>
    <row r="90" spans="1:101">
      <c r="A90" s="81" t="s">
        <v>293</v>
      </c>
      <c r="B90" s="135" t="s">
        <v>42</v>
      </c>
      <c r="C90" s="125">
        <v>257472</v>
      </c>
      <c r="D90" s="126">
        <v>1</v>
      </c>
      <c r="E90" s="114">
        <f t="shared" si="33"/>
        <v>3.8839174745215011E-6</v>
      </c>
      <c r="F90" s="125">
        <v>259158</v>
      </c>
      <c r="G90" s="126">
        <v>1</v>
      </c>
      <c r="H90" s="114">
        <f t="shared" si="34"/>
        <v>3.8586499355605463E-6</v>
      </c>
      <c r="I90" s="125">
        <v>262276</v>
      </c>
      <c r="J90" s="126">
        <v>1</v>
      </c>
      <c r="K90" s="114">
        <f t="shared" si="35"/>
        <v>3.8127773795543627E-6</v>
      </c>
      <c r="L90" s="125">
        <v>267683</v>
      </c>
      <c r="M90" s="126">
        <v>1</v>
      </c>
      <c r="N90" s="114">
        <f t="shared" si="36"/>
        <v>3.7357620767848539E-6</v>
      </c>
      <c r="O90" s="125">
        <v>268956</v>
      </c>
      <c r="P90" s="126">
        <v>1</v>
      </c>
      <c r="Q90" s="114">
        <f t="shared" si="37"/>
        <v>3.7180802807894229E-6</v>
      </c>
      <c r="R90" s="125">
        <v>272350</v>
      </c>
      <c r="S90" s="126">
        <v>1</v>
      </c>
      <c r="T90" s="114">
        <f t="shared" si="38"/>
        <v>3.6717459151826692E-6</v>
      </c>
      <c r="U90" s="126">
        <v>277809</v>
      </c>
      <c r="V90" s="126">
        <v>1</v>
      </c>
      <c r="W90" s="114">
        <f t="shared" si="39"/>
        <v>3.5995954054764242E-6</v>
      </c>
      <c r="X90" s="125">
        <v>281145</v>
      </c>
      <c r="Y90" s="126">
        <v>1</v>
      </c>
      <c r="Z90" s="114">
        <f t="shared" si="40"/>
        <v>3.5568834587134755E-6</v>
      </c>
      <c r="AA90" s="125">
        <v>284739</v>
      </c>
      <c r="AB90" s="126">
        <v>1</v>
      </c>
      <c r="AC90" s="114">
        <f t="shared" si="41"/>
        <v>3.511988171623838E-6</v>
      </c>
      <c r="AD90" s="183">
        <v>286785</v>
      </c>
      <c r="AE90" s="178">
        <v>10431</v>
      </c>
      <c r="AF90" s="114">
        <f t="shared" si="42"/>
        <v>3.6372195198493648E-2</v>
      </c>
      <c r="AG90" s="183">
        <v>286847</v>
      </c>
      <c r="AH90" s="178">
        <v>10453</v>
      </c>
      <c r="AI90" s="114">
        <f t="shared" si="43"/>
        <v>3.644102953839503E-2</v>
      </c>
      <c r="AJ90" s="209">
        <v>286962</v>
      </c>
      <c r="AK90" s="211">
        <v>10497</v>
      </c>
      <c r="AL90" s="114">
        <f t="shared" si="44"/>
        <v>3.6579756204654278E-2</v>
      </c>
      <c r="AM90" s="183">
        <v>289561</v>
      </c>
      <c r="AN90" s="178">
        <v>13476</v>
      </c>
      <c r="AO90" s="114">
        <f t="shared" si="45"/>
        <v>4.6539416565076097E-2</v>
      </c>
      <c r="AP90" s="183">
        <v>286792</v>
      </c>
      <c r="AQ90" s="178">
        <v>10680</v>
      </c>
      <c r="AR90" s="114">
        <f t="shared" si="46"/>
        <v>3.7239532483472344E-2</v>
      </c>
      <c r="AS90" s="183">
        <v>286690</v>
      </c>
      <c r="AT90" s="178">
        <v>10523</v>
      </c>
      <c r="AU90" s="114">
        <f t="shared" si="47"/>
        <v>3.6705151906240192E-2</v>
      </c>
      <c r="AV90" s="183">
        <v>261661</v>
      </c>
      <c r="AW90" s="178">
        <v>11096</v>
      </c>
      <c r="AX90" s="114">
        <f t="shared" si="48"/>
        <v>4.2406013888198854E-2</v>
      </c>
      <c r="AY90" s="183">
        <v>261661</v>
      </c>
      <c r="AZ90" s="178">
        <v>13897</v>
      </c>
      <c r="BA90" s="113">
        <f t="shared" si="49"/>
        <v>5.3110704308246166E-2</v>
      </c>
      <c r="BB90" s="183">
        <v>91258</v>
      </c>
      <c r="BC90" s="178">
        <v>12194</v>
      </c>
      <c r="BD90" s="114">
        <f t="shared" si="50"/>
        <v>0.13362116198031954</v>
      </c>
      <c r="BE90" s="183">
        <v>91289</v>
      </c>
      <c r="BF90" s="178">
        <v>12198</v>
      </c>
      <c r="BG90" s="114">
        <f t="shared" si="51"/>
        <v>0.13361960367623701</v>
      </c>
      <c r="BH90" s="183">
        <v>14482</v>
      </c>
      <c r="BI90" s="178">
        <v>11926</v>
      </c>
      <c r="BJ90" s="113">
        <f t="shared" si="52"/>
        <v>0.82350504074022923</v>
      </c>
      <c r="BK90" s="183">
        <v>15063</v>
      </c>
      <c r="BL90" s="178">
        <v>12476</v>
      </c>
      <c r="BM90" s="114">
        <f t="shared" si="53"/>
        <v>0.82825466374560186</v>
      </c>
      <c r="BN90" s="183">
        <v>17521</v>
      </c>
      <c r="BO90" s="178">
        <v>14936</v>
      </c>
      <c r="BP90" s="114">
        <f t="shared" si="54"/>
        <v>0.85246275897494439</v>
      </c>
      <c r="BQ90" s="183">
        <v>14792</v>
      </c>
      <c r="BR90" s="178">
        <v>12233</v>
      </c>
      <c r="BS90" s="113">
        <f t="shared" si="55"/>
        <v>0.82700108166576525</v>
      </c>
      <c r="BT90" s="183">
        <v>15173</v>
      </c>
      <c r="BU90" s="178">
        <v>12598</v>
      </c>
      <c r="BV90" s="114">
        <f t="shared" si="56"/>
        <v>0.83029064786133266</v>
      </c>
      <c r="BW90" s="183">
        <v>17204</v>
      </c>
      <c r="BX90" s="178">
        <v>14617</v>
      </c>
      <c r="BY90" s="114">
        <f t="shared" si="57"/>
        <v>0.84962799348988605</v>
      </c>
      <c r="BZ90" s="183">
        <v>14728</v>
      </c>
      <c r="CA90" s="178">
        <v>12122</v>
      </c>
      <c r="CB90" s="114">
        <f t="shared" si="58"/>
        <v>0.82305812058663774</v>
      </c>
      <c r="CC90" s="81">
        <v>14449</v>
      </c>
      <c r="CD90" s="178">
        <v>11863</v>
      </c>
      <c r="CE90" s="114">
        <f t="shared" si="59"/>
        <v>0.8210256765174061</v>
      </c>
      <c r="CF90" s="183">
        <v>16970</v>
      </c>
      <c r="CG90" s="178">
        <v>14405</v>
      </c>
      <c r="CH90" s="114">
        <f t="shared" si="60"/>
        <v>0.84885091337654683</v>
      </c>
      <c r="CI90" s="183">
        <v>14721</v>
      </c>
      <c r="CJ90" s="178">
        <v>12172</v>
      </c>
      <c r="CK90" s="113">
        <f t="shared" si="61"/>
        <v>0.82684600230962568</v>
      </c>
      <c r="CL90" s="183">
        <v>15049</v>
      </c>
      <c r="CM90" s="178">
        <v>12514</v>
      </c>
      <c r="CN90" s="114">
        <f t="shared" si="62"/>
        <v>0.83155026912087182</v>
      </c>
      <c r="CO90" s="183">
        <v>17281</v>
      </c>
      <c r="CP90" s="178">
        <v>14759</v>
      </c>
      <c r="CQ90" s="113">
        <f t="shared" si="63"/>
        <v>0.85405937156414558</v>
      </c>
      <c r="CR90" s="183">
        <v>15906</v>
      </c>
      <c r="CS90" s="178">
        <v>13413</v>
      </c>
      <c r="CT90" s="113">
        <f t="shared" si="64"/>
        <v>0.84326669181440961</v>
      </c>
      <c r="CU90" s="183">
        <v>15979</v>
      </c>
      <c r="CV90" s="178">
        <v>13525</v>
      </c>
      <c r="CW90" s="114">
        <f t="shared" si="65"/>
        <v>0.84642343075286308</v>
      </c>
    </row>
    <row r="91" spans="1:101">
      <c r="A91" s="81" t="s">
        <v>294</v>
      </c>
      <c r="B91" s="135" t="s">
        <v>144</v>
      </c>
      <c r="C91" s="125">
        <v>1529</v>
      </c>
      <c r="D91" s="126">
        <v>1527</v>
      </c>
      <c r="E91" s="114">
        <f t="shared" si="33"/>
        <v>0.99869195552648793</v>
      </c>
      <c r="F91" s="125">
        <v>1533</v>
      </c>
      <c r="G91" s="126">
        <v>1531</v>
      </c>
      <c r="H91" s="114">
        <f t="shared" si="34"/>
        <v>0.99869536855838226</v>
      </c>
      <c r="I91" s="125">
        <v>1528</v>
      </c>
      <c r="J91" s="126">
        <v>1526</v>
      </c>
      <c r="K91" s="114">
        <f t="shared" si="35"/>
        <v>0.99869109947643975</v>
      </c>
      <c r="L91" s="125">
        <v>1530</v>
      </c>
      <c r="M91" s="126">
        <v>1528</v>
      </c>
      <c r="N91" s="114">
        <f t="shared" si="36"/>
        <v>0.99869281045751634</v>
      </c>
      <c r="O91" s="125">
        <v>1511</v>
      </c>
      <c r="P91" s="126">
        <v>1510</v>
      </c>
      <c r="Q91" s="114">
        <f t="shared" si="37"/>
        <v>0.99933818663136997</v>
      </c>
      <c r="R91" s="125">
        <v>1504</v>
      </c>
      <c r="S91" s="126">
        <v>1503</v>
      </c>
      <c r="T91" s="114">
        <f t="shared" si="38"/>
        <v>0.99933510638297873</v>
      </c>
      <c r="U91" s="126">
        <v>1503</v>
      </c>
      <c r="V91" s="126">
        <v>1502</v>
      </c>
      <c r="W91" s="114">
        <f t="shared" si="39"/>
        <v>0.99933466400532267</v>
      </c>
      <c r="X91" s="125">
        <v>1505</v>
      </c>
      <c r="Y91" s="126">
        <v>1503</v>
      </c>
      <c r="Z91" s="114">
        <f t="shared" si="40"/>
        <v>0.99867109634551499</v>
      </c>
      <c r="AA91" s="125">
        <v>1506</v>
      </c>
      <c r="AB91" s="126">
        <v>1504</v>
      </c>
      <c r="AC91" s="114">
        <f t="shared" si="41"/>
        <v>0.99867197875166003</v>
      </c>
      <c r="AD91" s="182">
        <v>1501</v>
      </c>
      <c r="AE91" s="177">
        <v>1501</v>
      </c>
      <c r="AF91" s="114">
        <f t="shared" si="42"/>
        <v>1</v>
      </c>
      <c r="AG91" s="183">
        <v>1511</v>
      </c>
      <c r="AH91" s="178">
        <v>1511</v>
      </c>
      <c r="AI91" s="114">
        <f t="shared" si="43"/>
        <v>1</v>
      </c>
      <c r="AJ91" s="209">
        <v>1513</v>
      </c>
      <c r="AK91" s="211">
        <v>1513</v>
      </c>
      <c r="AL91" s="114">
        <f t="shared" si="44"/>
        <v>1</v>
      </c>
      <c r="AM91" s="183">
        <v>1514</v>
      </c>
      <c r="AN91" s="178">
        <v>1514</v>
      </c>
      <c r="AO91" s="114">
        <f t="shared" si="45"/>
        <v>1</v>
      </c>
      <c r="AP91" s="183">
        <v>1512</v>
      </c>
      <c r="AQ91" s="178">
        <v>1511</v>
      </c>
      <c r="AR91" s="114">
        <f t="shared" si="46"/>
        <v>0.9993386243386243</v>
      </c>
      <c r="AS91" s="183">
        <v>1513</v>
      </c>
      <c r="AT91" s="178">
        <v>1512</v>
      </c>
      <c r="AU91" s="114">
        <f t="shared" si="47"/>
        <v>0.99933906146728357</v>
      </c>
      <c r="AV91" s="183">
        <v>1513</v>
      </c>
      <c r="AW91" s="178">
        <v>1512</v>
      </c>
      <c r="AX91" s="114">
        <f t="shared" si="48"/>
        <v>0.99933906146728357</v>
      </c>
      <c r="AY91" s="183">
        <v>1513</v>
      </c>
      <c r="AZ91" s="178">
        <v>1512</v>
      </c>
      <c r="BA91" s="113">
        <f t="shared" si="49"/>
        <v>0.99933906146728357</v>
      </c>
      <c r="BB91" s="183">
        <v>1509</v>
      </c>
      <c r="BC91" s="178">
        <v>1508</v>
      </c>
      <c r="BD91" s="114">
        <f t="shared" si="50"/>
        <v>0.99933730947647448</v>
      </c>
      <c r="BE91" s="183">
        <v>1521</v>
      </c>
      <c r="BF91" s="178">
        <v>1520</v>
      </c>
      <c r="BG91" s="114">
        <f t="shared" si="51"/>
        <v>0.99934253780407623</v>
      </c>
      <c r="BH91" s="183">
        <v>1521</v>
      </c>
      <c r="BI91" s="178">
        <v>1519</v>
      </c>
      <c r="BJ91" s="113">
        <f t="shared" si="52"/>
        <v>0.99868507560815256</v>
      </c>
      <c r="BK91" s="183">
        <v>1521</v>
      </c>
      <c r="BL91" s="178">
        <v>1519</v>
      </c>
      <c r="BM91" s="114">
        <f t="shared" si="53"/>
        <v>0.99868507560815256</v>
      </c>
      <c r="BN91" s="183">
        <v>1527</v>
      </c>
      <c r="BO91" s="178">
        <v>1525</v>
      </c>
      <c r="BP91" s="114">
        <f t="shared" si="54"/>
        <v>0.99869024230517356</v>
      </c>
      <c r="BQ91" s="183">
        <v>1526</v>
      </c>
      <c r="BR91" s="178">
        <v>1525</v>
      </c>
      <c r="BS91" s="113">
        <f t="shared" si="55"/>
        <v>0.99934469200524245</v>
      </c>
      <c r="BT91" s="183">
        <v>1523</v>
      </c>
      <c r="BU91" s="178">
        <v>1522</v>
      </c>
      <c r="BV91" s="114">
        <f t="shared" si="56"/>
        <v>0.99934340118187792</v>
      </c>
      <c r="BW91" s="183">
        <v>1523</v>
      </c>
      <c r="BX91" s="178">
        <v>1522</v>
      </c>
      <c r="BY91" s="114">
        <f t="shared" si="57"/>
        <v>0.99934340118187792</v>
      </c>
      <c r="BZ91" s="183">
        <v>1523</v>
      </c>
      <c r="CA91" s="178">
        <v>1522</v>
      </c>
      <c r="CB91" s="114">
        <f t="shared" si="58"/>
        <v>0.99934340118187792</v>
      </c>
      <c r="CC91" s="81">
        <v>1524</v>
      </c>
      <c r="CD91" s="178">
        <v>1524</v>
      </c>
      <c r="CE91" s="114">
        <f t="shared" si="59"/>
        <v>1</v>
      </c>
      <c r="CF91" s="183">
        <v>1526</v>
      </c>
      <c r="CG91" s="178">
        <v>1526</v>
      </c>
      <c r="CH91" s="114">
        <f t="shared" si="60"/>
        <v>1</v>
      </c>
      <c r="CI91" s="183">
        <v>1526</v>
      </c>
      <c r="CJ91" s="178">
        <v>1526</v>
      </c>
      <c r="CK91" s="113">
        <f t="shared" si="61"/>
        <v>1</v>
      </c>
      <c r="CL91" s="183">
        <v>1524</v>
      </c>
      <c r="CM91" s="178">
        <v>1524</v>
      </c>
      <c r="CN91" s="114">
        <f t="shared" si="62"/>
        <v>1</v>
      </c>
      <c r="CO91" s="183">
        <v>1526</v>
      </c>
      <c r="CP91" s="178">
        <v>1526</v>
      </c>
      <c r="CQ91" s="113">
        <f t="shared" si="63"/>
        <v>1</v>
      </c>
      <c r="CR91" s="183">
        <v>1526</v>
      </c>
      <c r="CS91" s="178">
        <v>1526</v>
      </c>
      <c r="CT91" s="113">
        <f t="shared" si="64"/>
        <v>1</v>
      </c>
      <c r="CU91" s="183">
        <v>1525</v>
      </c>
      <c r="CV91" s="178">
        <v>1525</v>
      </c>
      <c r="CW91" s="114">
        <f t="shared" si="65"/>
        <v>1</v>
      </c>
    </row>
    <row r="92" spans="1:101">
      <c r="A92" s="81" t="s">
        <v>295</v>
      </c>
      <c r="B92" s="135" t="s">
        <v>145</v>
      </c>
      <c r="C92" s="125">
        <v>101542</v>
      </c>
      <c r="D92" s="126">
        <v>100971</v>
      </c>
      <c r="E92" s="114">
        <f t="shared" si="33"/>
        <v>0.99437671111461268</v>
      </c>
      <c r="F92" s="125">
        <v>95496</v>
      </c>
      <c r="G92" s="126">
        <v>95251</v>
      </c>
      <c r="H92" s="114">
        <f t="shared" si="34"/>
        <v>0.99743444751612631</v>
      </c>
      <c r="I92" s="125">
        <v>96427</v>
      </c>
      <c r="J92" s="126">
        <v>96172</v>
      </c>
      <c r="K92" s="114">
        <f t="shared" si="35"/>
        <v>0.99735551246020304</v>
      </c>
      <c r="L92" s="125">
        <v>97333</v>
      </c>
      <c r="M92" s="126">
        <v>97075</v>
      </c>
      <c r="N92" s="114">
        <f t="shared" si="36"/>
        <v>0.99734930599077398</v>
      </c>
      <c r="O92" s="125">
        <v>98084</v>
      </c>
      <c r="P92" s="126">
        <v>97821</v>
      </c>
      <c r="Q92" s="114">
        <f t="shared" si="37"/>
        <v>0.99731862485216749</v>
      </c>
      <c r="R92" s="125">
        <v>98443</v>
      </c>
      <c r="S92" s="126">
        <v>98185</v>
      </c>
      <c r="T92" s="114">
        <f t="shared" si="38"/>
        <v>0.99737919405137998</v>
      </c>
      <c r="U92" s="126">
        <v>98886</v>
      </c>
      <c r="V92" s="126">
        <v>98606</v>
      </c>
      <c r="W92" s="114">
        <f t="shared" si="39"/>
        <v>0.99716845660659748</v>
      </c>
      <c r="X92" s="125">
        <v>100295</v>
      </c>
      <c r="Y92" s="126">
        <v>99283</v>
      </c>
      <c r="Z92" s="114">
        <f t="shared" si="40"/>
        <v>0.98990976618974025</v>
      </c>
      <c r="AA92" s="125">
        <v>100937</v>
      </c>
      <c r="AB92" s="126">
        <v>99938</v>
      </c>
      <c r="AC92" s="114">
        <f t="shared" si="41"/>
        <v>0.99010273735102095</v>
      </c>
      <c r="AD92" s="182">
        <v>101264</v>
      </c>
      <c r="AE92" s="177">
        <v>101262</v>
      </c>
      <c r="AF92" s="114">
        <f t="shared" si="42"/>
        <v>0.99998024964449361</v>
      </c>
      <c r="AG92" s="183">
        <v>101927</v>
      </c>
      <c r="AH92" s="178">
        <v>101925</v>
      </c>
      <c r="AI92" s="114">
        <f t="shared" si="43"/>
        <v>0.99998037811374807</v>
      </c>
      <c r="AJ92" s="209">
        <v>102445</v>
      </c>
      <c r="AK92" s="211">
        <v>102443</v>
      </c>
      <c r="AL92" s="114">
        <f t="shared" si="44"/>
        <v>0.99998047732929862</v>
      </c>
      <c r="AM92" s="183">
        <v>103325</v>
      </c>
      <c r="AN92" s="178">
        <v>103323</v>
      </c>
      <c r="AO92" s="114">
        <f t="shared" si="45"/>
        <v>0.99998064360029038</v>
      </c>
      <c r="AP92" s="183">
        <v>104064</v>
      </c>
      <c r="AQ92" s="178">
        <v>104057</v>
      </c>
      <c r="AR92" s="114">
        <f t="shared" si="46"/>
        <v>0.99993273370233704</v>
      </c>
      <c r="AS92" s="183">
        <v>104727</v>
      </c>
      <c r="AT92" s="178">
        <v>104720</v>
      </c>
      <c r="AU92" s="114">
        <f t="shared" si="47"/>
        <v>0.99993315954815853</v>
      </c>
      <c r="AV92" s="183">
        <v>105648</v>
      </c>
      <c r="AW92" s="178">
        <v>105641</v>
      </c>
      <c r="AX92" s="114">
        <f t="shared" si="48"/>
        <v>0.9999337422383765</v>
      </c>
      <c r="AY92" s="183">
        <v>105648</v>
      </c>
      <c r="AZ92" s="178">
        <v>105678</v>
      </c>
      <c r="BA92" s="113">
        <f t="shared" si="49"/>
        <v>1.0002839618355293</v>
      </c>
      <c r="BB92" s="183">
        <v>106467</v>
      </c>
      <c r="BC92" s="178">
        <v>106465</v>
      </c>
      <c r="BD92" s="114">
        <f t="shared" si="50"/>
        <v>0.99998121483652214</v>
      </c>
      <c r="BE92" s="183">
        <v>105491</v>
      </c>
      <c r="BF92" s="178">
        <v>105489</v>
      </c>
      <c r="BG92" s="114">
        <f t="shared" si="51"/>
        <v>0.99998104103667607</v>
      </c>
      <c r="BH92" s="183">
        <v>106162</v>
      </c>
      <c r="BI92" s="178">
        <v>105197</v>
      </c>
      <c r="BJ92" s="113">
        <f t="shared" si="52"/>
        <v>0.99091011849814437</v>
      </c>
      <c r="BK92" s="183">
        <v>107100</v>
      </c>
      <c r="BL92" s="178">
        <v>106136</v>
      </c>
      <c r="BM92" s="114">
        <f t="shared" si="53"/>
        <v>0.99099906629318391</v>
      </c>
      <c r="BN92" s="183">
        <v>107831</v>
      </c>
      <c r="BO92" s="178">
        <v>106904</v>
      </c>
      <c r="BP92" s="114">
        <f t="shared" si="54"/>
        <v>0.99140321428902634</v>
      </c>
      <c r="BQ92" s="183">
        <v>108679</v>
      </c>
      <c r="BR92" s="178">
        <v>107756</v>
      </c>
      <c r="BS92" s="113">
        <f t="shared" si="55"/>
        <v>0.99150709888754962</v>
      </c>
      <c r="BT92" s="183">
        <v>109591</v>
      </c>
      <c r="BU92" s="178">
        <v>108668</v>
      </c>
      <c r="BV92" s="114">
        <f t="shared" si="56"/>
        <v>0.99157777554726212</v>
      </c>
      <c r="BW92" s="183">
        <v>110560</v>
      </c>
      <c r="BX92" s="178">
        <v>109637</v>
      </c>
      <c r="BY92" s="114">
        <f t="shared" si="57"/>
        <v>0.99165159189580321</v>
      </c>
      <c r="BZ92" s="183">
        <v>111272</v>
      </c>
      <c r="CA92" s="178">
        <v>110308</v>
      </c>
      <c r="CB92" s="114">
        <f t="shared" si="58"/>
        <v>0.99133654468329857</v>
      </c>
      <c r="CC92" s="81">
        <v>112026</v>
      </c>
      <c r="CD92" s="178">
        <v>111065</v>
      </c>
      <c r="CE92" s="114">
        <f t="shared" si="59"/>
        <v>0.99142163426347452</v>
      </c>
      <c r="CF92" s="183">
        <v>112962</v>
      </c>
      <c r="CG92" s="178">
        <v>112003</v>
      </c>
      <c r="CH92" s="114">
        <f t="shared" si="60"/>
        <v>0.99151041943308371</v>
      </c>
      <c r="CI92" s="183">
        <v>113663</v>
      </c>
      <c r="CJ92" s="178">
        <v>113663</v>
      </c>
      <c r="CK92" s="113">
        <f t="shared" si="61"/>
        <v>1</v>
      </c>
      <c r="CL92" s="183">
        <v>114271</v>
      </c>
      <c r="CM92" s="178">
        <v>114271</v>
      </c>
      <c r="CN92" s="114">
        <f t="shared" si="62"/>
        <v>1</v>
      </c>
      <c r="CO92" s="183">
        <v>115101</v>
      </c>
      <c r="CP92" s="178">
        <v>115101</v>
      </c>
      <c r="CQ92" s="113">
        <f t="shared" si="63"/>
        <v>1</v>
      </c>
      <c r="CR92" s="183">
        <v>115958</v>
      </c>
      <c r="CS92" s="178">
        <v>115958</v>
      </c>
      <c r="CT92" s="113">
        <f t="shared" si="64"/>
        <v>1</v>
      </c>
      <c r="CU92" s="183">
        <v>116801</v>
      </c>
      <c r="CV92" s="178">
        <v>116801</v>
      </c>
      <c r="CW92" s="114">
        <f t="shared" si="65"/>
        <v>1</v>
      </c>
    </row>
    <row r="93" spans="1:101">
      <c r="A93" s="81" t="s">
        <v>296</v>
      </c>
      <c r="B93" s="135" t="s">
        <v>146</v>
      </c>
      <c r="C93" s="125">
        <v>143</v>
      </c>
      <c r="D93" s="126">
        <v>96</v>
      </c>
      <c r="E93" s="114">
        <f t="shared" si="33"/>
        <v>0.67132867132867136</v>
      </c>
      <c r="F93" s="125">
        <v>143</v>
      </c>
      <c r="G93" s="126">
        <v>96</v>
      </c>
      <c r="H93" s="114">
        <f t="shared" si="34"/>
        <v>0.67132867132867136</v>
      </c>
      <c r="I93" s="125">
        <v>143</v>
      </c>
      <c r="J93" s="126">
        <v>96</v>
      </c>
      <c r="K93" s="114">
        <f t="shared" si="35"/>
        <v>0.67132867132867136</v>
      </c>
      <c r="L93" s="125">
        <v>143</v>
      </c>
      <c r="M93" s="126">
        <v>96</v>
      </c>
      <c r="N93" s="114">
        <f t="shared" si="36"/>
        <v>0.67132867132867136</v>
      </c>
      <c r="O93" s="81">
        <v>143</v>
      </c>
      <c r="P93" s="126">
        <v>96</v>
      </c>
      <c r="Q93" s="114">
        <f t="shared" si="37"/>
        <v>0.67132867132867136</v>
      </c>
      <c r="R93" s="125">
        <v>143</v>
      </c>
      <c r="S93" s="126">
        <v>96</v>
      </c>
      <c r="T93" s="114">
        <f t="shared" si="38"/>
        <v>0.67132867132867136</v>
      </c>
      <c r="U93" s="126">
        <v>143</v>
      </c>
      <c r="V93" s="126">
        <v>96</v>
      </c>
      <c r="W93" s="114">
        <f t="shared" si="39"/>
        <v>0.67132867132867136</v>
      </c>
      <c r="X93" s="125">
        <v>143</v>
      </c>
      <c r="Y93" s="126">
        <v>96</v>
      </c>
      <c r="Z93" s="114">
        <f t="shared" si="40"/>
        <v>0.67132867132867136</v>
      </c>
      <c r="AA93" s="125">
        <v>143</v>
      </c>
      <c r="AB93" s="126">
        <v>96</v>
      </c>
      <c r="AC93" s="114">
        <f t="shared" si="41"/>
        <v>0.67132867132867136</v>
      </c>
      <c r="AD93" s="182">
        <v>144</v>
      </c>
      <c r="AE93" s="177">
        <v>96</v>
      </c>
      <c r="AF93" s="114">
        <f t="shared" si="42"/>
        <v>0.66666666666666663</v>
      </c>
      <c r="AG93" s="183">
        <v>145</v>
      </c>
      <c r="AH93" s="178">
        <v>96</v>
      </c>
      <c r="AI93" s="114">
        <f t="shared" si="43"/>
        <v>0.66206896551724137</v>
      </c>
      <c r="AJ93" s="209">
        <v>145</v>
      </c>
      <c r="AK93" s="211">
        <v>96</v>
      </c>
      <c r="AL93" s="114">
        <f t="shared" si="44"/>
        <v>0.66206896551724137</v>
      </c>
      <c r="AM93" s="183">
        <v>145</v>
      </c>
      <c r="AN93" s="178">
        <v>96</v>
      </c>
      <c r="AO93" s="114">
        <f t="shared" si="45"/>
        <v>0.66206896551724137</v>
      </c>
      <c r="AP93" s="183">
        <v>145</v>
      </c>
      <c r="AQ93" s="178">
        <v>96</v>
      </c>
      <c r="AR93" s="114">
        <f t="shared" si="46"/>
        <v>0.66206896551724137</v>
      </c>
      <c r="AS93" s="183">
        <v>145</v>
      </c>
      <c r="AT93" s="178">
        <v>96</v>
      </c>
      <c r="AU93" s="114">
        <f t="shared" si="47"/>
        <v>0.66206896551724137</v>
      </c>
      <c r="AV93" s="183">
        <v>145</v>
      </c>
      <c r="AW93" s="178">
        <v>96</v>
      </c>
      <c r="AX93" s="114">
        <f t="shared" si="48"/>
        <v>0.66206896551724137</v>
      </c>
      <c r="AY93" s="183">
        <v>145</v>
      </c>
      <c r="AZ93" s="178">
        <v>96</v>
      </c>
      <c r="BA93" s="113">
        <f t="shared" si="49"/>
        <v>0.66206896551724137</v>
      </c>
      <c r="BB93" s="183">
        <v>145</v>
      </c>
      <c r="BC93" s="178">
        <v>96</v>
      </c>
      <c r="BD93" s="114">
        <f t="shared" si="50"/>
        <v>0.66206896551724137</v>
      </c>
      <c r="BE93" s="183">
        <v>145</v>
      </c>
      <c r="BF93" s="178">
        <v>96</v>
      </c>
      <c r="BG93" s="114">
        <f t="shared" si="51"/>
        <v>0.66206896551724137</v>
      </c>
      <c r="BH93" s="183">
        <v>145</v>
      </c>
      <c r="BI93" s="178">
        <v>96</v>
      </c>
      <c r="BJ93" s="113">
        <f t="shared" si="52"/>
        <v>0.66206896551724137</v>
      </c>
      <c r="BK93" s="183">
        <v>145</v>
      </c>
      <c r="BL93" s="178">
        <v>96</v>
      </c>
      <c r="BM93" s="114">
        <f t="shared" si="53"/>
        <v>0.66206896551724137</v>
      </c>
      <c r="BN93" s="183">
        <v>145</v>
      </c>
      <c r="BO93" s="178">
        <v>96</v>
      </c>
      <c r="BP93" s="114">
        <f t="shared" si="54"/>
        <v>0.66206896551724137</v>
      </c>
      <c r="BQ93" s="183">
        <v>145</v>
      </c>
      <c r="BR93" s="178">
        <v>96</v>
      </c>
      <c r="BS93" s="113">
        <f t="shared" si="55"/>
        <v>0.66206896551724137</v>
      </c>
      <c r="BT93" s="183">
        <v>145</v>
      </c>
      <c r="BU93" s="178">
        <v>96</v>
      </c>
      <c r="BV93" s="114">
        <f t="shared" si="56"/>
        <v>0.66206896551724137</v>
      </c>
      <c r="BW93" s="183">
        <v>145</v>
      </c>
      <c r="BX93" s="178">
        <v>96</v>
      </c>
      <c r="BY93" s="114">
        <f t="shared" si="57"/>
        <v>0.66206896551724137</v>
      </c>
      <c r="BZ93" s="183">
        <v>145</v>
      </c>
      <c r="CA93" s="178">
        <v>96</v>
      </c>
      <c r="CB93" s="114">
        <f t="shared" si="58"/>
        <v>0.66206896551724137</v>
      </c>
      <c r="CC93" s="81">
        <v>145</v>
      </c>
      <c r="CD93" s="178">
        <v>96</v>
      </c>
      <c r="CE93" s="114">
        <f t="shared" si="59"/>
        <v>0.66206896551724137</v>
      </c>
      <c r="CF93" s="183">
        <v>145</v>
      </c>
      <c r="CG93" s="178">
        <v>96</v>
      </c>
      <c r="CH93" s="114">
        <f t="shared" si="60"/>
        <v>0.66206896551724137</v>
      </c>
      <c r="CI93" s="183">
        <v>145</v>
      </c>
      <c r="CJ93" s="178">
        <v>96</v>
      </c>
      <c r="CK93" s="113">
        <f t="shared" si="61"/>
        <v>0.66206896551724137</v>
      </c>
      <c r="CL93" s="183">
        <v>145</v>
      </c>
      <c r="CM93" s="178">
        <v>96</v>
      </c>
      <c r="CN93" s="114">
        <f t="shared" si="62"/>
        <v>0.66206896551724137</v>
      </c>
      <c r="CO93" s="183">
        <v>145</v>
      </c>
      <c r="CP93" s="178">
        <v>96</v>
      </c>
      <c r="CQ93" s="113">
        <f t="shared" si="63"/>
        <v>0.66206896551724137</v>
      </c>
      <c r="CR93" s="183">
        <v>145</v>
      </c>
      <c r="CS93" s="178">
        <v>96</v>
      </c>
      <c r="CT93" s="113">
        <f t="shared" si="64"/>
        <v>0.66206896551724137</v>
      </c>
      <c r="CU93" s="183">
        <v>145</v>
      </c>
      <c r="CV93" s="178">
        <v>96</v>
      </c>
      <c r="CW93" s="114">
        <f t="shared" si="65"/>
        <v>0.66206896551724137</v>
      </c>
    </row>
    <row r="94" spans="1:101">
      <c r="A94" s="81" t="s">
        <v>297</v>
      </c>
      <c r="B94" s="135" t="s">
        <v>192</v>
      </c>
      <c r="C94" s="125">
        <v>3135</v>
      </c>
      <c r="D94" s="126">
        <v>2812</v>
      </c>
      <c r="E94" s="114">
        <f t="shared" si="33"/>
        <v>0.89696969696969697</v>
      </c>
      <c r="F94" s="125">
        <v>3135</v>
      </c>
      <c r="G94" s="126">
        <v>2812</v>
      </c>
      <c r="H94" s="114">
        <f t="shared" si="34"/>
        <v>0.89696969696969697</v>
      </c>
      <c r="I94" s="125">
        <v>3135</v>
      </c>
      <c r="J94" s="126">
        <v>2812</v>
      </c>
      <c r="K94" s="114">
        <f t="shared" si="35"/>
        <v>0.89696969696969697</v>
      </c>
      <c r="L94" s="125">
        <v>2640</v>
      </c>
      <c r="M94" s="126">
        <v>2337</v>
      </c>
      <c r="N94" s="114">
        <f t="shared" si="36"/>
        <v>0.88522727272727275</v>
      </c>
      <c r="O94" s="125">
        <v>2640</v>
      </c>
      <c r="P94" s="126">
        <v>2337</v>
      </c>
      <c r="Q94" s="114">
        <f t="shared" si="37"/>
        <v>0.88522727272727275</v>
      </c>
      <c r="R94" s="125">
        <v>2640</v>
      </c>
      <c r="S94" s="126">
        <v>2337</v>
      </c>
      <c r="T94" s="114">
        <f t="shared" si="38"/>
        <v>0.88522727272727275</v>
      </c>
      <c r="U94" s="126">
        <v>4629</v>
      </c>
      <c r="V94" s="126">
        <v>4243</v>
      </c>
      <c r="W94" s="114">
        <f t="shared" si="39"/>
        <v>0.9166126593216678</v>
      </c>
      <c r="X94" s="125">
        <v>4629</v>
      </c>
      <c r="Y94" s="126">
        <v>4243</v>
      </c>
      <c r="Z94" s="114">
        <f t="shared" si="40"/>
        <v>0.9166126593216678</v>
      </c>
      <c r="AA94" s="125">
        <v>3136</v>
      </c>
      <c r="AB94" s="126">
        <v>2855</v>
      </c>
      <c r="AC94" s="114">
        <f t="shared" si="41"/>
        <v>0.91039540816326525</v>
      </c>
      <c r="AD94" s="183">
        <v>3136</v>
      </c>
      <c r="AE94" s="178">
        <v>2855</v>
      </c>
      <c r="AF94" s="114">
        <f t="shared" si="42"/>
        <v>0.91039540816326525</v>
      </c>
      <c r="AG94" s="183">
        <v>3136</v>
      </c>
      <c r="AH94" s="178">
        <v>2855</v>
      </c>
      <c r="AI94" s="114">
        <f t="shared" si="43"/>
        <v>0.91039540816326525</v>
      </c>
      <c r="AJ94" s="209">
        <v>4990</v>
      </c>
      <c r="AK94" s="211">
        <v>4557</v>
      </c>
      <c r="AL94" s="114">
        <f t="shared" si="44"/>
        <v>0.91322645290581161</v>
      </c>
      <c r="AM94" s="183">
        <v>4990</v>
      </c>
      <c r="AN94" s="178">
        <v>4557</v>
      </c>
      <c r="AO94" s="114">
        <f t="shared" si="45"/>
        <v>0.91322645290581161</v>
      </c>
      <c r="AP94" s="183">
        <v>4990</v>
      </c>
      <c r="AQ94" s="178">
        <v>4557</v>
      </c>
      <c r="AR94" s="114">
        <f t="shared" si="46"/>
        <v>0.91322645290581161</v>
      </c>
      <c r="AS94" s="183">
        <v>4990</v>
      </c>
      <c r="AT94" s="178">
        <v>4557</v>
      </c>
      <c r="AU94" s="114">
        <f t="shared" si="47"/>
        <v>0.91322645290581161</v>
      </c>
      <c r="AV94" s="183">
        <v>3331</v>
      </c>
      <c r="AW94" s="178">
        <v>3025</v>
      </c>
      <c r="AX94" s="114">
        <f t="shared" si="48"/>
        <v>0.90813569498649049</v>
      </c>
      <c r="AY94" s="183">
        <v>3331</v>
      </c>
      <c r="AZ94" s="178">
        <v>3025</v>
      </c>
      <c r="BA94" s="113">
        <f t="shared" si="49"/>
        <v>0.90813569498649049</v>
      </c>
      <c r="BB94" s="183">
        <v>3331</v>
      </c>
      <c r="BC94" s="178">
        <v>3025</v>
      </c>
      <c r="BD94" s="114">
        <f t="shared" si="50"/>
        <v>0.90813569498649049</v>
      </c>
      <c r="BE94" s="183">
        <v>5506</v>
      </c>
      <c r="BF94" s="178">
        <v>5398</v>
      </c>
      <c r="BG94" s="114">
        <f t="shared" si="51"/>
        <v>0.98038503450780967</v>
      </c>
      <c r="BH94" s="183">
        <v>5506</v>
      </c>
      <c r="BI94" s="178">
        <v>5398</v>
      </c>
      <c r="BJ94" s="113">
        <f t="shared" si="52"/>
        <v>0.98038503450780967</v>
      </c>
      <c r="BK94" s="183">
        <v>5506</v>
      </c>
      <c r="BL94" s="178">
        <v>5398</v>
      </c>
      <c r="BM94" s="114">
        <f t="shared" si="53"/>
        <v>0.98038503450780967</v>
      </c>
      <c r="BN94" s="183">
        <v>5506</v>
      </c>
      <c r="BO94" s="178">
        <v>5398</v>
      </c>
      <c r="BP94" s="114">
        <f t="shared" si="54"/>
        <v>0.98038503450780967</v>
      </c>
      <c r="BQ94" s="183">
        <v>6470</v>
      </c>
      <c r="BR94" s="178">
        <v>6362</v>
      </c>
      <c r="BS94" s="113">
        <f t="shared" si="55"/>
        <v>0.98330757341576502</v>
      </c>
      <c r="BT94" s="183">
        <v>6470</v>
      </c>
      <c r="BU94" s="178">
        <v>6362</v>
      </c>
      <c r="BV94" s="114">
        <f t="shared" si="56"/>
        <v>0.98330757341576502</v>
      </c>
      <c r="BW94" s="183">
        <v>6470</v>
      </c>
      <c r="BX94" s="178">
        <v>6362</v>
      </c>
      <c r="BY94" s="114">
        <f t="shared" si="57"/>
        <v>0.98330757341576502</v>
      </c>
      <c r="BZ94" s="183">
        <v>6470</v>
      </c>
      <c r="CA94" s="178">
        <v>6362</v>
      </c>
      <c r="CB94" s="114">
        <f t="shared" si="58"/>
        <v>0.98330757341576502</v>
      </c>
      <c r="CC94" s="81">
        <v>7760</v>
      </c>
      <c r="CD94" s="178">
        <v>7652</v>
      </c>
      <c r="CE94" s="114">
        <f t="shared" si="59"/>
        <v>0.98608247422680417</v>
      </c>
      <c r="CF94" s="183">
        <v>7760</v>
      </c>
      <c r="CG94" s="178">
        <v>7652</v>
      </c>
      <c r="CH94" s="114">
        <f t="shared" si="60"/>
        <v>0.98608247422680417</v>
      </c>
      <c r="CI94" s="183">
        <v>7760</v>
      </c>
      <c r="CJ94" s="178">
        <v>7652</v>
      </c>
      <c r="CK94" s="113">
        <f t="shared" si="61"/>
        <v>0.98608247422680417</v>
      </c>
      <c r="CL94" s="183">
        <v>5860</v>
      </c>
      <c r="CM94" s="178">
        <v>5752</v>
      </c>
      <c r="CN94" s="114">
        <f t="shared" si="62"/>
        <v>0.9815699658703072</v>
      </c>
      <c r="CO94" s="183">
        <v>5860</v>
      </c>
      <c r="CP94" s="178">
        <v>5752</v>
      </c>
      <c r="CQ94" s="113">
        <f t="shared" si="63"/>
        <v>0.9815699658703072</v>
      </c>
      <c r="CR94" s="183">
        <v>5860</v>
      </c>
      <c r="CS94" s="178">
        <v>5752</v>
      </c>
      <c r="CT94" s="113">
        <f t="shared" si="64"/>
        <v>0.9815699658703072</v>
      </c>
      <c r="CU94" s="183">
        <v>5860</v>
      </c>
      <c r="CV94" s="178">
        <v>5752</v>
      </c>
      <c r="CW94" s="114">
        <f t="shared" si="65"/>
        <v>0.9815699658703072</v>
      </c>
    </row>
    <row r="95" spans="1:101">
      <c r="A95" s="81" t="s">
        <v>298</v>
      </c>
      <c r="B95" s="135" t="s">
        <v>96</v>
      </c>
      <c r="C95" s="125">
        <v>728</v>
      </c>
      <c r="D95" s="126">
        <v>722</v>
      </c>
      <c r="E95" s="114">
        <f t="shared" si="33"/>
        <v>0.99175824175824179</v>
      </c>
      <c r="F95" s="125">
        <v>728</v>
      </c>
      <c r="G95" s="126">
        <v>722</v>
      </c>
      <c r="H95" s="114">
        <f t="shared" si="34"/>
        <v>0.99175824175824179</v>
      </c>
      <c r="I95" s="125">
        <v>728</v>
      </c>
      <c r="J95" s="126">
        <v>722</v>
      </c>
      <c r="K95" s="114">
        <f t="shared" si="35"/>
        <v>0.99175824175824179</v>
      </c>
      <c r="L95" s="125">
        <v>1105</v>
      </c>
      <c r="M95" s="126">
        <v>1105</v>
      </c>
      <c r="N95" s="114">
        <f t="shared" si="36"/>
        <v>1</v>
      </c>
      <c r="O95" s="125">
        <v>1112</v>
      </c>
      <c r="P95" s="126">
        <v>1112</v>
      </c>
      <c r="Q95" s="114">
        <f t="shared" si="37"/>
        <v>1</v>
      </c>
      <c r="R95" s="125">
        <v>1124</v>
      </c>
      <c r="S95" s="126">
        <v>1124</v>
      </c>
      <c r="T95" s="114">
        <f t="shared" si="38"/>
        <v>1</v>
      </c>
      <c r="U95" s="126">
        <v>740</v>
      </c>
      <c r="V95" s="126">
        <v>740</v>
      </c>
      <c r="W95" s="114">
        <f t="shared" si="39"/>
        <v>1</v>
      </c>
      <c r="X95" s="125">
        <v>722</v>
      </c>
      <c r="Y95" s="126">
        <v>722</v>
      </c>
      <c r="Z95" s="114">
        <f t="shared" si="40"/>
        <v>1</v>
      </c>
      <c r="AA95" s="125">
        <v>713</v>
      </c>
      <c r="AB95" s="126">
        <v>713</v>
      </c>
      <c r="AC95" s="114">
        <f t="shared" si="41"/>
        <v>1</v>
      </c>
      <c r="AD95" s="182">
        <v>696</v>
      </c>
      <c r="AE95" s="177">
        <v>696</v>
      </c>
      <c r="AF95" s="114">
        <f t="shared" si="42"/>
        <v>1</v>
      </c>
      <c r="AG95" s="183">
        <v>697</v>
      </c>
      <c r="AH95" s="178">
        <v>697</v>
      </c>
      <c r="AI95" s="114">
        <f t="shared" si="43"/>
        <v>1</v>
      </c>
      <c r="AJ95" s="209">
        <v>704</v>
      </c>
      <c r="AK95" s="211">
        <v>704</v>
      </c>
      <c r="AL95" s="114">
        <f t="shared" si="44"/>
        <v>1</v>
      </c>
      <c r="AM95" s="183">
        <v>694</v>
      </c>
      <c r="AN95" s="178">
        <v>694</v>
      </c>
      <c r="AO95" s="114">
        <f t="shared" si="45"/>
        <v>1</v>
      </c>
      <c r="AP95" s="183">
        <v>698</v>
      </c>
      <c r="AQ95" s="178">
        <v>698</v>
      </c>
      <c r="AR95" s="114">
        <f t="shared" si="46"/>
        <v>1</v>
      </c>
      <c r="AS95" s="183">
        <v>703</v>
      </c>
      <c r="AT95" s="178">
        <v>703</v>
      </c>
      <c r="AU95" s="114">
        <f t="shared" si="47"/>
        <v>1</v>
      </c>
      <c r="AV95" s="183">
        <v>692</v>
      </c>
      <c r="AW95" s="178">
        <v>692</v>
      </c>
      <c r="AX95" s="114">
        <f t="shared" si="48"/>
        <v>1</v>
      </c>
      <c r="AY95" s="183">
        <v>692</v>
      </c>
      <c r="AZ95" s="178">
        <v>698</v>
      </c>
      <c r="BA95" s="113">
        <f t="shared" si="49"/>
        <v>1.0086705202312138</v>
      </c>
      <c r="BB95" s="183">
        <v>702</v>
      </c>
      <c r="BC95" s="178">
        <v>702</v>
      </c>
      <c r="BD95" s="114">
        <f t="shared" si="50"/>
        <v>1</v>
      </c>
      <c r="BE95" s="183">
        <v>695</v>
      </c>
      <c r="BF95" s="178">
        <v>695</v>
      </c>
      <c r="BG95" s="114">
        <f t="shared" si="51"/>
        <v>1</v>
      </c>
      <c r="BH95" s="183">
        <v>692</v>
      </c>
      <c r="BI95" s="178">
        <v>692</v>
      </c>
      <c r="BJ95" s="113">
        <f t="shared" si="52"/>
        <v>1</v>
      </c>
      <c r="BK95" s="183">
        <v>696</v>
      </c>
      <c r="BL95" s="178">
        <v>696</v>
      </c>
      <c r="BM95" s="114">
        <f t="shared" si="53"/>
        <v>1</v>
      </c>
      <c r="BN95" s="183">
        <v>692</v>
      </c>
      <c r="BO95" s="178">
        <v>692</v>
      </c>
      <c r="BP95" s="114">
        <f t="shared" si="54"/>
        <v>1</v>
      </c>
      <c r="BQ95" s="183">
        <v>706</v>
      </c>
      <c r="BR95" s="178">
        <v>706</v>
      </c>
      <c r="BS95" s="113">
        <f t="shared" si="55"/>
        <v>1</v>
      </c>
      <c r="BT95" s="183">
        <v>715</v>
      </c>
      <c r="BU95" s="178">
        <v>715</v>
      </c>
      <c r="BV95" s="114">
        <f t="shared" si="56"/>
        <v>1</v>
      </c>
      <c r="BW95" s="183">
        <v>712</v>
      </c>
      <c r="BX95" s="178">
        <v>712</v>
      </c>
      <c r="BY95" s="114">
        <f t="shared" si="57"/>
        <v>1</v>
      </c>
      <c r="BZ95" s="183">
        <v>717</v>
      </c>
      <c r="CA95" s="178">
        <v>717</v>
      </c>
      <c r="CB95" s="114">
        <f t="shared" si="58"/>
        <v>1</v>
      </c>
      <c r="CC95" s="81">
        <v>722</v>
      </c>
      <c r="CD95" s="178">
        <v>722</v>
      </c>
      <c r="CE95" s="114">
        <f t="shared" si="59"/>
        <v>1</v>
      </c>
      <c r="CF95" s="183">
        <v>717</v>
      </c>
      <c r="CG95" s="178">
        <v>717</v>
      </c>
      <c r="CH95" s="114">
        <f t="shared" si="60"/>
        <v>1</v>
      </c>
      <c r="CI95" s="183">
        <v>721</v>
      </c>
      <c r="CJ95" s="178">
        <v>721</v>
      </c>
      <c r="CK95" s="113">
        <f t="shared" si="61"/>
        <v>1</v>
      </c>
      <c r="CL95" s="183">
        <v>729</v>
      </c>
      <c r="CM95" s="178">
        <v>729</v>
      </c>
      <c r="CN95" s="114">
        <f t="shared" si="62"/>
        <v>1</v>
      </c>
      <c r="CO95" s="183">
        <v>731</v>
      </c>
      <c r="CP95" s="178">
        <v>731</v>
      </c>
      <c r="CQ95" s="113">
        <f t="shared" si="63"/>
        <v>1</v>
      </c>
      <c r="CR95" s="183">
        <v>729</v>
      </c>
      <c r="CS95" s="178">
        <v>729</v>
      </c>
      <c r="CT95" s="113">
        <f t="shared" si="64"/>
        <v>1</v>
      </c>
      <c r="CU95" s="183">
        <v>734</v>
      </c>
      <c r="CV95" s="178">
        <v>734</v>
      </c>
      <c r="CW95" s="114">
        <f t="shared" si="65"/>
        <v>1</v>
      </c>
    </row>
    <row r="96" spans="1:101">
      <c r="A96" s="81" t="s">
        <v>299</v>
      </c>
      <c r="B96" s="135" t="s">
        <v>43</v>
      </c>
      <c r="C96" s="125">
        <v>85106</v>
      </c>
      <c r="D96" s="126">
        <v>85106</v>
      </c>
      <c r="E96" s="114">
        <f t="shared" si="33"/>
        <v>1</v>
      </c>
      <c r="F96" s="125">
        <v>88217</v>
      </c>
      <c r="G96" s="126">
        <v>88217</v>
      </c>
      <c r="H96" s="114">
        <f t="shared" si="34"/>
        <v>1</v>
      </c>
      <c r="I96" s="125">
        <v>91941</v>
      </c>
      <c r="J96" s="126">
        <v>91941</v>
      </c>
      <c r="K96" s="114">
        <f t="shared" si="35"/>
        <v>1</v>
      </c>
      <c r="L96" s="125">
        <v>91719</v>
      </c>
      <c r="M96" s="126">
        <v>91719</v>
      </c>
      <c r="N96" s="114">
        <f t="shared" si="36"/>
        <v>1</v>
      </c>
      <c r="O96" s="125">
        <v>93505</v>
      </c>
      <c r="P96" s="126">
        <v>93505</v>
      </c>
      <c r="Q96" s="114">
        <f t="shared" si="37"/>
        <v>1</v>
      </c>
      <c r="R96" s="125">
        <v>93732</v>
      </c>
      <c r="S96" s="126">
        <v>93732</v>
      </c>
      <c r="T96" s="114">
        <f t="shared" si="38"/>
        <v>1</v>
      </c>
      <c r="U96" s="126">
        <v>90975</v>
      </c>
      <c r="V96" s="126">
        <v>90975</v>
      </c>
      <c r="W96" s="114">
        <f t="shared" si="39"/>
        <v>1</v>
      </c>
      <c r="X96" s="125">
        <v>91908</v>
      </c>
      <c r="Y96" s="126">
        <v>91908</v>
      </c>
      <c r="Z96" s="114">
        <f t="shared" si="40"/>
        <v>1</v>
      </c>
      <c r="AA96" s="125">
        <v>91924</v>
      </c>
      <c r="AB96" s="126">
        <v>91924</v>
      </c>
      <c r="AC96" s="114">
        <f t="shared" si="41"/>
        <v>1</v>
      </c>
      <c r="AD96" s="182">
        <v>90402</v>
      </c>
      <c r="AE96" s="177">
        <v>90402</v>
      </c>
      <c r="AF96" s="114">
        <f t="shared" si="42"/>
        <v>1</v>
      </c>
      <c r="AG96" s="183">
        <v>90508</v>
      </c>
      <c r="AH96" s="178">
        <v>90508</v>
      </c>
      <c r="AI96" s="114">
        <f t="shared" si="43"/>
        <v>1</v>
      </c>
      <c r="AJ96" s="209">
        <v>93556</v>
      </c>
      <c r="AK96" s="211">
        <v>93556</v>
      </c>
      <c r="AL96" s="114">
        <f t="shared" si="44"/>
        <v>1</v>
      </c>
      <c r="AM96" s="183">
        <v>90690</v>
      </c>
      <c r="AN96" s="178">
        <v>90690</v>
      </c>
      <c r="AO96" s="114">
        <f t="shared" si="45"/>
        <v>1</v>
      </c>
      <c r="AP96" s="183">
        <v>90749</v>
      </c>
      <c r="AQ96" s="178">
        <v>90749</v>
      </c>
      <c r="AR96" s="114">
        <f t="shared" si="46"/>
        <v>1</v>
      </c>
      <c r="AS96" s="183">
        <v>99455</v>
      </c>
      <c r="AT96" s="178">
        <v>99455</v>
      </c>
      <c r="AU96" s="114">
        <f t="shared" si="47"/>
        <v>1</v>
      </c>
      <c r="AV96" s="183">
        <v>101596</v>
      </c>
      <c r="AW96" s="178">
        <v>101596</v>
      </c>
      <c r="AX96" s="114">
        <f t="shared" si="48"/>
        <v>1</v>
      </c>
      <c r="AY96" s="183">
        <v>101596</v>
      </c>
      <c r="AZ96" s="178">
        <v>100782</v>
      </c>
      <c r="BA96" s="113">
        <f t="shared" si="49"/>
        <v>0.99198787353832829</v>
      </c>
      <c r="BB96" s="183">
        <v>101854</v>
      </c>
      <c r="BC96" s="178">
        <v>101854</v>
      </c>
      <c r="BD96" s="114">
        <f t="shared" si="50"/>
        <v>1</v>
      </c>
      <c r="BE96" s="183">
        <v>102827</v>
      </c>
      <c r="BF96" s="178">
        <v>102827</v>
      </c>
      <c r="BG96" s="114">
        <f t="shared" si="51"/>
        <v>1</v>
      </c>
      <c r="BH96" s="183">
        <v>104811</v>
      </c>
      <c r="BI96" s="178">
        <v>104811</v>
      </c>
      <c r="BJ96" s="113">
        <f t="shared" si="52"/>
        <v>1</v>
      </c>
      <c r="BK96" s="183">
        <v>104311</v>
      </c>
      <c r="BL96" s="178">
        <v>104311</v>
      </c>
      <c r="BM96" s="114">
        <f t="shared" si="53"/>
        <v>1</v>
      </c>
      <c r="BN96" s="183">
        <v>104290</v>
      </c>
      <c r="BO96" s="178">
        <v>104290</v>
      </c>
      <c r="BP96" s="114">
        <f t="shared" si="54"/>
        <v>1</v>
      </c>
      <c r="BQ96" s="183">
        <v>105461</v>
      </c>
      <c r="BR96" s="178">
        <v>105461</v>
      </c>
      <c r="BS96" s="113">
        <f t="shared" si="55"/>
        <v>1</v>
      </c>
      <c r="BT96" s="183">
        <v>105600</v>
      </c>
      <c r="BU96" s="178">
        <v>105600</v>
      </c>
      <c r="BV96" s="114">
        <f t="shared" si="56"/>
        <v>1</v>
      </c>
      <c r="BW96" s="183">
        <v>100932</v>
      </c>
      <c r="BX96" s="178">
        <v>100932</v>
      </c>
      <c r="BY96" s="114">
        <f t="shared" si="57"/>
        <v>1</v>
      </c>
      <c r="BZ96" s="183">
        <v>101982</v>
      </c>
      <c r="CA96" s="178">
        <v>101982</v>
      </c>
      <c r="CB96" s="114">
        <f t="shared" si="58"/>
        <v>1</v>
      </c>
      <c r="CC96" s="81">
        <v>103844</v>
      </c>
      <c r="CD96" s="178">
        <v>103844</v>
      </c>
      <c r="CE96" s="114">
        <f t="shared" si="59"/>
        <v>1</v>
      </c>
      <c r="CF96" s="183">
        <v>105374</v>
      </c>
      <c r="CG96" s="178">
        <v>105374</v>
      </c>
      <c r="CH96" s="114">
        <f t="shared" si="60"/>
        <v>1</v>
      </c>
      <c r="CI96" s="183">
        <v>105702</v>
      </c>
      <c r="CJ96" s="178">
        <v>105702</v>
      </c>
      <c r="CK96" s="113">
        <f t="shared" si="61"/>
        <v>1</v>
      </c>
      <c r="CL96" s="183">
        <v>107086</v>
      </c>
      <c r="CM96" s="178">
        <v>107086</v>
      </c>
      <c r="CN96" s="114">
        <f t="shared" si="62"/>
        <v>1</v>
      </c>
      <c r="CO96" s="183">
        <v>105422</v>
      </c>
      <c r="CP96" s="178">
        <v>105422</v>
      </c>
      <c r="CQ96" s="113">
        <f t="shared" si="63"/>
        <v>1</v>
      </c>
      <c r="CR96" s="183">
        <v>105872</v>
      </c>
      <c r="CS96" s="178">
        <v>105872</v>
      </c>
      <c r="CT96" s="113">
        <f t="shared" si="64"/>
        <v>1</v>
      </c>
      <c r="CU96" s="183">
        <v>106394</v>
      </c>
      <c r="CV96" s="178">
        <v>106394</v>
      </c>
      <c r="CW96" s="114">
        <f t="shared" si="65"/>
        <v>1</v>
      </c>
    </row>
    <row r="97" spans="1:101">
      <c r="A97" s="81" t="s">
        <v>300</v>
      </c>
      <c r="B97" s="135" t="s">
        <v>147</v>
      </c>
      <c r="C97" s="125">
        <v>3587</v>
      </c>
      <c r="D97" s="126">
        <v>3582</v>
      </c>
      <c r="E97" s="114">
        <f t="shared" si="33"/>
        <v>0.99860607750209085</v>
      </c>
      <c r="F97" s="125">
        <v>3598</v>
      </c>
      <c r="G97" s="126">
        <v>3593</v>
      </c>
      <c r="H97" s="114">
        <f t="shared" si="34"/>
        <v>0.99861033907726515</v>
      </c>
      <c r="I97" s="125">
        <v>3587</v>
      </c>
      <c r="J97" s="126">
        <v>3583</v>
      </c>
      <c r="K97" s="114">
        <f t="shared" si="35"/>
        <v>0.9988848620016727</v>
      </c>
      <c r="L97" s="125">
        <v>3631</v>
      </c>
      <c r="M97" s="126">
        <v>3628</v>
      </c>
      <c r="N97" s="114">
        <f t="shared" si="36"/>
        <v>0.99917378132745804</v>
      </c>
      <c r="O97" s="125">
        <v>3590</v>
      </c>
      <c r="P97" s="126">
        <v>3588</v>
      </c>
      <c r="Q97" s="114">
        <f t="shared" si="37"/>
        <v>0.99944289693593313</v>
      </c>
      <c r="R97" s="125">
        <v>3564</v>
      </c>
      <c r="S97" s="126">
        <v>3562</v>
      </c>
      <c r="T97" s="114">
        <f t="shared" si="38"/>
        <v>0.99943883277216605</v>
      </c>
      <c r="U97" s="126">
        <v>3558</v>
      </c>
      <c r="V97" s="126">
        <v>3556</v>
      </c>
      <c r="W97" s="114">
        <f t="shared" si="39"/>
        <v>0.99943788645306353</v>
      </c>
      <c r="X97" s="125">
        <v>3578</v>
      </c>
      <c r="Y97" s="126">
        <v>3573</v>
      </c>
      <c r="Z97" s="114">
        <f t="shared" si="40"/>
        <v>0.99860257126886531</v>
      </c>
      <c r="AA97" s="125">
        <v>3577</v>
      </c>
      <c r="AB97" s="126">
        <v>3572</v>
      </c>
      <c r="AC97" s="114">
        <f t="shared" si="41"/>
        <v>0.99860218059826666</v>
      </c>
      <c r="AD97" s="182">
        <v>3571</v>
      </c>
      <c r="AE97" s="177">
        <v>3571</v>
      </c>
      <c r="AF97" s="114">
        <f t="shared" si="42"/>
        <v>1</v>
      </c>
      <c r="AG97" s="183">
        <v>3576</v>
      </c>
      <c r="AH97" s="178">
        <v>3576</v>
      </c>
      <c r="AI97" s="114">
        <f t="shared" si="43"/>
        <v>1</v>
      </c>
      <c r="AJ97" s="209">
        <v>3576</v>
      </c>
      <c r="AK97" s="211">
        <v>3576</v>
      </c>
      <c r="AL97" s="114">
        <f t="shared" si="44"/>
        <v>1</v>
      </c>
      <c r="AM97" s="183">
        <v>3567</v>
      </c>
      <c r="AN97" s="178">
        <v>3567</v>
      </c>
      <c r="AO97" s="114">
        <f t="shared" si="45"/>
        <v>1</v>
      </c>
      <c r="AP97" s="183">
        <v>3585</v>
      </c>
      <c r="AQ97" s="178">
        <v>3581</v>
      </c>
      <c r="AR97" s="114">
        <f t="shared" si="46"/>
        <v>0.99888423988842401</v>
      </c>
      <c r="AS97" s="183">
        <v>3610</v>
      </c>
      <c r="AT97" s="178">
        <v>3606</v>
      </c>
      <c r="AU97" s="114">
        <f t="shared" si="47"/>
        <v>0.99889196675900283</v>
      </c>
      <c r="AV97" s="183">
        <v>3622</v>
      </c>
      <c r="AW97" s="178">
        <v>3618</v>
      </c>
      <c r="AX97" s="114">
        <f t="shared" si="48"/>
        <v>0.99889563776918833</v>
      </c>
      <c r="AY97" s="183">
        <v>3622</v>
      </c>
      <c r="AZ97" s="178">
        <v>3620</v>
      </c>
      <c r="BA97" s="113">
        <f t="shared" si="49"/>
        <v>0.99944781888459411</v>
      </c>
      <c r="BB97" s="183">
        <v>3624</v>
      </c>
      <c r="BC97" s="178">
        <v>3622</v>
      </c>
      <c r="BD97" s="114">
        <f t="shared" si="50"/>
        <v>0.9994481236203091</v>
      </c>
      <c r="BE97" s="183">
        <v>3632</v>
      </c>
      <c r="BF97" s="178">
        <v>3630</v>
      </c>
      <c r="BG97" s="114">
        <f t="shared" si="51"/>
        <v>0.99944933920704848</v>
      </c>
      <c r="BH97" s="183">
        <v>3638</v>
      </c>
      <c r="BI97" s="178">
        <v>3633</v>
      </c>
      <c r="BJ97" s="113">
        <f t="shared" si="52"/>
        <v>0.99862561847168774</v>
      </c>
      <c r="BK97" s="183">
        <v>3652</v>
      </c>
      <c r="BL97" s="178">
        <v>3647</v>
      </c>
      <c r="BM97" s="114">
        <f t="shared" si="53"/>
        <v>0.99863088718510407</v>
      </c>
      <c r="BN97" s="183">
        <v>3649</v>
      </c>
      <c r="BO97" s="178">
        <v>3644</v>
      </c>
      <c r="BP97" s="114">
        <f t="shared" si="54"/>
        <v>0.99862976157851469</v>
      </c>
      <c r="BQ97" s="183">
        <v>3654</v>
      </c>
      <c r="BR97" s="178">
        <v>3651</v>
      </c>
      <c r="BS97" s="113">
        <f t="shared" si="55"/>
        <v>0.99917898193760257</v>
      </c>
      <c r="BT97" s="183">
        <v>3664</v>
      </c>
      <c r="BU97" s="178">
        <v>3661</v>
      </c>
      <c r="BV97" s="114">
        <f t="shared" si="56"/>
        <v>0.9991812227074236</v>
      </c>
      <c r="BW97" s="183">
        <v>3677</v>
      </c>
      <c r="BX97" s="178">
        <v>3674</v>
      </c>
      <c r="BY97" s="114">
        <f t="shared" si="57"/>
        <v>0.99918411748708191</v>
      </c>
      <c r="BZ97" s="183">
        <v>3688</v>
      </c>
      <c r="CA97" s="178">
        <v>3685</v>
      </c>
      <c r="CB97" s="114">
        <f t="shared" si="58"/>
        <v>0.99918655097613884</v>
      </c>
      <c r="CC97" s="81">
        <v>3672</v>
      </c>
      <c r="CD97" s="178">
        <v>3670</v>
      </c>
      <c r="CE97" s="114">
        <f t="shared" si="59"/>
        <v>0.99945533769063177</v>
      </c>
      <c r="CF97" s="183">
        <v>3683</v>
      </c>
      <c r="CG97" s="178">
        <v>3681</v>
      </c>
      <c r="CH97" s="114">
        <f t="shared" si="60"/>
        <v>0.99945696443117027</v>
      </c>
      <c r="CI97" s="183">
        <v>3690</v>
      </c>
      <c r="CJ97" s="178">
        <v>3689</v>
      </c>
      <c r="CK97" s="113">
        <f t="shared" si="61"/>
        <v>0.99972899728997289</v>
      </c>
      <c r="CL97" s="183">
        <v>3687</v>
      </c>
      <c r="CM97" s="178">
        <v>3686</v>
      </c>
      <c r="CN97" s="114">
        <f t="shared" si="62"/>
        <v>0.99972877678329264</v>
      </c>
      <c r="CO97" s="183">
        <v>3660</v>
      </c>
      <c r="CP97" s="178">
        <v>3659</v>
      </c>
      <c r="CQ97" s="113">
        <f t="shared" si="63"/>
        <v>0.99972677595628412</v>
      </c>
      <c r="CR97" s="183">
        <v>3608</v>
      </c>
      <c r="CS97" s="178">
        <v>3608</v>
      </c>
      <c r="CT97" s="113">
        <f t="shared" si="64"/>
        <v>1</v>
      </c>
      <c r="CU97" s="183">
        <v>3526</v>
      </c>
      <c r="CV97" s="178">
        <v>3526</v>
      </c>
      <c r="CW97" s="114">
        <f t="shared" si="65"/>
        <v>1</v>
      </c>
    </row>
    <row r="98" spans="1:101">
      <c r="A98" s="81" t="s">
        <v>301</v>
      </c>
      <c r="B98" s="135" t="s">
        <v>44</v>
      </c>
      <c r="C98" s="125">
        <v>200</v>
      </c>
      <c r="D98" s="126">
        <v>200</v>
      </c>
      <c r="E98" s="114">
        <f t="shared" si="33"/>
        <v>1</v>
      </c>
      <c r="F98" s="125">
        <v>200</v>
      </c>
      <c r="G98" s="126">
        <v>200</v>
      </c>
      <c r="H98" s="114">
        <f t="shared" si="34"/>
        <v>1</v>
      </c>
      <c r="I98" s="125">
        <v>806</v>
      </c>
      <c r="J98" s="126">
        <v>806</v>
      </c>
      <c r="K98" s="114">
        <f t="shared" si="35"/>
        <v>1</v>
      </c>
      <c r="L98" s="125">
        <v>806</v>
      </c>
      <c r="M98" s="126">
        <v>806</v>
      </c>
      <c r="N98" s="114">
        <f t="shared" si="36"/>
        <v>1</v>
      </c>
      <c r="O98" s="81">
        <v>806</v>
      </c>
      <c r="P98" s="126">
        <v>806</v>
      </c>
      <c r="Q98" s="114">
        <f t="shared" si="37"/>
        <v>1</v>
      </c>
      <c r="R98" s="125">
        <v>806</v>
      </c>
      <c r="S98" s="126">
        <v>806</v>
      </c>
      <c r="T98" s="114">
        <f t="shared" si="38"/>
        <v>1</v>
      </c>
      <c r="U98" s="126">
        <v>855</v>
      </c>
      <c r="V98" s="126">
        <v>855</v>
      </c>
      <c r="W98" s="114">
        <f t="shared" si="39"/>
        <v>1</v>
      </c>
      <c r="X98" s="125">
        <v>856</v>
      </c>
      <c r="Y98" s="126">
        <v>856</v>
      </c>
      <c r="Z98" s="114">
        <f t="shared" si="40"/>
        <v>1</v>
      </c>
      <c r="AA98" s="125">
        <v>856</v>
      </c>
      <c r="AB98" s="126">
        <v>856</v>
      </c>
      <c r="AC98" s="114">
        <f t="shared" si="41"/>
        <v>1</v>
      </c>
      <c r="AD98" s="182">
        <v>856</v>
      </c>
      <c r="AE98" s="177">
        <v>856</v>
      </c>
      <c r="AF98" s="114">
        <f t="shared" si="42"/>
        <v>1</v>
      </c>
      <c r="AG98" s="183">
        <v>856</v>
      </c>
      <c r="AH98" s="178">
        <v>856</v>
      </c>
      <c r="AI98" s="114">
        <f t="shared" si="43"/>
        <v>1</v>
      </c>
      <c r="AJ98" s="209">
        <v>856</v>
      </c>
      <c r="AK98" s="211">
        <v>856</v>
      </c>
      <c r="AL98" s="114">
        <f t="shared" si="44"/>
        <v>1</v>
      </c>
      <c r="AM98" s="183">
        <v>929</v>
      </c>
      <c r="AN98" s="178">
        <v>929</v>
      </c>
      <c r="AO98" s="114">
        <f t="shared" si="45"/>
        <v>1</v>
      </c>
      <c r="AP98" s="183">
        <v>929</v>
      </c>
      <c r="AQ98" s="178">
        <v>929</v>
      </c>
      <c r="AR98" s="114">
        <f t="shared" si="46"/>
        <v>1</v>
      </c>
      <c r="AS98" s="183">
        <v>929</v>
      </c>
      <c r="AT98" s="178">
        <v>929</v>
      </c>
      <c r="AU98" s="114">
        <f t="shared" si="47"/>
        <v>1</v>
      </c>
      <c r="AV98" s="183">
        <v>929</v>
      </c>
      <c r="AW98" s="178">
        <v>929</v>
      </c>
      <c r="AX98" s="114">
        <f t="shared" si="48"/>
        <v>1</v>
      </c>
      <c r="AY98" s="183">
        <v>929</v>
      </c>
      <c r="AZ98" s="178">
        <v>994</v>
      </c>
      <c r="BA98" s="113">
        <f t="shared" si="49"/>
        <v>1.0699677072120559</v>
      </c>
      <c r="BB98" s="183">
        <v>1017</v>
      </c>
      <c r="BC98" s="178">
        <v>1017</v>
      </c>
      <c r="BD98" s="114">
        <f t="shared" si="50"/>
        <v>1</v>
      </c>
      <c r="BE98" s="183">
        <v>1017</v>
      </c>
      <c r="BF98" s="178">
        <v>1017</v>
      </c>
      <c r="BG98" s="114">
        <f t="shared" si="51"/>
        <v>1</v>
      </c>
      <c r="BH98" s="183">
        <v>1017</v>
      </c>
      <c r="BI98" s="178">
        <v>1017</v>
      </c>
      <c r="BJ98" s="113">
        <f t="shared" si="52"/>
        <v>1</v>
      </c>
      <c r="BK98" s="183">
        <v>1053</v>
      </c>
      <c r="BL98" s="178">
        <v>1053</v>
      </c>
      <c r="BM98" s="114">
        <f t="shared" si="53"/>
        <v>1</v>
      </c>
      <c r="BN98" s="183">
        <v>1053</v>
      </c>
      <c r="BO98" s="178">
        <v>1053</v>
      </c>
      <c r="BP98" s="114">
        <f t="shared" si="54"/>
        <v>1</v>
      </c>
      <c r="BQ98" s="183">
        <v>1096</v>
      </c>
      <c r="BR98" s="178">
        <v>1096</v>
      </c>
      <c r="BS98" s="113">
        <f t="shared" si="55"/>
        <v>1</v>
      </c>
      <c r="BT98" s="183">
        <v>1096</v>
      </c>
      <c r="BU98" s="178">
        <v>1096</v>
      </c>
      <c r="BV98" s="114">
        <f t="shared" si="56"/>
        <v>1</v>
      </c>
      <c r="BW98" s="183">
        <v>1096</v>
      </c>
      <c r="BX98" s="178">
        <v>1096</v>
      </c>
      <c r="BY98" s="114">
        <f t="shared" si="57"/>
        <v>1</v>
      </c>
      <c r="BZ98" s="183">
        <v>1096</v>
      </c>
      <c r="CA98" s="178">
        <v>1096</v>
      </c>
      <c r="CB98" s="114">
        <f t="shared" si="58"/>
        <v>1</v>
      </c>
      <c r="CC98" s="81">
        <v>1141</v>
      </c>
      <c r="CD98" s="178">
        <v>1141</v>
      </c>
      <c r="CE98" s="114">
        <f t="shared" si="59"/>
        <v>1</v>
      </c>
      <c r="CF98" s="183">
        <v>1141</v>
      </c>
      <c r="CG98" s="178">
        <v>1141</v>
      </c>
      <c r="CH98" s="114">
        <f t="shared" si="60"/>
        <v>1</v>
      </c>
      <c r="CI98" s="183">
        <v>1141</v>
      </c>
      <c r="CJ98" s="178">
        <v>1141</v>
      </c>
      <c r="CK98" s="113">
        <f t="shared" si="61"/>
        <v>1</v>
      </c>
      <c r="CL98" s="183">
        <v>1178</v>
      </c>
      <c r="CM98" s="178">
        <v>1178</v>
      </c>
      <c r="CN98" s="114">
        <f t="shared" si="62"/>
        <v>1</v>
      </c>
      <c r="CO98" s="183">
        <v>1177</v>
      </c>
      <c r="CP98" s="178">
        <v>1177</v>
      </c>
      <c r="CQ98" s="113">
        <f t="shared" si="63"/>
        <v>1</v>
      </c>
      <c r="CR98" s="183">
        <v>1177</v>
      </c>
      <c r="CS98" s="178">
        <v>1177</v>
      </c>
      <c r="CT98" s="113">
        <f t="shared" si="64"/>
        <v>1</v>
      </c>
      <c r="CU98" s="183">
        <v>1177</v>
      </c>
      <c r="CV98" s="178">
        <v>1177</v>
      </c>
      <c r="CW98" s="114">
        <f t="shared" si="65"/>
        <v>1</v>
      </c>
    </row>
    <row r="99" spans="1:101">
      <c r="A99" s="81" t="s">
        <v>302</v>
      </c>
      <c r="B99" s="135" t="s">
        <v>45</v>
      </c>
      <c r="C99" s="125">
        <v>484</v>
      </c>
      <c r="D99" s="126">
        <v>484</v>
      </c>
      <c r="E99" s="114">
        <f t="shared" si="33"/>
        <v>1</v>
      </c>
      <c r="F99" s="125">
        <v>493</v>
      </c>
      <c r="G99" s="126">
        <v>493</v>
      </c>
      <c r="H99" s="114">
        <f t="shared" si="34"/>
        <v>1</v>
      </c>
      <c r="I99" s="125">
        <v>495</v>
      </c>
      <c r="J99" s="126">
        <v>495</v>
      </c>
      <c r="K99" s="114">
        <f t="shared" si="35"/>
        <v>1</v>
      </c>
      <c r="L99" s="125">
        <v>500</v>
      </c>
      <c r="M99" s="126">
        <v>500</v>
      </c>
      <c r="N99" s="114">
        <f t="shared" si="36"/>
        <v>1</v>
      </c>
      <c r="O99" s="81">
        <v>499</v>
      </c>
      <c r="P99" s="126">
        <v>499</v>
      </c>
      <c r="Q99" s="114">
        <f t="shared" si="37"/>
        <v>1</v>
      </c>
      <c r="R99" s="125">
        <v>506</v>
      </c>
      <c r="S99" s="126">
        <v>506</v>
      </c>
      <c r="T99" s="114">
        <f t="shared" si="38"/>
        <v>1</v>
      </c>
      <c r="U99" s="126">
        <v>508</v>
      </c>
      <c r="V99" s="126">
        <v>508</v>
      </c>
      <c r="W99" s="114">
        <f t="shared" si="39"/>
        <v>1</v>
      </c>
      <c r="X99" s="125">
        <v>509</v>
      </c>
      <c r="Y99" s="126">
        <v>509</v>
      </c>
      <c r="Z99" s="114">
        <f t="shared" si="40"/>
        <v>1</v>
      </c>
      <c r="AA99" s="125">
        <v>508</v>
      </c>
      <c r="AB99" s="126">
        <v>508</v>
      </c>
      <c r="AC99" s="114">
        <f t="shared" si="41"/>
        <v>1</v>
      </c>
      <c r="AD99" s="183">
        <v>505</v>
      </c>
      <c r="AE99" s="178">
        <v>505</v>
      </c>
      <c r="AF99" s="114">
        <f t="shared" si="42"/>
        <v>1</v>
      </c>
      <c r="AG99" s="183">
        <v>505</v>
      </c>
      <c r="AH99" s="178">
        <v>505</v>
      </c>
      <c r="AI99" s="114">
        <f t="shared" si="43"/>
        <v>1</v>
      </c>
      <c r="AJ99" s="209">
        <v>513</v>
      </c>
      <c r="AK99" s="211">
        <v>513</v>
      </c>
      <c r="AL99" s="114">
        <f t="shared" si="44"/>
        <v>1</v>
      </c>
      <c r="AM99" s="183">
        <v>514</v>
      </c>
      <c r="AN99" s="178">
        <v>514</v>
      </c>
      <c r="AO99" s="114">
        <f t="shared" si="45"/>
        <v>1</v>
      </c>
      <c r="AP99" s="183">
        <v>509</v>
      </c>
      <c r="AQ99" s="178">
        <v>509</v>
      </c>
      <c r="AR99" s="114">
        <f t="shared" si="46"/>
        <v>1</v>
      </c>
      <c r="AS99" s="183">
        <v>507</v>
      </c>
      <c r="AT99" s="178">
        <v>507</v>
      </c>
      <c r="AU99" s="114">
        <f t="shared" si="47"/>
        <v>1</v>
      </c>
      <c r="AV99" s="183">
        <v>516</v>
      </c>
      <c r="AW99" s="178">
        <v>516</v>
      </c>
      <c r="AX99" s="114">
        <f t="shared" si="48"/>
        <v>1</v>
      </c>
      <c r="AY99" s="183">
        <v>516</v>
      </c>
      <c r="AZ99" s="178">
        <v>515</v>
      </c>
      <c r="BA99" s="113">
        <f t="shared" si="49"/>
        <v>0.99806201550387597</v>
      </c>
      <c r="BB99" s="183">
        <v>512</v>
      </c>
      <c r="BC99" s="178">
        <v>512</v>
      </c>
      <c r="BD99" s="114">
        <f t="shared" si="50"/>
        <v>1</v>
      </c>
      <c r="BE99" s="183">
        <v>517</v>
      </c>
      <c r="BF99" s="178">
        <v>517</v>
      </c>
      <c r="BG99" s="114">
        <f t="shared" si="51"/>
        <v>1</v>
      </c>
      <c r="BH99" s="183">
        <v>522</v>
      </c>
      <c r="BI99" s="178">
        <v>522</v>
      </c>
      <c r="BJ99" s="113">
        <f t="shared" si="52"/>
        <v>1</v>
      </c>
      <c r="BK99" s="183">
        <v>514</v>
      </c>
      <c r="BL99" s="178">
        <v>514</v>
      </c>
      <c r="BM99" s="114">
        <f t="shared" si="53"/>
        <v>1</v>
      </c>
      <c r="BN99" s="183">
        <v>523</v>
      </c>
      <c r="BO99" s="178">
        <v>523</v>
      </c>
      <c r="BP99" s="114">
        <f t="shared" si="54"/>
        <v>1</v>
      </c>
      <c r="BQ99" s="183">
        <v>516</v>
      </c>
      <c r="BR99" s="178">
        <v>516</v>
      </c>
      <c r="BS99" s="113">
        <f t="shared" si="55"/>
        <v>1</v>
      </c>
      <c r="BT99" s="183">
        <v>518</v>
      </c>
      <c r="BU99" s="178">
        <v>518</v>
      </c>
      <c r="BV99" s="114">
        <f t="shared" si="56"/>
        <v>1</v>
      </c>
      <c r="BW99" s="183">
        <v>520</v>
      </c>
      <c r="BX99" s="178">
        <v>520</v>
      </c>
      <c r="BY99" s="114">
        <f t="shared" si="57"/>
        <v>1</v>
      </c>
      <c r="BZ99" s="183">
        <v>519</v>
      </c>
      <c r="CA99" s="178">
        <v>519</v>
      </c>
      <c r="CB99" s="114">
        <f t="shared" si="58"/>
        <v>1</v>
      </c>
      <c r="CC99" s="81">
        <v>513</v>
      </c>
      <c r="CD99" s="178">
        <v>513</v>
      </c>
      <c r="CE99" s="114">
        <f t="shared" si="59"/>
        <v>1</v>
      </c>
      <c r="CF99" s="183">
        <v>507</v>
      </c>
      <c r="CG99" s="178">
        <v>507</v>
      </c>
      <c r="CH99" s="114">
        <f t="shared" si="60"/>
        <v>1</v>
      </c>
      <c r="CI99" s="183">
        <v>511</v>
      </c>
      <c r="CJ99" s="178">
        <v>511</v>
      </c>
      <c r="CK99" s="113">
        <f t="shared" si="61"/>
        <v>1</v>
      </c>
      <c r="CL99" s="183">
        <v>503</v>
      </c>
      <c r="CM99" s="178">
        <v>503</v>
      </c>
      <c r="CN99" s="114">
        <f t="shared" si="62"/>
        <v>1</v>
      </c>
      <c r="CO99" s="183">
        <v>502</v>
      </c>
      <c r="CP99" s="178">
        <v>502</v>
      </c>
      <c r="CQ99" s="113">
        <f t="shared" si="63"/>
        <v>1</v>
      </c>
      <c r="CR99" s="183">
        <v>499</v>
      </c>
      <c r="CS99" s="178">
        <v>499</v>
      </c>
      <c r="CT99" s="113">
        <f t="shared" si="64"/>
        <v>1</v>
      </c>
      <c r="CU99" s="183">
        <v>499</v>
      </c>
      <c r="CV99" s="178">
        <v>499</v>
      </c>
      <c r="CW99" s="114">
        <f t="shared" si="65"/>
        <v>1</v>
      </c>
    </row>
    <row r="100" spans="1:101">
      <c r="A100" s="81" t="s">
        <v>303</v>
      </c>
      <c r="B100" s="135" t="s">
        <v>148</v>
      </c>
      <c r="C100" s="125">
        <v>24034</v>
      </c>
      <c r="D100" s="126">
        <v>24017</v>
      </c>
      <c r="E100" s="114">
        <f t="shared" si="33"/>
        <v>0.99929266871931433</v>
      </c>
      <c r="F100" s="125">
        <v>24071</v>
      </c>
      <c r="G100" s="126">
        <v>24054</v>
      </c>
      <c r="H100" s="114">
        <f t="shared" si="34"/>
        <v>0.99929375597191639</v>
      </c>
      <c r="I100" s="125">
        <v>24087</v>
      </c>
      <c r="J100" s="126">
        <v>24070</v>
      </c>
      <c r="K100" s="114">
        <f t="shared" si="35"/>
        <v>0.99929422510067667</v>
      </c>
      <c r="L100" s="125">
        <v>23005</v>
      </c>
      <c r="M100" s="126">
        <v>23003</v>
      </c>
      <c r="N100" s="114">
        <f t="shared" si="36"/>
        <v>0.99991306237774402</v>
      </c>
      <c r="O100" s="125">
        <v>23021</v>
      </c>
      <c r="P100" s="126">
        <v>23019</v>
      </c>
      <c r="Q100" s="114">
        <f t="shared" si="37"/>
        <v>0.99991312280092093</v>
      </c>
      <c r="R100" s="125">
        <v>23022</v>
      </c>
      <c r="S100" s="126">
        <v>23020</v>
      </c>
      <c r="T100" s="114">
        <f t="shared" si="38"/>
        <v>0.99991312657458087</v>
      </c>
      <c r="U100" s="126">
        <v>23045</v>
      </c>
      <c r="V100" s="126">
        <v>23043</v>
      </c>
      <c r="W100" s="114">
        <f t="shared" si="39"/>
        <v>0.99991321327836846</v>
      </c>
      <c r="X100" s="125">
        <v>23127</v>
      </c>
      <c r="Y100" s="126">
        <v>23125</v>
      </c>
      <c r="Z100" s="114">
        <f t="shared" si="40"/>
        <v>0.99991352099277897</v>
      </c>
      <c r="AA100" s="125">
        <v>23043</v>
      </c>
      <c r="AB100" s="126">
        <v>23042</v>
      </c>
      <c r="AC100" s="114">
        <f t="shared" si="41"/>
        <v>0.99995660287288979</v>
      </c>
      <c r="AD100" s="182">
        <v>23063</v>
      </c>
      <c r="AE100" s="177">
        <v>23062</v>
      </c>
      <c r="AF100" s="114">
        <f t="shared" si="42"/>
        <v>0.99995664050643884</v>
      </c>
      <c r="AG100" s="183">
        <v>23102</v>
      </c>
      <c r="AH100" s="178">
        <v>23101</v>
      </c>
      <c r="AI100" s="114">
        <f t="shared" si="43"/>
        <v>0.99995671370444117</v>
      </c>
      <c r="AJ100" s="209">
        <v>23069</v>
      </c>
      <c r="AK100" s="211">
        <v>23068</v>
      </c>
      <c r="AL100" s="114">
        <f t="shared" si="44"/>
        <v>0.99995665178377913</v>
      </c>
      <c r="AM100" s="183">
        <v>23156</v>
      </c>
      <c r="AN100" s="178">
        <v>23155</v>
      </c>
      <c r="AO100" s="114">
        <f t="shared" si="45"/>
        <v>0.99995681464847119</v>
      </c>
      <c r="AP100" s="183">
        <v>23197</v>
      </c>
      <c r="AQ100" s="178">
        <v>23196</v>
      </c>
      <c r="AR100" s="114">
        <f t="shared" si="46"/>
        <v>0.99995689097728158</v>
      </c>
      <c r="AS100" s="183">
        <v>23356</v>
      </c>
      <c r="AT100" s="178">
        <v>23355</v>
      </c>
      <c r="AU100" s="114">
        <f t="shared" si="47"/>
        <v>0.99995718444939197</v>
      </c>
      <c r="AV100" s="183">
        <v>21510</v>
      </c>
      <c r="AW100" s="178">
        <v>21509</v>
      </c>
      <c r="AX100" s="114">
        <f t="shared" si="48"/>
        <v>0.99995350999535104</v>
      </c>
      <c r="AY100" s="183">
        <v>21510</v>
      </c>
      <c r="AZ100" s="178">
        <v>21841</v>
      </c>
      <c r="BA100" s="113">
        <f t="shared" si="49"/>
        <v>1.0153881915388192</v>
      </c>
      <c r="BB100" s="183">
        <v>21964</v>
      </c>
      <c r="BC100" s="178">
        <v>21963</v>
      </c>
      <c r="BD100" s="114">
        <f t="shared" si="50"/>
        <v>0.9999544709524677</v>
      </c>
      <c r="BE100" s="183">
        <v>21783</v>
      </c>
      <c r="BF100" s="178">
        <v>21782</v>
      </c>
      <c r="BG100" s="114">
        <f t="shared" si="51"/>
        <v>0.9999540926410504</v>
      </c>
      <c r="BH100" s="183">
        <v>21939</v>
      </c>
      <c r="BI100" s="178">
        <v>21938</v>
      </c>
      <c r="BJ100" s="113">
        <f t="shared" si="52"/>
        <v>0.99995441907106064</v>
      </c>
      <c r="BK100" s="183">
        <v>22047</v>
      </c>
      <c r="BL100" s="178">
        <v>22046</v>
      </c>
      <c r="BM100" s="114">
        <f t="shared" si="53"/>
        <v>0.99995464235496889</v>
      </c>
      <c r="BN100" s="183">
        <v>21867</v>
      </c>
      <c r="BO100" s="178">
        <v>21866</v>
      </c>
      <c r="BP100" s="114">
        <f t="shared" si="54"/>
        <v>0.999954268989802</v>
      </c>
      <c r="BQ100" s="183">
        <v>22074</v>
      </c>
      <c r="BR100" s="178">
        <v>22073</v>
      </c>
      <c r="BS100" s="113">
        <f t="shared" si="55"/>
        <v>0.99995469783455648</v>
      </c>
      <c r="BT100" s="183">
        <v>22172</v>
      </c>
      <c r="BU100" s="178">
        <v>22171</v>
      </c>
      <c r="BV100" s="114">
        <f t="shared" si="56"/>
        <v>0.99995489806963733</v>
      </c>
      <c r="BW100" s="183">
        <v>23522</v>
      </c>
      <c r="BX100" s="178">
        <v>23521</v>
      </c>
      <c r="BY100" s="114">
        <f t="shared" si="57"/>
        <v>0.99995748660828165</v>
      </c>
      <c r="BZ100" s="183">
        <v>23588</v>
      </c>
      <c r="CA100" s="178">
        <v>23587</v>
      </c>
      <c r="CB100" s="114">
        <f t="shared" si="58"/>
        <v>0.9999576055621503</v>
      </c>
      <c r="CC100" s="81">
        <v>23738</v>
      </c>
      <c r="CD100" s="178">
        <v>23737</v>
      </c>
      <c r="CE100" s="114">
        <f t="shared" si="59"/>
        <v>0.99995787345184939</v>
      </c>
      <c r="CF100" s="183">
        <v>23476</v>
      </c>
      <c r="CG100" s="178">
        <v>23475</v>
      </c>
      <c r="CH100" s="114">
        <f t="shared" si="60"/>
        <v>0.99995740330550353</v>
      </c>
      <c r="CI100" s="183">
        <v>23571</v>
      </c>
      <c r="CJ100" s="178">
        <v>23570</v>
      </c>
      <c r="CK100" s="113">
        <f t="shared" si="61"/>
        <v>0.99995757498621185</v>
      </c>
      <c r="CL100" s="183">
        <v>23764</v>
      </c>
      <c r="CM100" s="178">
        <v>23763</v>
      </c>
      <c r="CN100" s="114">
        <f t="shared" si="62"/>
        <v>0.99995791954216462</v>
      </c>
      <c r="CO100" s="183">
        <v>23615</v>
      </c>
      <c r="CP100" s="178">
        <v>23614</v>
      </c>
      <c r="CQ100" s="113">
        <f t="shared" si="63"/>
        <v>0.99995765403345327</v>
      </c>
      <c r="CR100" s="183">
        <v>23821</v>
      </c>
      <c r="CS100" s="178">
        <v>23820</v>
      </c>
      <c r="CT100" s="113">
        <f t="shared" si="64"/>
        <v>0.99995802023424707</v>
      </c>
      <c r="CU100" s="183">
        <v>23948</v>
      </c>
      <c r="CV100" s="178">
        <v>23947</v>
      </c>
      <c r="CW100" s="114">
        <f t="shared" si="65"/>
        <v>0.99995824285952895</v>
      </c>
    </row>
    <row r="101" spans="1:101">
      <c r="A101" s="81" t="s">
        <v>304</v>
      </c>
      <c r="B101" s="135" t="s">
        <v>47</v>
      </c>
      <c r="C101" s="125">
        <v>150</v>
      </c>
      <c r="D101" s="126">
        <v>138</v>
      </c>
      <c r="E101" s="114">
        <f t="shared" si="33"/>
        <v>0.92</v>
      </c>
      <c r="F101" s="125">
        <v>150</v>
      </c>
      <c r="G101" s="126">
        <v>138</v>
      </c>
      <c r="H101" s="114">
        <f t="shared" si="34"/>
        <v>0.92</v>
      </c>
      <c r="I101" s="125">
        <v>150</v>
      </c>
      <c r="J101" s="126">
        <v>138</v>
      </c>
      <c r="K101" s="114">
        <f t="shared" si="35"/>
        <v>0.92</v>
      </c>
      <c r="L101" s="125">
        <v>150</v>
      </c>
      <c r="M101" s="126">
        <v>138</v>
      </c>
      <c r="N101" s="114">
        <f t="shared" si="36"/>
        <v>0.92</v>
      </c>
      <c r="O101" s="81">
        <v>150</v>
      </c>
      <c r="P101" s="126">
        <v>138</v>
      </c>
      <c r="Q101" s="114">
        <f t="shared" si="37"/>
        <v>0.92</v>
      </c>
      <c r="R101" s="125">
        <v>150</v>
      </c>
      <c r="S101" s="126">
        <v>138</v>
      </c>
      <c r="T101" s="114">
        <f t="shared" si="38"/>
        <v>0.92</v>
      </c>
      <c r="U101" s="126">
        <v>150</v>
      </c>
      <c r="V101" s="126">
        <v>138</v>
      </c>
      <c r="W101" s="114">
        <f t="shared" si="39"/>
        <v>0.92</v>
      </c>
      <c r="X101" s="125">
        <v>150</v>
      </c>
      <c r="Y101" s="126">
        <v>138</v>
      </c>
      <c r="Z101" s="114">
        <f t="shared" si="40"/>
        <v>0.92</v>
      </c>
      <c r="AA101" s="125">
        <v>150</v>
      </c>
      <c r="AB101" s="126">
        <v>138</v>
      </c>
      <c r="AC101" s="114">
        <f t="shared" si="41"/>
        <v>0.92</v>
      </c>
      <c r="AD101" s="183">
        <v>150</v>
      </c>
      <c r="AE101" s="178">
        <v>138</v>
      </c>
      <c r="AF101" s="114">
        <f t="shared" si="42"/>
        <v>0.92</v>
      </c>
      <c r="AG101" s="183">
        <v>150</v>
      </c>
      <c r="AH101" s="178">
        <v>138</v>
      </c>
      <c r="AI101" s="114">
        <f t="shared" si="43"/>
        <v>0.92</v>
      </c>
      <c r="AJ101" s="209">
        <v>151</v>
      </c>
      <c r="AK101" s="211">
        <v>139</v>
      </c>
      <c r="AL101" s="114">
        <f t="shared" si="44"/>
        <v>0.92052980132450335</v>
      </c>
      <c r="AM101" s="183">
        <v>151</v>
      </c>
      <c r="AN101" s="178">
        <v>139</v>
      </c>
      <c r="AO101" s="114">
        <f t="shared" si="45"/>
        <v>0.92052980132450335</v>
      </c>
      <c r="AP101" s="183">
        <v>151</v>
      </c>
      <c r="AQ101" s="178">
        <v>139</v>
      </c>
      <c r="AR101" s="114">
        <f t="shared" si="46"/>
        <v>0.92052980132450335</v>
      </c>
      <c r="AS101" s="183">
        <v>151</v>
      </c>
      <c r="AT101" s="178">
        <v>139</v>
      </c>
      <c r="AU101" s="114">
        <f t="shared" si="47"/>
        <v>0.92052980132450335</v>
      </c>
      <c r="AV101" s="183">
        <v>151</v>
      </c>
      <c r="AW101" s="178">
        <v>139</v>
      </c>
      <c r="AX101" s="114">
        <f t="shared" si="48"/>
        <v>0.92052980132450335</v>
      </c>
      <c r="AY101" s="183">
        <v>151</v>
      </c>
      <c r="AZ101" s="178">
        <v>139</v>
      </c>
      <c r="BA101" s="113">
        <f t="shared" si="49"/>
        <v>0.92052980132450335</v>
      </c>
      <c r="BB101" s="183">
        <v>151</v>
      </c>
      <c r="BC101" s="178">
        <v>139</v>
      </c>
      <c r="BD101" s="114">
        <f t="shared" si="50"/>
        <v>0.92052980132450335</v>
      </c>
      <c r="BE101" s="183">
        <v>152</v>
      </c>
      <c r="BF101" s="178">
        <v>140</v>
      </c>
      <c r="BG101" s="114">
        <f t="shared" si="51"/>
        <v>0.92105263157894735</v>
      </c>
      <c r="BH101" s="183">
        <v>152</v>
      </c>
      <c r="BI101" s="178">
        <v>140</v>
      </c>
      <c r="BJ101" s="113">
        <f t="shared" si="52"/>
        <v>0.92105263157894735</v>
      </c>
      <c r="BK101" s="183">
        <v>152</v>
      </c>
      <c r="BL101" s="178">
        <v>140</v>
      </c>
      <c r="BM101" s="114">
        <f t="shared" si="53"/>
        <v>0.92105263157894735</v>
      </c>
      <c r="BN101" s="183">
        <v>152</v>
      </c>
      <c r="BO101" s="178">
        <v>140</v>
      </c>
      <c r="BP101" s="114">
        <f t="shared" si="54"/>
        <v>0.92105263157894735</v>
      </c>
      <c r="BQ101" s="183">
        <v>152</v>
      </c>
      <c r="BR101" s="178">
        <v>140</v>
      </c>
      <c r="BS101" s="113">
        <f t="shared" si="55"/>
        <v>0.92105263157894735</v>
      </c>
      <c r="BT101" s="183">
        <v>152</v>
      </c>
      <c r="BU101" s="178">
        <v>140</v>
      </c>
      <c r="BV101" s="114">
        <f t="shared" si="56"/>
        <v>0.92105263157894735</v>
      </c>
      <c r="BW101" s="183">
        <v>155</v>
      </c>
      <c r="BX101" s="178">
        <v>143</v>
      </c>
      <c r="BY101" s="114">
        <f t="shared" si="57"/>
        <v>0.92258064516129035</v>
      </c>
      <c r="BZ101" s="183">
        <v>155</v>
      </c>
      <c r="CA101" s="178">
        <v>143</v>
      </c>
      <c r="CB101" s="114">
        <f t="shared" si="58"/>
        <v>0.92258064516129035</v>
      </c>
      <c r="CC101" s="81">
        <v>154</v>
      </c>
      <c r="CD101" s="178">
        <v>142</v>
      </c>
      <c r="CE101" s="114">
        <f t="shared" si="59"/>
        <v>0.92207792207792205</v>
      </c>
      <c r="CF101" s="183">
        <v>155</v>
      </c>
      <c r="CG101" s="178">
        <v>143</v>
      </c>
      <c r="CH101" s="114">
        <f t="shared" si="60"/>
        <v>0.92258064516129035</v>
      </c>
      <c r="CI101" s="183">
        <v>155</v>
      </c>
      <c r="CJ101" s="178">
        <v>143</v>
      </c>
      <c r="CK101" s="113">
        <f t="shared" si="61"/>
        <v>0.92258064516129035</v>
      </c>
      <c r="CL101" s="183">
        <v>155</v>
      </c>
      <c r="CM101" s="178">
        <v>143</v>
      </c>
      <c r="CN101" s="114">
        <f t="shared" si="62"/>
        <v>0.92258064516129035</v>
      </c>
      <c r="CO101" s="183">
        <v>156</v>
      </c>
      <c r="CP101" s="178">
        <v>144</v>
      </c>
      <c r="CQ101" s="113">
        <f t="shared" si="63"/>
        <v>0.92307692307692313</v>
      </c>
      <c r="CR101" s="183">
        <v>156</v>
      </c>
      <c r="CS101" s="178">
        <v>144</v>
      </c>
      <c r="CT101" s="113">
        <f t="shared" si="64"/>
        <v>0.92307692307692313</v>
      </c>
      <c r="CU101" s="183">
        <v>156</v>
      </c>
      <c r="CV101" s="178">
        <v>144</v>
      </c>
      <c r="CW101" s="114">
        <f t="shared" si="65"/>
        <v>0.92307692307692313</v>
      </c>
    </row>
    <row r="102" spans="1:101">
      <c r="A102" s="81" t="s">
        <v>305</v>
      </c>
      <c r="B102" s="135" t="s">
        <v>149</v>
      </c>
      <c r="C102" s="125">
        <v>8</v>
      </c>
      <c r="D102" s="126">
        <v>1</v>
      </c>
      <c r="E102" s="114">
        <f t="shared" si="33"/>
        <v>0.125</v>
      </c>
      <c r="F102" s="125">
        <v>8</v>
      </c>
      <c r="G102" s="126">
        <v>1</v>
      </c>
      <c r="H102" s="114">
        <f t="shared" si="34"/>
        <v>0.125</v>
      </c>
      <c r="I102" s="125">
        <v>8</v>
      </c>
      <c r="J102" s="126">
        <v>1</v>
      </c>
      <c r="K102" s="114">
        <f t="shared" si="35"/>
        <v>0.125</v>
      </c>
      <c r="L102" s="125">
        <v>8</v>
      </c>
      <c r="M102" s="126">
        <v>1</v>
      </c>
      <c r="N102" s="114">
        <f t="shared" si="36"/>
        <v>0.125</v>
      </c>
      <c r="O102" s="81">
        <v>8</v>
      </c>
      <c r="P102" s="126">
        <v>1</v>
      </c>
      <c r="Q102" s="114">
        <f t="shared" si="37"/>
        <v>0.125</v>
      </c>
      <c r="R102" s="125">
        <v>8</v>
      </c>
      <c r="S102" s="126">
        <v>1</v>
      </c>
      <c r="T102" s="114">
        <f t="shared" si="38"/>
        <v>0.125</v>
      </c>
      <c r="U102" s="126">
        <v>8</v>
      </c>
      <c r="V102" s="126">
        <v>1</v>
      </c>
      <c r="W102" s="114">
        <f t="shared" si="39"/>
        <v>0.125</v>
      </c>
      <c r="X102" s="125">
        <v>8</v>
      </c>
      <c r="Y102" s="126">
        <v>1</v>
      </c>
      <c r="Z102" s="114">
        <f t="shared" si="40"/>
        <v>0.125</v>
      </c>
      <c r="AA102" s="125">
        <v>8</v>
      </c>
      <c r="AB102" s="126">
        <v>1</v>
      </c>
      <c r="AC102" s="114">
        <f t="shared" si="41"/>
        <v>0.125</v>
      </c>
      <c r="AD102" s="182">
        <v>8</v>
      </c>
      <c r="AE102" s="177">
        <v>1</v>
      </c>
      <c r="AF102" s="114">
        <f t="shared" si="42"/>
        <v>0.125</v>
      </c>
      <c r="AG102" s="183">
        <v>8</v>
      </c>
      <c r="AH102" s="178">
        <v>1</v>
      </c>
      <c r="AI102" s="114">
        <f t="shared" si="43"/>
        <v>0.125</v>
      </c>
      <c r="AJ102" s="209">
        <v>8</v>
      </c>
      <c r="AK102" s="211">
        <v>1</v>
      </c>
      <c r="AL102" s="114">
        <f t="shared" si="44"/>
        <v>0.125</v>
      </c>
      <c r="AM102" s="183">
        <v>8</v>
      </c>
      <c r="AN102" s="178">
        <v>1</v>
      </c>
      <c r="AO102" s="114">
        <f t="shared" si="45"/>
        <v>0.125</v>
      </c>
      <c r="AP102" s="183">
        <v>8</v>
      </c>
      <c r="AQ102" s="178">
        <v>1</v>
      </c>
      <c r="AR102" s="114">
        <f t="shared" si="46"/>
        <v>0.125</v>
      </c>
      <c r="AS102" s="183">
        <v>8</v>
      </c>
      <c r="AT102" s="178">
        <v>1</v>
      </c>
      <c r="AU102" s="114">
        <f t="shared" si="47"/>
        <v>0.125</v>
      </c>
      <c r="AV102" s="183">
        <v>8</v>
      </c>
      <c r="AW102" s="178">
        <v>1</v>
      </c>
      <c r="AX102" s="114">
        <f t="shared" si="48"/>
        <v>0.125</v>
      </c>
      <c r="AY102" s="183">
        <v>8</v>
      </c>
      <c r="AZ102" s="178">
        <v>1</v>
      </c>
      <c r="BA102" s="113">
        <f t="shared" si="49"/>
        <v>0.125</v>
      </c>
      <c r="BB102" s="183">
        <v>8</v>
      </c>
      <c r="BC102" s="178">
        <v>1</v>
      </c>
      <c r="BD102" s="114">
        <f t="shared" si="50"/>
        <v>0.125</v>
      </c>
      <c r="BE102" s="183">
        <v>8</v>
      </c>
      <c r="BF102" s="178">
        <v>1</v>
      </c>
      <c r="BG102" s="114">
        <f t="shared" si="51"/>
        <v>0.125</v>
      </c>
      <c r="BH102" s="183">
        <v>8</v>
      </c>
      <c r="BI102" s="178">
        <v>1</v>
      </c>
      <c r="BJ102" s="113">
        <f t="shared" si="52"/>
        <v>0.125</v>
      </c>
      <c r="BK102" s="183">
        <v>8</v>
      </c>
      <c r="BL102" s="178">
        <v>1</v>
      </c>
      <c r="BM102" s="114">
        <f t="shared" si="53"/>
        <v>0.125</v>
      </c>
      <c r="BN102" s="183">
        <v>8</v>
      </c>
      <c r="BO102" s="178">
        <v>1</v>
      </c>
      <c r="BP102" s="114">
        <f t="shared" si="54"/>
        <v>0.125</v>
      </c>
      <c r="BQ102" s="183">
        <v>8</v>
      </c>
      <c r="BR102" s="178">
        <v>1</v>
      </c>
      <c r="BS102" s="113">
        <f t="shared" si="55"/>
        <v>0.125</v>
      </c>
      <c r="BT102" s="183">
        <v>8</v>
      </c>
      <c r="BU102" s="178">
        <v>1</v>
      </c>
      <c r="BV102" s="114">
        <f t="shared" si="56"/>
        <v>0.125</v>
      </c>
      <c r="BW102" s="183">
        <v>8</v>
      </c>
      <c r="BX102" s="178">
        <v>1</v>
      </c>
      <c r="BY102" s="114">
        <f t="shared" si="57"/>
        <v>0.125</v>
      </c>
      <c r="BZ102" s="183">
        <v>8</v>
      </c>
      <c r="CA102" s="178">
        <v>1</v>
      </c>
      <c r="CB102" s="114">
        <f t="shared" si="58"/>
        <v>0.125</v>
      </c>
      <c r="CC102" s="81">
        <v>9</v>
      </c>
      <c r="CD102" s="178">
        <v>1</v>
      </c>
      <c r="CE102" s="114">
        <f t="shared" si="59"/>
        <v>0.1111111111111111</v>
      </c>
      <c r="CF102" s="183">
        <v>12</v>
      </c>
      <c r="CG102" s="178">
        <v>4</v>
      </c>
      <c r="CH102" s="114">
        <f t="shared" si="60"/>
        <v>0.33333333333333331</v>
      </c>
      <c r="CI102" s="183">
        <v>12</v>
      </c>
      <c r="CJ102" s="178">
        <v>4</v>
      </c>
      <c r="CK102" s="113">
        <f t="shared" si="61"/>
        <v>0.33333333333333331</v>
      </c>
      <c r="CL102" s="183">
        <v>13</v>
      </c>
      <c r="CM102" s="178">
        <v>5</v>
      </c>
      <c r="CN102" s="114">
        <f t="shared" si="62"/>
        <v>0.38461538461538464</v>
      </c>
      <c r="CO102" s="183">
        <v>14</v>
      </c>
      <c r="CP102" s="178">
        <v>6</v>
      </c>
      <c r="CQ102" s="113">
        <f t="shared" si="63"/>
        <v>0.42857142857142855</v>
      </c>
      <c r="CR102" s="183">
        <v>14</v>
      </c>
      <c r="CS102" s="178">
        <v>6</v>
      </c>
      <c r="CT102" s="113">
        <f t="shared" si="64"/>
        <v>0.42857142857142855</v>
      </c>
      <c r="CU102" s="183">
        <v>15</v>
      </c>
      <c r="CV102" s="178">
        <v>7</v>
      </c>
      <c r="CW102" s="114">
        <f t="shared" si="65"/>
        <v>0.46666666666666667</v>
      </c>
    </row>
    <row r="103" spans="1:101">
      <c r="A103" s="81" t="s">
        <v>306</v>
      </c>
      <c r="B103" s="135" t="s">
        <v>150</v>
      </c>
      <c r="C103" s="125">
        <v>1</v>
      </c>
      <c r="D103" s="126">
        <v>1</v>
      </c>
      <c r="E103" s="114">
        <f t="shared" si="33"/>
        <v>1</v>
      </c>
      <c r="F103" s="125">
        <v>1</v>
      </c>
      <c r="G103" s="126">
        <v>1</v>
      </c>
      <c r="H103" s="114">
        <f t="shared" si="34"/>
        <v>1</v>
      </c>
      <c r="I103" s="125">
        <v>1</v>
      </c>
      <c r="J103" s="126">
        <v>1</v>
      </c>
      <c r="K103" s="114">
        <f t="shared" si="35"/>
        <v>1</v>
      </c>
      <c r="L103" s="125">
        <v>1</v>
      </c>
      <c r="M103" s="126">
        <v>1</v>
      </c>
      <c r="N103" s="114">
        <f t="shared" si="36"/>
        <v>1</v>
      </c>
      <c r="O103" s="81">
        <v>1</v>
      </c>
      <c r="P103" s="126">
        <v>1</v>
      </c>
      <c r="Q103" s="114">
        <f t="shared" si="37"/>
        <v>1</v>
      </c>
      <c r="R103" s="125">
        <v>1</v>
      </c>
      <c r="S103" s="126">
        <v>1</v>
      </c>
      <c r="T103" s="114">
        <f t="shared" si="38"/>
        <v>1</v>
      </c>
      <c r="U103" s="126">
        <v>1</v>
      </c>
      <c r="V103" s="126">
        <v>1</v>
      </c>
      <c r="W103" s="114">
        <f t="shared" si="39"/>
        <v>1</v>
      </c>
      <c r="X103" s="125">
        <v>1</v>
      </c>
      <c r="Y103" s="126">
        <v>1</v>
      </c>
      <c r="Z103" s="114">
        <f t="shared" si="40"/>
        <v>1</v>
      </c>
      <c r="AA103" s="125">
        <v>1</v>
      </c>
      <c r="AB103" s="126">
        <v>1</v>
      </c>
      <c r="AC103" s="114">
        <f t="shared" si="41"/>
        <v>1</v>
      </c>
      <c r="AD103" s="183">
        <v>1</v>
      </c>
      <c r="AE103" s="178">
        <v>1</v>
      </c>
      <c r="AF103" s="114">
        <f t="shared" si="42"/>
        <v>1</v>
      </c>
      <c r="AG103" s="183">
        <v>1</v>
      </c>
      <c r="AH103" s="178">
        <v>1</v>
      </c>
      <c r="AI103" s="114">
        <f t="shared" si="43"/>
        <v>1</v>
      </c>
      <c r="AJ103" s="209">
        <v>1</v>
      </c>
      <c r="AK103" s="211">
        <v>1</v>
      </c>
      <c r="AL103" s="114">
        <f t="shared" si="44"/>
        <v>1</v>
      </c>
      <c r="AM103" s="183">
        <v>1</v>
      </c>
      <c r="AN103" s="178">
        <v>1</v>
      </c>
      <c r="AO103" s="114">
        <f t="shared" si="45"/>
        <v>1</v>
      </c>
      <c r="AP103" s="183">
        <v>1</v>
      </c>
      <c r="AQ103" s="178">
        <v>1</v>
      </c>
      <c r="AR103" s="114">
        <f t="shared" si="46"/>
        <v>1</v>
      </c>
      <c r="AS103" s="183">
        <v>1</v>
      </c>
      <c r="AT103" s="178">
        <v>1</v>
      </c>
      <c r="AU103" s="114">
        <f t="shared" si="47"/>
        <v>1</v>
      </c>
      <c r="AV103" s="183">
        <v>1</v>
      </c>
      <c r="AW103" s="178">
        <v>1</v>
      </c>
      <c r="AX103" s="114">
        <f t="shared" si="48"/>
        <v>1</v>
      </c>
      <c r="AY103" s="183">
        <v>1</v>
      </c>
      <c r="AZ103" s="178">
        <v>1</v>
      </c>
      <c r="BA103" s="113">
        <f t="shared" si="49"/>
        <v>1</v>
      </c>
      <c r="BB103" s="183">
        <v>1</v>
      </c>
      <c r="BC103" s="178">
        <v>1</v>
      </c>
      <c r="BD103" s="114">
        <f t="shared" si="50"/>
        <v>1</v>
      </c>
      <c r="BE103" s="183">
        <v>1</v>
      </c>
      <c r="BF103" s="178">
        <v>1</v>
      </c>
      <c r="BG103" s="114">
        <f t="shared" si="51"/>
        <v>1</v>
      </c>
      <c r="BH103" s="183">
        <v>1</v>
      </c>
      <c r="BI103" s="178">
        <v>1</v>
      </c>
      <c r="BJ103" s="113">
        <f t="shared" si="52"/>
        <v>1</v>
      </c>
      <c r="BK103" s="183">
        <v>1</v>
      </c>
      <c r="BL103" s="178">
        <v>1</v>
      </c>
      <c r="BM103" s="114">
        <f t="shared" si="53"/>
        <v>1</v>
      </c>
      <c r="BN103" s="183">
        <v>1</v>
      </c>
      <c r="BO103" s="178">
        <v>1</v>
      </c>
      <c r="BP103" s="114">
        <f t="shared" si="54"/>
        <v>1</v>
      </c>
      <c r="BQ103" s="183">
        <v>1</v>
      </c>
      <c r="BR103" s="178">
        <v>1</v>
      </c>
      <c r="BS103" s="113">
        <f t="shared" si="55"/>
        <v>1</v>
      </c>
      <c r="BT103" s="183">
        <v>1</v>
      </c>
      <c r="BU103" s="178">
        <v>1</v>
      </c>
      <c r="BV103" s="114">
        <f t="shared" si="56"/>
        <v>1</v>
      </c>
      <c r="BW103" s="183">
        <v>1</v>
      </c>
      <c r="BX103" s="178">
        <v>1</v>
      </c>
      <c r="BY103" s="114">
        <f t="shared" si="57"/>
        <v>1</v>
      </c>
      <c r="BZ103" s="183">
        <v>1</v>
      </c>
      <c r="CA103" s="178">
        <v>1</v>
      </c>
      <c r="CB103" s="114">
        <f t="shared" si="58"/>
        <v>1</v>
      </c>
      <c r="CC103" s="81">
        <v>1</v>
      </c>
      <c r="CD103" s="178">
        <v>1</v>
      </c>
      <c r="CE103" s="114">
        <f t="shared" si="59"/>
        <v>1</v>
      </c>
      <c r="CF103" s="183">
        <v>1</v>
      </c>
      <c r="CG103" s="178">
        <v>1</v>
      </c>
      <c r="CH103" s="114">
        <f t="shared" si="60"/>
        <v>1</v>
      </c>
      <c r="CI103" s="183">
        <v>1</v>
      </c>
      <c r="CJ103" s="178">
        <v>1</v>
      </c>
      <c r="CK103" s="113">
        <f t="shared" si="61"/>
        <v>1</v>
      </c>
      <c r="CL103" s="183">
        <v>1</v>
      </c>
      <c r="CM103" s="178">
        <v>1</v>
      </c>
      <c r="CN103" s="114">
        <f t="shared" si="62"/>
        <v>1</v>
      </c>
      <c r="CO103" s="183">
        <v>1</v>
      </c>
      <c r="CP103" s="178">
        <v>1</v>
      </c>
      <c r="CQ103" s="113">
        <f t="shared" si="63"/>
        <v>1</v>
      </c>
      <c r="CR103" s="183">
        <v>1</v>
      </c>
      <c r="CS103" s="178">
        <v>1</v>
      </c>
      <c r="CT103" s="113">
        <f t="shared" si="64"/>
        <v>1</v>
      </c>
      <c r="CU103" s="183">
        <v>1</v>
      </c>
      <c r="CV103" s="178">
        <v>1</v>
      </c>
      <c r="CW103" s="114">
        <f t="shared" si="65"/>
        <v>1</v>
      </c>
    </row>
    <row r="104" spans="1:101">
      <c r="A104" s="81" t="s">
        <v>307</v>
      </c>
      <c r="B104" s="135" t="s">
        <v>151</v>
      </c>
      <c r="C104" s="125">
        <v>2</v>
      </c>
      <c r="D104" s="126">
        <v>1</v>
      </c>
      <c r="E104" s="114">
        <f t="shared" si="33"/>
        <v>0.5</v>
      </c>
      <c r="F104" s="125">
        <v>2</v>
      </c>
      <c r="G104" s="126">
        <v>1</v>
      </c>
      <c r="H104" s="114">
        <f t="shared" si="34"/>
        <v>0.5</v>
      </c>
      <c r="I104" s="125">
        <v>2</v>
      </c>
      <c r="J104" s="126">
        <v>1</v>
      </c>
      <c r="K104" s="114">
        <f t="shared" si="35"/>
        <v>0.5</v>
      </c>
      <c r="L104" s="125">
        <v>2</v>
      </c>
      <c r="M104" s="126">
        <v>1</v>
      </c>
      <c r="N104" s="114">
        <f t="shared" si="36"/>
        <v>0.5</v>
      </c>
      <c r="O104" s="81">
        <v>2</v>
      </c>
      <c r="P104" s="126">
        <v>1</v>
      </c>
      <c r="Q104" s="114">
        <f t="shared" si="37"/>
        <v>0.5</v>
      </c>
      <c r="R104" s="125">
        <v>2</v>
      </c>
      <c r="S104" s="126">
        <v>1</v>
      </c>
      <c r="T104" s="114">
        <f t="shared" si="38"/>
        <v>0.5</v>
      </c>
      <c r="U104" s="126">
        <v>2</v>
      </c>
      <c r="V104" s="126">
        <v>1</v>
      </c>
      <c r="W104" s="114">
        <f t="shared" si="39"/>
        <v>0.5</v>
      </c>
      <c r="X104" s="125">
        <v>2</v>
      </c>
      <c r="Y104" s="126">
        <v>1</v>
      </c>
      <c r="Z104" s="114">
        <f t="shared" si="40"/>
        <v>0.5</v>
      </c>
      <c r="AA104" s="125">
        <v>2</v>
      </c>
      <c r="AB104" s="126">
        <v>1</v>
      </c>
      <c r="AC104" s="114">
        <f t="shared" si="41"/>
        <v>0.5</v>
      </c>
      <c r="AD104" s="183">
        <v>2</v>
      </c>
      <c r="AE104" s="178">
        <v>1</v>
      </c>
      <c r="AF104" s="114">
        <f t="shared" si="42"/>
        <v>0.5</v>
      </c>
      <c r="AG104" s="183">
        <v>2</v>
      </c>
      <c r="AH104" s="178">
        <v>1</v>
      </c>
      <c r="AI104" s="114">
        <f t="shared" si="43"/>
        <v>0.5</v>
      </c>
      <c r="AJ104" s="209">
        <v>2</v>
      </c>
      <c r="AK104" s="211">
        <v>1</v>
      </c>
      <c r="AL104" s="114">
        <f t="shared" si="44"/>
        <v>0.5</v>
      </c>
      <c r="AM104" s="183">
        <v>2</v>
      </c>
      <c r="AN104" s="178">
        <v>1</v>
      </c>
      <c r="AO104" s="114">
        <f t="shared" si="45"/>
        <v>0.5</v>
      </c>
      <c r="AP104" s="183">
        <v>2</v>
      </c>
      <c r="AQ104" s="178">
        <v>1</v>
      </c>
      <c r="AR104" s="114">
        <f t="shared" si="46"/>
        <v>0.5</v>
      </c>
      <c r="AS104" s="183">
        <v>2</v>
      </c>
      <c r="AT104" s="178">
        <v>1</v>
      </c>
      <c r="AU104" s="114">
        <f t="shared" si="47"/>
        <v>0.5</v>
      </c>
      <c r="AV104" s="183">
        <v>2</v>
      </c>
      <c r="AW104" s="178">
        <v>1</v>
      </c>
      <c r="AX104" s="114">
        <f t="shared" si="48"/>
        <v>0.5</v>
      </c>
      <c r="AY104" s="183">
        <v>2</v>
      </c>
      <c r="AZ104" s="178">
        <v>1</v>
      </c>
      <c r="BA104" s="113">
        <f t="shared" si="49"/>
        <v>0.5</v>
      </c>
      <c r="BB104" s="183">
        <v>2</v>
      </c>
      <c r="BC104" s="178">
        <v>1</v>
      </c>
      <c r="BD104" s="114">
        <f t="shared" si="50"/>
        <v>0.5</v>
      </c>
      <c r="BE104" s="183">
        <v>2</v>
      </c>
      <c r="BF104" s="178">
        <v>1</v>
      </c>
      <c r="BG104" s="114">
        <f t="shared" si="51"/>
        <v>0.5</v>
      </c>
      <c r="BH104" s="183">
        <v>2</v>
      </c>
      <c r="BI104" s="178">
        <v>1</v>
      </c>
      <c r="BJ104" s="113">
        <f t="shared" si="52"/>
        <v>0.5</v>
      </c>
      <c r="BK104" s="183">
        <v>2</v>
      </c>
      <c r="BL104" s="178">
        <v>1</v>
      </c>
      <c r="BM104" s="114">
        <f t="shared" si="53"/>
        <v>0.5</v>
      </c>
      <c r="BN104" s="183">
        <v>2</v>
      </c>
      <c r="BO104" s="178">
        <v>1</v>
      </c>
      <c r="BP104" s="114">
        <f t="shared" si="54"/>
        <v>0.5</v>
      </c>
      <c r="BQ104" s="183">
        <v>2</v>
      </c>
      <c r="BR104" s="178">
        <v>1</v>
      </c>
      <c r="BS104" s="113">
        <f t="shared" si="55"/>
        <v>0.5</v>
      </c>
      <c r="BT104" s="183">
        <v>2</v>
      </c>
      <c r="BU104" s="178">
        <v>1</v>
      </c>
      <c r="BV104" s="114">
        <f t="shared" si="56"/>
        <v>0.5</v>
      </c>
      <c r="BW104" s="183">
        <v>2</v>
      </c>
      <c r="BX104" s="178">
        <v>1</v>
      </c>
      <c r="BY104" s="114">
        <f t="shared" si="57"/>
        <v>0.5</v>
      </c>
      <c r="BZ104" s="183">
        <v>2</v>
      </c>
      <c r="CA104" s="178">
        <v>1</v>
      </c>
      <c r="CB104" s="114">
        <f t="shared" si="58"/>
        <v>0.5</v>
      </c>
      <c r="CC104" s="81">
        <v>2</v>
      </c>
      <c r="CD104" s="178">
        <v>1</v>
      </c>
      <c r="CE104" s="114">
        <f t="shared" si="59"/>
        <v>0.5</v>
      </c>
      <c r="CF104" s="183">
        <v>2</v>
      </c>
      <c r="CG104" s="178">
        <v>1</v>
      </c>
      <c r="CH104" s="114">
        <f t="shared" si="60"/>
        <v>0.5</v>
      </c>
      <c r="CI104" s="183">
        <v>2</v>
      </c>
      <c r="CJ104" s="178">
        <v>1</v>
      </c>
      <c r="CK104" s="113">
        <f t="shared" si="61"/>
        <v>0.5</v>
      </c>
      <c r="CL104" s="183">
        <v>2</v>
      </c>
      <c r="CM104" s="178">
        <v>1</v>
      </c>
      <c r="CN104" s="114">
        <f t="shared" si="62"/>
        <v>0.5</v>
      </c>
      <c r="CO104" s="183">
        <v>2</v>
      </c>
      <c r="CP104" s="178">
        <v>1</v>
      </c>
      <c r="CQ104" s="113">
        <f t="shared" si="63"/>
        <v>0.5</v>
      </c>
      <c r="CR104" s="183">
        <v>2</v>
      </c>
      <c r="CS104" s="178">
        <v>1</v>
      </c>
      <c r="CT104" s="113">
        <f t="shared" si="64"/>
        <v>0.5</v>
      </c>
      <c r="CU104" s="183">
        <v>2</v>
      </c>
      <c r="CV104" s="178">
        <v>1</v>
      </c>
      <c r="CW104" s="114">
        <f t="shared" si="65"/>
        <v>0.5</v>
      </c>
    </row>
    <row r="105" spans="1:101">
      <c r="A105" s="81" t="s">
        <v>308</v>
      </c>
      <c r="B105" s="135" t="s">
        <v>152</v>
      </c>
      <c r="C105" s="125">
        <v>35</v>
      </c>
      <c r="D105" s="126">
        <v>14</v>
      </c>
      <c r="E105" s="114">
        <f t="shared" si="33"/>
        <v>0.4</v>
      </c>
      <c r="F105" s="125">
        <v>35</v>
      </c>
      <c r="G105" s="126">
        <v>14</v>
      </c>
      <c r="H105" s="114">
        <f t="shared" si="34"/>
        <v>0.4</v>
      </c>
      <c r="I105" s="125">
        <v>35</v>
      </c>
      <c r="J105" s="126">
        <v>14</v>
      </c>
      <c r="K105" s="114">
        <f t="shared" si="35"/>
        <v>0.4</v>
      </c>
      <c r="L105" s="125">
        <v>35</v>
      </c>
      <c r="M105" s="126">
        <v>14</v>
      </c>
      <c r="N105" s="114">
        <f t="shared" si="36"/>
        <v>0.4</v>
      </c>
      <c r="O105" s="81">
        <v>35</v>
      </c>
      <c r="P105" s="126">
        <v>14</v>
      </c>
      <c r="Q105" s="114">
        <f t="shared" si="37"/>
        <v>0.4</v>
      </c>
      <c r="R105" s="125">
        <v>35</v>
      </c>
      <c r="S105" s="126">
        <v>14</v>
      </c>
      <c r="T105" s="114">
        <f t="shared" si="38"/>
        <v>0.4</v>
      </c>
      <c r="U105" s="126">
        <v>35</v>
      </c>
      <c r="V105" s="126">
        <v>14</v>
      </c>
      <c r="W105" s="114">
        <f t="shared" si="39"/>
        <v>0.4</v>
      </c>
      <c r="X105" s="125">
        <v>35</v>
      </c>
      <c r="Y105" s="126">
        <v>14</v>
      </c>
      <c r="Z105" s="114">
        <f t="shared" si="40"/>
        <v>0.4</v>
      </c>
      <c r="AA105" s="125">
        <v>35</v>
      </c>
      <c r="AB105" s="126">
        <v>14</v>
      </c>
      <c r="AC105" s="114">
        <f t="shared" si="41"/>
        <v>0.4</v>
      </c>
      <c r="AD105" s="183">
        <v>35</v>
      </c>
      <c r="AE105" s="178">
        <v>14</v>
      </c>
      <c r="AF105" s="114">
        <f t="shared" si="42"/>
        <v>0.4</v>
      </c>
      <c r="AG105" s="183">
        <v>35</v>
      </c>
      <c r="AH105" s="178">
        <v>14</v>
      </c>
      <c r="AI105" s="114">
        <f t="shared" si="43"/>
        <v>0.4</v>
      </c>
      <c r="AJ105" s="209">
        <v>35</v>
      </c>
      <c r="AK105" s="211">
        <v>14</v>
      </c>
      <c r="AL105" s="114">
        <f t="shared" si="44"/>
        <v>0.4</v>
      </c>
      <c r="AM105" s="183">
        <v>35</v>
      </c>
      <c r="AN105" s="178">
        <v>14</v>
      </c>
      <c r="AO105" s="114">
        <f t="shared" si="45"/>
        <v>0.4</v>
      </c>
      <c r="AP105" s="183">
        <v>35</v>
      </c>
      <c r="AQ105" s="178">
        <v>14</v>
      </c>
      <c r="AR105" s="114">
        <f t="shared" si="46"/>
        <v>0.4</v>
      </c>
      <c r="AS105" s="183">
        <v>35</v>
      </c>
      <c r="AT105" s="178">
        <v>14</v>
      </c>
      <c r="AU105" s="114">
        <f t="shared" si="47"/>
        <v>0.4</v>
      </c>
      <c r="AV105" s="183">
        <v>35</v>
      </c>
      <c r="AW105" s="178">
        <v>14</v>
      </c>
      <c r="AX105" s="114">
        <f t="shared" si="48"/>
        <v>0.4</v>
      </c>
      <c r="AY105" s="183">
        <v>35</v>
      </c>
      <c r="AZ105" s="178">
        <v>14</v>
      </c>
      <c r="BA105" s="113">
        <f t="shared" si="49"/>
        <v>0.4</v>
      </c>
      <c r="BB105" s="183">
        <v>35</v>
      </c>
      <c r="BC105" s="178">
        <v>14</v>
      </c>
      <c r="BD105" s="114">
        <f t="shared" si="50"/>
        <v>0.4</v>
      </c>
      <c r="BE105" s="183">
        <v>35</v>
      </c>
      <c r="BF105" s="178">
        <v>14</v>
      </c>
      <c r="BG105" s="114">
        <f t="shared" si="51"/>
        <v>0.4</v>
      </c>
      <c r="BH105" s="183">
        <v>35</v>
      </c>
      <c r="BI105" s="178">
        <v>14</v>
      </c>
      <c r="BJ105" s="113">
        <f t="shared" si="52"/>
        <v>0.4</v>
      </c>
      <c r="BK105" s="183">
        <v>35</v>
      </c>
      <c r="BL105" s="178">
        <v>14</v>
      </c>
      <c r="BM105" s="114">
        <f t="shared" si="53"/>
        <v>0.4</v>
      </c>
      <c r="BN105" s="183">
        <v>35</v>
      </c>
      <c r="BO105" s="178">
        <v>14</v>
      </c>
      <c r="BP105" s="114">
        <f t="shared" si="54"/>
        <v>0.4</v>
      </c>
      <c r="BQ105" s="183">
        <v>35</v>
      </c>
      <c r="BR105" s="178">
        <v>14</v>
      </c>
      <c r="BS105" s="113">
        <f t="shared" si="55"/>
        <v>0.4</v>
      </c>
      <c r="BT105" s="183">
        <v>35</v>
      </c>
      <c r="BU105" s="178">
        <v>14</v>
      </c>
      <c r="BV105" s="114">
        <f t="shared" si="56"/>
        <v>0.4</v>
      </c>
      <c r="BW105" s="183">
        <v>35</v>
      </c>
      <c r="BX105" s="178">
        <v>14</v>
      </c>
      <c r="BY105" s="114">
        <f t="shared" si="57"/>
        <v>0.4</v>
      </c>
      <c r="BZ105" s="183">
        <v>35</v>
      </c>
      <c r="CA105" s="178">
        <v>14</v>
      </c>
      <c r="CB105" s="114">
        <f t="shared" si="58"/>
        <v>0.4</v>
      </c>
      <c r="CC105" s="81">
        <v>35</v>
      </c>
      <c r="CD105" s="178">
        <v>14</v>
      </c>
      <c r="CE105" s="114">
        <f t="shared" si="59"/>
        <v>0.4</v>
      </c>
      <c r="CF105" s="183">
        <v>35</v>
      </c>
      <c r="CG105" s="178">
        <v>14</v>
      </c>
      <c r="CH105" s="114">
        <f t="shared" si="60"/>
        <v>0.4</v>
      </c>
      <c r="CI105" s="183">
        <v>35</v>
      </c>
      <c r="CJ105" s="178">
        <v>14</v>
      </c>
      <c r="CK105" s="113">
        <f t="shared" si="61"/>
        <v>0.4</v>
      </c>
      <c r="CL105" s="183">
        <v>35</v>
      </c>
      <c r="CM105" s="178">
        <v>14</v>
      </c>
      <c r="CN105" s="114">
        <f t="shared" si="62"/>
        <v>0.4</v>
      </c>
      <c r="CO105" s="183">
        <v>35</v>
      </c>
      <c r="CP105" s="178">
        <v>14</v>
      </c>
      <c r="CQ105" s="113">
        <f t="shared" si="63"/>
        <v>0.4</v>
      </c>
      <c r="CR105" s="183">
        <v>35</v>
      </c>
      <c r="CS105" s="178">
        <v>14</v>
      </c>
      <c r="CT105" s="113">
        <f t="shared" si="64"/>
        <v>0.4</v>
      </c>
      <c r="CU105" s="183">
        <v>36</v>
      </c>
      <c r="CV105" s="178">
        <v>15</v>
      </c>
      <c r="CW105" s="114">
        <f t="shared" si="65"/>
        <v>0.41666666666666669</v>
      </c>
    </row>
    <row r="106" spans="1:101">
      <c r="A106" s="81" t="s">
        <v>309</v>
      </c>
      <c r="B106" s="135" t="s">
        <v>193</v>
      </c>
      <c r="C106" s="125">
        <v>145940</v>
      </c>
      <c r="D106" s="126">
        <v>139897</v>
      </c>
      <c r="E106" s="114">
        <f t="shared" si="33"/>
        <v>0.95859257228998218</v>
      </c>
      <c r="F106" s="125">
        <v>145940</v>
      </c>
      <c r="G106" s="126">
        <v>139897</v>
      </c>
      <c r="H106" s="114">
        <f t="shared" si="34"/>
        <v>0.95859257228998218</v>
      </c>
      <c r="I106" s="125">
        <v>148067</v>
      </c>
      <c r="J106" s="126">
        <v>142031</v>
      </c>
      <c r="K106" s="114">
        <f t="shared" si="35"/>
        <v>0.95923467079092573</v>
      </c>
      <c r="L106" s="125">
        <v>148187</v>
      </c>
      <c r="M106" s="126">
        <v>142153</v>
      </c>
      <c r="N106" s="114">
        <f t="shared" si="36"/>
        <v>0.95928117851093553</v>
      </c>
      <c r="O106" s="125">
        <v>148187</v>
      </c>
      <c r="P106" s="126">
        <v>142153</v>
      </c>
      <c r="Q106" s="114">
        <f t="shared" si="37"/>
        <v>0.95928117851093553</v>
      </c>
      <c r="R106" s="125">
        <v>160280</v>
      </c>
      <c r="S106" s="126">
        <v>154246</v>
      </c>
      <c r="T106" s="114">
        <f t="shared" si="38"/>
        <v>0.96235338158223105</v>
      </c>
      <c r="U106" s="126">
        <v>160283</v>
      </c>
      <c r="V106" s="126">
        <v>154249</v>
      </c>
      <c r="W106" s="114">
        <f t="shared" si="39"/>
        <v>0.96235408621001606</v>
      </c>
      <c r="X106" s="125">
        <v>160283</v>
      </c>
      <c r="Y106" s="126">
        <v>154249</v>
      </c>
      <c r="Z106" s="114">
        <f t="shared" si="40"/>
        <v>0.96235408621001606</v>
      </c>
      <c r="AA106" s="125">
        <v>160283</v>
      </c>
      <c r="AB106" s="126">
        <v>154249</v>
      </c>
      <c r="AC106" s="114">
        <f t="shared" si="41"/>
        <v>0.96235408621001606</v>
      </c>
      <c r="AD106" s="182">
        <v>160306</v>
      </c>
      <c r="AE106" s="177">
        <v>154272</v>
      </c>
      <c r="AF106" s="114">
        <f t="shared" si="42"/>
        <v>0.96235948748019418</v>
      </c>
      <c r="AG106" s="183">
        <v>178121</v>
      </c>
      <c r="AH106" s="178">
        <v>172087</v>
      </c>
      <c r="AI106" s="114">
        <f t="shared" si="43"/>
        <v>0.96612415155989473</v>
      </c>
      <c r="AJ106" s="209">
        <v>184839</v>
      </c>
      <c r="AK106" s="211">
        <v>178805</v>
      </c>
      <c r="AL106" s="114">
        <f t="shared" si="44"/>
        <v>0.9673553741364106</v>
      </c>
      <c r="AM106" s="183">
        <v>121366</v>
      </c>
      <c r="AN106" s="178">
        <v>119003</v>
      </c>
      <c r="AO106" s="114">
        <f t="shared" si="45"/>
        <v>0.98052996720663121</v>
      </c>
      <c r="AP106" s="183">
        <v>123487</v>
      </c>
      <c r="AQ106" s="178">
        <v>121124</v>
      </c>
      <c r="AR106" s="114">
        <f t="shared" si="46"/>
        <v>0.98086438248560581</v>
      </c>
      <c r="AS106" s="183">
        <v>127781</v>
      </c>
      <c r="AT106" s="178">
        <v>125418</v>
      </c>
      <c r="AU106" s="114">
        <f t="shared" si="47"/>
        <v>0.98150742285629322</v>
      </c>
      <c r="AV106" s="183">
        <v>131313</v>
      </c>
      <c r="AW106" s="178">
        <v>128950</v>
      </c>
      <c r="AX106" s="114">
        <f t="shared" si="48"/>
        <v>0.98200482815867429</v>
      </c>
      <c r="AY106" s="183">
        <v>131313</v>
      </c>
      <c r="AZ106" s="178">
        <v>132160</v>
      </c>
      <c r="BA106" s="113">
        <f t="shared" si="49"/>
        <v>1.0064502372194679</v>
      </c>
      <c r="BB106" s="183">
        <v>137721</v>
      </c>
      <c r="BC106" s="178">
        <v>135358</v>
      </c>
      <c r="BD106" s="114">
        <f t="shared" si="50"/>
        <v>0.98284212284255845</v>
      </c>
      <c r="BE106" s="183">
        <v>142089</v>
      </c>
      <c r="BF106" s="178">
        <v>139726</v>
      </c>
      <c r="BG106" s="114">
        <f t="shared" si="51"/>
        <v>0.98336957822210025</v>
      </c>
      <c r="BH106" s="183">
        <v>144962</v>
      </c>
      <c r="BI106" s="178">
        <v>142599</v>
      </c>
      <c r="BJ106" s="113">
        <f t="shared" si="52"/>
        <v>0.98369917633586734</v>
      </c>
      <c r="BK106" s="183">
        <v>147673</v>
      </c>
      <c r="BL106" s="178">
        <v>145310</v>
      </c>
      <c r="BM106" s="114">
        <f t="shared" si="53"/>
        <v>0.98399842896128609</v>
      </c>
      <c r="BN106" s="183">
        <v>151473</v>
      </c>
      <c r="BO106" s="178">
        <v>149110</v>
      </c>
      <c r="BP106" s="114">
        <f t="shared" si="54"/>
        <v>0.98439986004106339</v>
      </c>
      <c r="BQ106" s="183">
        <v>154448</v>
      </c>
      <c r="BR106" s="178">
        <v>152085</v>
      </c>
      <c r="BS106" s="113">
        <f t="shared" si="55"/>
        <v>0.98470035222210717</v>
      </c>
      <c r="BT106" s="183">
        <v>156103</v>
      </c>
      <c r="BU106" s="178">
        <v>153740</v>
      </c>
      <c r="BV106" s="114">
        <f t="shared" si="56"/>
        <v>0.98486255869522044</v>
      </c>
      <c r="BW106" s="183">
        <v>160418</v>
      </c>
      <c r="BX106" s="178">
        <v>158055</v>
      </c>
      <c r="BY106" s="114">
        <f t="shared" si="57"/>
        <v>0.9852697328229999</v>
      </c>
      <c r="BZ106" s="183">
        <v>165903</v>
      </c>
      <c r="CA106" s="178">
        <v>163540</v>
      </c>
      <c r="CB106" s="114">
        <f t="shared" si="58"/>
        <v>0.98575673737063219</v>
      </c>
      <c r="CC106" s="81">
        <v>171469</v>
      </c>
      <c r="CD106" s="178">
        <v>169106</v>
      </c>
      <c r="CE106" s="114">
        <f t="shared" si="59"/>
        <v>0.98621908333284736</v>
      </c>
      <c r="CF106" s="183">
        <v>178900</v>
      </c>
      <c r="CG106" s="178">
        <v>176537</v>
      </c>
      <c r="CH106" s="114">
        <f t="shared" si="60"/>
        <v>0.98679150363331469</v>
      </c>
      <c r="CI106" s="183">
        <v>185385</v>
      </c>
      <c r="CJ106" s="178">
        <v>183022</v>
      </c>
      <c r="CK106" s="113">
        <f t="shared" si="61"/>
        <v>0.98725355341586429</v>
      </c>
      <c r="CL106" s="183">
        <v>191728</v>
      </c>
      <c r="CM106" s="178">
        <v>189365</v>
      </c>
      <c r="CN106" s="114">
        <f t="shared" si="62"/>
        <v>0.98767524826838016</v>
      </c>
      <c r="CO106" s="183">
        <v>198990</v>
      </c>
      <c r="CP106" s="178">
        <v>196627</v>
      </c>
      <c r="CQ106" s="113">
        <f t="shared" si="63"/>
        <v>0.98812503140861352</v>
      </c>
      <c r="CR106" s="183">
        <v>205503</v>
      </c>
      <c r="CS106" s="178">
        <v>203140</v>
      </c>
      <c r="CT106" s="113">
        <f t="shared" si="64"/>
        <v>0.98850138440801349</v>
      </c>
      <c r="CU106" s="183">
        <v>207746</v>
      </c>
      <c r="CV106" s="178">
        <v>205383</v>
      </c>
      <c r="CW106" s="114">
        <f t="shared" si="65"/>
        <v>0.98862553310292378</v>
      </c>
    </row>
    <row r="107" spans="1:101">
      <c r="A107" s="81" t="s">
        <v>310</v>
      </c>
      <c r="B107" s="135" t="s">
        <v>97</v>
      </c>
      <c r="C107" s="125">
        <v>877</v>
      </c>
      <c r="D107" s="126">
        <v>876</v>
      </c>
      <c r="E107" s="114">
        <f t="shared" si="33"/>
        <v>0.9988597491448119</v>
      </c>
      <c r="F107" s="125">
        <v>878</v>
      </c>
      <c r="G107" s="126">
        <v>877</v>
      </c>
      <c r="H107" s="114">
        <f t="shared" si="34"/>
        <v>0.99886104783599083</v>
      </c>
      <c r="I107" s="125">
        <v>878</v>
      </c>
      <c r="J107" s="126">
        <v>877</v>
      </c>
      <c r="K107" s="114">
        <f t="shared" si="35"/>
        <v>0.99886104783599083</v>
      </c>
      <c r="L107" s="125">
        <v>879</v>
      </c>
      <c r="M107" s="126">
        <v>878</v>
      </c>
      <c r="N107" s="114">
        <f t="shared" si="36"/>
        <v>0.99886234357224113</v>
      </c>
      <c r="O107" s="81">
        <v>879</v>
      </c>
      <c r="P107" s="126">
        <v>878</v>
      </c>
      <c r="Q107" s="114">
        <f t="shared" si="37"/>
        <v>0.99886234357224113</v>
      </c>
      <c r="R107" s="125">
        <v>881</v>
      </c>
      <c r="S107" s="126">
        <v>880</v>
      </c>
      <c r="T107" s="114">
        <f t="shared" si="38"/>
        <v>0.99886492622020429</v>
      </c>
      <c r="U107" s="126">
        <v>881</v>
      </c>
      <c r="V107" s="126">
        <v>880</v>
      </c>
      <c r="W107" s="114">
        <f t="shared" si="39"/>
        <v>0.99886492622020429</v>
      </c>
      <c r="X107" s="125">
        <v>881</v>
      </c>
      <c r="Y107" s="126">
        <v>880</v>
      </c>
      <c r="Z107" s="114">
        <f t="shared" si="40"/>
        <v>0.99886492622020429</v>
      </c>
      <c r="AA107" s="125">
        <v>882</v>
      </c>
      <c r="AB107" s="126">
        <v>881</v>
      </c>
      <c r="AC107" s="114">
        <f t="shared" si="41"/>
        <v>0.99886621315192747</v>
      </c>
      <c r="AD107" s="183">
        <v>882</v>
      </c>
      <c r="AE107" s="178">
        <v>881</v>
      </c>
      <c r="AF107" s="114">
        <f t="shared" si="42"/>
        <v>0.99886621315192747</v>
      </c>
      <c r="AG107" s="183">
        <v>883</v>
      </c>
      <c r="AH107" s="178">
        <v>882</v>
      </c>
      <c r="AI107" s="114">
        <f t="shared" si="43"/>
        <v>0.9988674971687429</v>
      </c>
      <c r="AJ107" s="209">
        <v>887</v>
      </c>
      <c r="AK107" s="211">
        <v>886</v>
      </c>
      <c r="AL107" s="114">
        <f t="shared" si="44"/>
        <v>0.99887260428410374</v>
      </c>
      <c r="AM107" s="183">
        <v>888</v>
      </c>
      <c r="AN107" s="178">
        <v>887</v>
      </c>
      <c r="AO107" s="114">
        <f t="shared" si="45"/>
        <v>0.99887387387387383</v>
      </c>
      <c r="AP107" s="183">
        <v>888</v>
      </c>
      <c r="AQ107" s="178">
        <v>887</v>
      </c>
      <c r="AR107" s="114">
        <f t="shared" si="46"/>
        <v>0.99887387387387383</v>
      </c>
      <c r="AS107" s="183">
        <v>885</v>
      </c>
      <c r="AT107" s="178">
        <v>884</v>
      </c>
      <c r="AU107" s="114">
        <f t="shared" si="47"/>
        <v>0.9988700564971752</v>
      </c>
      <c r="AV107" s="183">
        <v>888</v>
      </c>
      <c r="AW107" s="178">
        <v>887</v>
      </c>
      <c r="AX107" s="114">
        <f t="shared" si="48"/>
        <v>0.99887387387387383</v>
      </c>
      <c r="AY107" s="183">
        <v>888</v>
      </c>
      <c r="AZ107" s="178">
        <v>887</v>
      </c>
      <c r="BA107" s="113">
        <f t="shared" si="49"/>
        <v>0.99887387387387383</v>
      </c>
      <c r="BB107" s="183">
        <v>894</v>
      </c>
      <c r="BC107" s="178">
        <v>893</v>
      </c>
      <c r="BD107" s="114">
        <f t="shared" si="50"/>
        <v>0.99888143176733779</v>
      </c>
      <c r="BE107" s="183">
        <v>895</v>
      </c>
      <c r="BF107" s="178">
        <v>894</v>
      </c>
      <c r="BG107" s="114">
        <f t="shared" si="51"/>
        <v>0.99888268156424576</v>
      </c>
      <c r="BH107" s="183">
        <v>896</v>
      </c>
      <c r="BI107" s="178">
        <v>895</v>
      </c>
      <c r="BJ107" s="113">
        <f t="shared" si="52"/>
        <v>0.9988839285714286</v>
      </c>
      <c r="BK107" s="183">
        <v>893</v>
      </c>
      <c r="BL107" s="178">
        <v>892</v>
      </c>
      <c r="BM107" s="114">
        <f t="shared" si="53"/>
        <v>0.99888017917133254</v>
      </c>
      <c r="BN107" s="183">
        <v>897</v>
      </c>
      <c r="BO107" s="178">
        <v>896</v>
      </c>
      <c r="BP107" s="114">
        <f t="shared" si="54"/>
        <v>0.99888517279821631</v>
      </c>
      <c r="BQ107" s="183">
        <v>899</v>
      </c>
      <c r="BR107" s="178">
        <v>898</v>
      </c>
      <c r="BS107" s="113">
        <f t="shared" si="55"/>
        <v>0.99888765294771964</v>
      </c>
      <c r="BT107" s="183">
        <v>902</v>
      </c>
      <c r="BU107" s="178">
        <v>901</v>
      </c>
      <c r="BV107" s="114">
        <f t="shared" si="56"/>
        <v>0.99889135254988914</v>
      </c>
      <c r="BW107" s="183">
        <v>903</v>
      </c>
      <c r="BX107" s="178">
        <v>902</v>
      </c>
      <c r="BY107" s="114">
        <f t="shared" si="57"/>
        <v>0.99889258028792915</v>
      </c>
      <c r="BZ107" s="183">
        <v>905</v>
      </c>
      <c r="CA107" s="178">
        <v>904</v>
      </c>
      <c r="CB107" s="114">
        <f t="shared" si="58"/>
        <v>0.99889502762430937</v>
      </c>
      <c r="CC107" s="81">
        <v>906</v>
      </c>
      <c r="CD107" s="178">
        <v>905</v>
      </c>
      <c r="CE107" s="114">
        <f t="shared" si="59"/>
        <v>0.9988962472406181</v>
      </c>
      <c r="CF107" s="183">
        <v>908</v>
      </c>
      <c r="CG107" s="178">
        <v>907</v>
      </c>
      <c r="CH107" s="114">
        <f t="shared" si="60"/>
        <v>0.99889867841409696</v>
      </c>
      <c r="CI107" s="183">
        <v>908</v>
      </c>
      <c r="CJ107" s="178">
        <v>907</v>
      </c>
      <c r="CK107" s="113">
        <f t="shared" si="61"/>
        <v>0.99889867841409696</v>
      </c>
      <c r="CL107" s="183">
        <v>910</v>
      </c>
      <c r="CM107" s="178">
        <v>909</v>
      </c>
      <c r="CN107" s="114">
        <f t="shared" si="62"/>
        <v>0.99890109890109891</v>
      </c>
      <c r="CO107" s="183">
        <v>910</v>
      </c>
      <c r="CP107" s="178">
        <v>909</v>
      </c>
      <c r="CQ107" s="113">
        <f t="shared" si="63"/>
        <v>0.99890109890109891</v>
      </c>
      <c r="CR107" s="183">
        <v>914</v>
      </c>
      <c r="CS107" s="178">
        <v>913</v>
      </c>
      <c r="CT107" s="113">
        <f t="shared" si="64"/>
        <v>0.9989059080962801</v>
      </c>
      <c r="CU107" s="183">
        <v>927</v>
      </c>
      <c r="CV107" s="178">
        <v>927</v>
      </c>
      <c r="CW107" s="114">
        <f t="shared" si="65"/>
        <v>1</v>
      </c>
    </row>
    <row r="108" spans="1:101">
      <c r="A108" s="81" t="s">
        <v>311</v>
      </c>
      <c r="B108" s="135" t="s">
        <v>153</v>
      </c>
      <c r="C108" s="125">
        <v>61833</v>
      </c>
      <c r="D108" s="126">
        <v>45044</v>
      </c>
      <c r="E108" s="114">
        <f t="shared" si="33"/>
        <v>0.72847832063784712</v>
      </c>
      <c r="F108" s="125">
        <v>62187</v>
      </c>
      <c r="G108" s="126">
        <v>45399</v>
      </c>
      <c r="H108" s="114">
        <f t="shared" si="34"/>
        <v>0.73004004052293892</v>
      </c>
      <c r="I108" s="125">
        <v>62622</v>
      </c>
      <c r="J108" s="126">
        <v>45851</v>
      </c>
      <c r="K108" s="114">
        <f t="shared" si="35"/>
        <v>0.73218677142218391</v>
      </c>
      <c r="L108" s="125">
        <v>63299</v>
      </c>
      <c r="M108" s="126">
        <v>46530</v>
      </c>
      <c r="N108" s="114">
        <f t="shared" si="36"/>
        <v>0.7350827027283211</v>
      </c>
      <c r="O108" s="125">
        <v>63862</v>
      </c>
      <c r="P108" s="126">
        <v>47094</v>
      </c>
      <c r="Q108" s="114">
        <f t="shared" si="37"/>
        <v>0.7374338417212114</v>
      </c>
      <c r="R108" s="125">
        <v>64362</v>
      </c>
      <c r="S108" s="126">
        <v>47597</v>
      </c>
      <c r="T108" s="114">
        <f t="shared" si="38"/>
        <v>0.73952021379074606</v>
      </c>
      <c r="U108" s="126">
        <v>64878</v>
      </c>
      <c r="V108" s="126">
        <v>48113</v>
      </c>
      <c r="W108" s="114">
        <f t="shared" si="39"/>
        <v>0.74159191097136168</v>
      </c>
      <c r="X108" s="125">
        <v>65391</v>
      </c>
      <c r="Y108" s="126">
        <v>48645</v>
      </c>
      <c r="Z108" s="114">
        <f t="shared" si="40"/>
        <v>0.74390971234573566</v>
      </c>
      <c r="AA108" s="125">
        <v>65814</v>
      </c>
      <c r="AB108" s="126">
        <v>49136</v>
      </c>
      <c r="AC108" s="114">
        <f t="shared" si="41"/>
        <v>0.74658887166864196</v>
      </c>
      <c r="AD108" s="182">
        <v>66486</v>
      </c>
      <c r="AE108" s="177">
        <v>49874</v>
      </c>
      <c r="AF108" s="114">
        <f t="shared" si="42"/>
        <v>0.75014288722437805</v>
      </c>
      <c r="AG108" s="183">
        <v>66786</v>
      </c>
      <c r="AH108" s="178">
        <v>50174</v>
      </c>
      <c r="AI108" s="114">
        <f t="shared" si="43"/>
        <v>0.75126523522894018</v>
      </c>
      <c r="AJ108" s="209">
        <v>67363</v>
      </c>
      <c r="AK108" s="211">
        <v>50737</v>
      </c>
      <c r="AL108" s="114">
        <f t="shared" si="44"/>
        <v>0.75318795184299991</v>
      </c>
      <c r="AM108" s="183">
        <v>67799</v>
      </c>
      <c r="AN108" s="178">
        <v>51173</v>
      </c>
      <c r="AO108" s="114">
        <f t="shared" si="45"/>
        <v>0.75477514417616776</v>
      </c>
      <c r="AP108" s="183">
        <v>68222</v>
      </c>
      <c r="AQ108" s="178">
        <v>51605</v>
      </c>
      <c r="AR108" s="114">
        <f t="shared" si="46"/>
        <v>0.75642754536659729</v>
      </c>
      <c r="AS108" s="183">
        <v>68513</v>
      </c>
      <c r="AT108" s="178">
        <v>51896</v>
      </c>
      <c r="AU108" s="114">
        <f t="shared" si="47"/>
        <v>0.75746208748704624</v>
      </c>
      <c r="AV108" s="183">
        <v>68987</v>
      </c>
      <c r="AW108" s="178">
        <v>52373</v>
      </c>
      <c r="AX108" s="114">
        <f t="shared" si="48"/>
        <v>0.75917201791641908</v>
      </c>
      <c r="AY108" s="183">
        <v>68987</v>
      </c>
      <c r="AZ108" s="178">
        <v>52664</v>
      </c>
      <c r="BA108" s="113">
        <f t="shared" si="49"/>
        <v>0.76339020395146917</v>
      </c>
      <c r="BB108" s="183">
        <v>69547</v>
      </c>
      <c r="BC108" s="178">
        <v>52934</v>
      </c>
      <c r="BD108" s="114">
        <f t="shared" si="50"/>
        <v>0.76112556975858048</v>
      </c>
      <c r="BE108" s="183">
        <v>69857</v>
      </c>
      <c r="BF108" s="178">
        <v>53248</v>
      </c>
      <c r="BG108" s="114">
        <f t="shared" si="51"/>
        <v>0.76224286757232629</v>
      </c>
      <c r="BH108" s="183">
        <v>70163</v>
      </c>
      <c r="BI108" s="178">
        <v>53554</v>
      </c>
      <c r="BJ108" s="113">
        <f t="shared" si="52"/>
        <v>0.7632797913430156</v>
      </c>
      <c r="BK108" s="183">
        <v>70642</v>
      </c>
      <c r="BL108" s="178">
        <v>54033</v>
      </c>
      <c r="BM108" s="114">
        <f t="shared" si="53"/>
        <v>0.76488491265819203</v>
      </c>
      <c r="BN108" s="183">
        <v>70851</v>
      </c>
      <c r="BO108" s="178">
        <v>54266</v>
      </c>
      <c r="BP108" s="114">
        <f t="shared" si="54"/>
        <v>0.76591720653201789</v>
      </c>
      <c r="BQ108" s="183">
        <v>71265</v>
      </c>
      <c r="BR108" s="178">
        <v>54684</v>
      </c>
      <c r="BS108" s="113">
        <f t="shared" si="55"/>
        <v>0.76733319301199743</v>
      </c>
      <c r="BT108" s="183">
        <v>71608</v>
      </c>
      <c r="BU108" s="178">
        <v>55027</v>
      </c>
      <c r="BV108" s="114">
        <f t="shared" si="56"/>
        <v>0.76844765947938776</v>
      </c>
      <c r="BW108" s="183">
        <v>71944</v>
      </c>
      <c r="BX108" s="178">
        <v>55363</v>
      </c>
      <c r="BY108" s="114">
        <f t="shared" si="57"/>
        <v>0.76952907817191152</v>
      </c>
      <c r="BZ108" s="183">
        <v>72267</v>
      </c>
      <c r="CA108" s="178">
        <v>55686</v>
      </c>
      <c r="CB108" s="114">
        <f t="shared" si="58"/>
        <v>0.77055917638756277</v>
      </c>
      <c r="CC108" s="81">
        <v>72527</v>
      </c>
      <c r="CD108" s="178">
        <v>55946</v>
      </c>
      <c r="CE108" s="114">
        <f t="shared" si="59"/>
        <v>0.77138169233526821</v>
      </c>
      <c r="CF108" s="183">
        <v>72767</v>
      </c>
      <c r="CG108" s="178">
        <v>56187</v>
      </c>
      <c r="CH108" s="114">
        <f t="shared" si="60"/>
        <v>0.77214946335564194</v>
      </c>
      <c r="CI108" s="183">
        <v>72993</v>
      </c>
      <c r="CJ108" s="178">
        <v>56414</v>
      </c>
      <c r="CK108" s="113">
        <f t="shared" si="61"/>
        <v>0.77286863123861194</v>
      </c>
      <c r="CL108" s="183">
        <v>73193</v>
      </c>
      <c r="CM108" s="178">
        <v>56616</v>
      </c>
      <c r="CN108" s="114">
        <f t="shared" si="62"/>
        <v>0.77351659311682808</v>
      </c>
      <c r="CO108" s="183">
        <v>73407</v>
      </c>
      <c r="CP108" s="178">
        <v>56831</v>
      </c>
      <c r="CQ108" s="113">
        <f t="shared" si="63"/>
        <v>0.7741904722982822</v>
      </c>
      <c r="CR108" s="183">
        <v>73837</v>
      </c>
      <c r="CS108" s="178">
        <v>57267</v>
      </c>
      <c r="CT108" s="113">
        <f t="shared" si="64"/>
        <v>0.7755867654427997</v>
      </c>
      <c r="CU108" s="183">
        <v>74048</v>
      </c>
      <c r="CV108" s="178">
        <v>57478</v>
      </c>
      <c r="CW108" s="114">
        <f t="shared" si="65"/>
        <v>0.77622623163353499</v>
      </c>
    </row>
    <row r="109" spans="1:101">
      <c r="A109" s="81" t="s">
        <v>312</v>
      </c>
      <c r="B109" s="135" t="s">
        <v>46</v>
      </c>
      <c r="C109" s="125">
        <v>3229</v>
      </c>
      <c r="D109" s="126">
        <v>3228</v>
      </c>
      <c r="E109" s="114">
        <f t="shared" si="33"/>
        <v>0.99969030659646951</v>
      </c>
      <c r="F109" s="125">
        <v>3233</v>
      </c>
      <c r="G109" s="126">
        <v>3232</v>
      </c>
      <c r="H109" s="114">
        <f t="shared" si="34"/>
        <v>0.99969068976183106</v>
      </c>
      <c r="I109" s="125">
        <v>3224</v>
      </c>
      <c r="J109" s="126">
        <v>3223</v>
      </c>
      <c r="K109" s="114">
        <f t="shared" si="35"/>
        <v>0.99968982630272951</v>
      </c>
      <c r="L109" s="125">
        <v>3235</v>
      </c>
      <c r="M109" s="126">
        <v>3234</v>
      </c>
      <c r="N109" s="114">
        <f t="shared" si="36"/>
        <v>0.9996908809891808</v>
      </c>
      <c r="O109" s="125">
        <v>3242</v>
      </c>
      <c r="P109" s="126">
        <v>3241</v>
      </c>
      <c r="Q109" s="114">
        <f t="shared" si="37"/>
        <v>0.999691548426897</v>
      </c>
      <c r="R109" s="125">
        <v>3270</v>
      </c>
      <c r="S109" s="126">
        <v>3269</v>
      </c>
      <c r="T109" s="114">
        <f t="shared" si="38"/>
        <v>0.99969418960244649</v>
      </c>
      <c r="U109" s="126">
        <v>3295</v>
      </c>
      <c r="V109" s="126">
        <v>3294</v>
      </c>
      <c r="W109" s="114">
        <f t="shared" si="39"/>
        <v>0.99969650986342939</v>
      </c>
      <c r="X109" s="125">
        <v>3311</v>
      </c>
      <c r="Y109" s="126">
        <v>3310</v>
      </c>
      <c r="Z109" s="114">
        <f t="shared" si="40"/>
        <v>0.99969797644216252</v>
      </c>
      <c r="AA109" s="125">
        <v>3335</v>
      </c>
      <c r="AB109" s="126">
        <v>3334</v>
      </c>
      <c r="AC109" s="114">
        <f t="shared" si="41"/>
        <v>0.99970014992503753</v>
      </c>
      <c r="AD109" s="183">
        <v>3349</v>
      </c>
      <c r="AE109" s="178">
        <v>3348</v>
      </c>
      <c r="AF109" s="114">
        <f t="shared" si="42"/>
        <v>0.99970140340400115</v>
      </c>
      <c r="AG109" s="183">
        <v>3359</v>
      </c>
      <c r="AH109" s="178">
        <v>3358</v>
      </c>
      <c r="AI109" s="114">
        <f t="shared" si="43"/>
        <v>0.99970229234891339</v>
      </c>
      <c r="AJ109" s="209">
        <v>3394</v>
      </c>
      <c r="AK109" s="211">
        <v>3393</v>
      </c>
      <c r="AL109" s="114">
        <f t="shared" si="44"/>
        <v>0.99970536240424279</v>
      </c>
      <c r="AM109" s="183">
        <v>3413</v>
      </c>
      <c r="AN109" s="178">
        <v>3412</v>
      </c>
      <c r="AO109" s="114">
        <f t="shared" si="45"/>
        <v>0.99970700263697632</v>
      </c>
      <c r="AP109" s="183">
        <v>3421</v>
      </c>
      <c r="AQ109" s="178">
        <v>3420</v>
      </c>
      <c r="AR109" s="114">
        <f t="shared" si="46"/>
        <v>0.99970768781058172</v>
      </c>
      <c r="AS109" s="183">
        <v>3416</v>
      </c>
      <c r="AT109" s="178">
        <v>3415</v>
      </c>
      <c r="AU109" s="114">
        <f t="shared" si="47"/>
        <v>0.99970725995316156</v>
      </c>
      <c r="AV109" s="183">
        <v>3412</v>
      </c>
      <c r="AW109" s="178">
        <v>3411</v>
      </c>
      <c r="AX109" s="114">
        <f t="shared" si="48"/>
        <v>0.99970691676436108</v>
      </c>
      <c r="AY109" s="183">
        <v>3412</v>
      </c>
      <c r="AZ109" s="178">
        <v>3403</v>
      </c>
      <c r="BA109" s="113">
        <f t="shared" si="49"/>
        <v>0.99736225087924968</v>
      </c>
      <c r="BB109" s="183">
        <v>3410</v>
      </c>
      <c r="BC109" s="178">
        <v>3409</v>
      </c>
      <c r="BD109" s="114">
        <f t="shared" si="50"/>
        <v>0.99970674486803524</v>
      </c>
      <c r="BE109" s="183">
        <v>3418</v>
      </c>
      <c r="BF109" s="178">
        <v>3417</v>
      </c>
      <c r="BG109" s="114">
        <f t="shared" si="51"/>
        <v>0.99970743124634287</v>
      </c>
      <c r="BH109" s="183">
        <v>3421</v>
      </c>
      <c r="BI109" s="178">
        <v>3420</v>
      </c>
      <c r="BJ109" s="113">
        <f t="shared" si="52"/>
        <v>0.99970768781058172</v>
      </c>
      <c r="BK109" s="183">
        <v>3427</v>
      </c>
      <c r="BL109" s="178">
        <v>3426</v>
      </c>
      <c r="BM109" s="114">
        <f t="shared" si="53"/>
        <v>0.99970819959147939</v>
      </c>
      <c r="BN109" s="183">
        <v>3440</v>
      </c>
      <c r="BO109" s="178">
        <v>3439</v>
      </c>
      <c r="BP109" s="114">
        <f t="shared" si="54"/>
        <v>0.99970930232558142</v>
      </c>
      <c r="BQ109" s="183">
        <v>3445</v>
      </c>
      <c r="BR109" s="178">
        <v>3444</v>
      </c>
      <c r="BS109" s="113">
        <f t="shared" si="55"/>
        <v>0.99970972423802618</v>
      </c>
      <c r="BT109" s="183">
        <v>3454</v>
      </c>
      <c r="BU109" s="178">
        <v>3453</v>
      </c>
      <c r="BV109" s="114">
        <f t="shared" si="56"/>
        <v>0.99971048060220036</v>
      </c>
      <c r="BW109" s="183">
        <v>3458</v>
      </c>
      <c r="BX109" s="178">
        <v>3457</v>
      </c>
      <c r="BY109" s="114">
        <f t="shared" si="57"/>
        <v>0.99971081550028917</v>
      </c>
      <c r="BZ109" s="183">
        <v>3457</v>
      </c>
      <c r="CA109" s="178">
        <v>3456</v>
      </c>
      <c r="CB109" s="114">
        <f t="shared" si="58"/>
        <v>0.99971073184842352</v>
      </c>
      <c r="CC109" s="81">
        <v>3485</v>
      </c>
      <c r="CD109" s="178">
        <v>3484</v>
      </c>
      <c r="CE109" s="114">
        <f t="shared" si="59"/>
        <v>0.99971305595408899</v>
      </c>
      <c r="CF109" s="183">
        <v>3494</v>
      </c>
      <c r="CG109" s="178">
        <v>3493</v>
      </c>
      <c r="CH109" s="114">
        <f t="shared" si="60"/>
        <v>0.99971379507727531</v>
      </c>
      <c r="CI109" s="183">
        <v>3509</v>
      </c>
      <c r="CJ109" s="178">
        <v>3508</v>
      </c>
      <c r="CK109" s="113">
        <f t="shared" si="61"/>
        <v>0.99971501852379596</v>
      </c>
      <c r="CL109" s="183">
        <v>3530</v>
      </c>
      <c r="CM109" s="178">
        <v>3530</v>
      </c>
      <c r="CN109" s="114">
        <f t="shared" si="62"/>
        <v>1</v>
      </c>
      <c r="CO109" s="183">
        <v>3545</v>
      </c>
      <c r="CP109" s="178">
        <v>3545</v>
      </c>
      <c r="CQ109" s="113">
        <f t="shared" si="63"/>
        <v>1</v>
      </c>
      <c r="CR109" s="183">
        <v>3571</v>
      </c>
      <c r="CS109" s="178">
        <v>3571</v>
      </c>
      <c r="CT109" s="113">
        <f t="shared" si="64"/>
        <v>1</v>
      </c>
      <c r="CU109" s="183">
        <v>3574</v>
      </c>
      <c r="CV109" s="178">
        <v>3574</v>
      </c>
      <c r="CW109" s="114">
        <f t="shared" si="65"/>
        <v>1</v>
      </c>
    </row>
    <row r="110" spans="1:101">
      <c r="A110" s="81" t="s">
        <v>313</v>
      </c>
      <c r="B110" s="135" t="s">
        <v>154</v>
      </c>
      <c r="C110" s="125">
        <v>1</v>
      </c>
      <c r="D110" s="126">
        <v>1</v>
      </c>
      <c r="E110" s="114">
        <f t="shared" si="33"/>
        <v>1</v>
      </c>
      <c r="F110" s="125">
        <v>1</v>
      </c>
      <c r="G110" s="126">
        <v>1</v>
      </c>
      <c r="H110" s="114">
        <f t="shared" si="34"/>
        <v>1</v>
      </c>
      <c r="I110" s="125">
        <v>1</v>
      </c>
      <c r="J110" s="126">
        <v>1</v>
      </c>
      <c r="K110" s="114">
        <f t="shared" si="35"/>
        <v>1</v>
      </c>
      <c r="L110" s="125">
        <v>1</v>
      </c>
      <c r="M110" s="126">
        <v>1</v>
      </c>
      <c r="N110" s="114">
        <f t="shared" si="36"/>
        <v>1</v>
      </c>
      <c r="O110" s="81">
        <v>1</v>
      </c>
      <c r="P110" s="126">
        <v>1</v>
      </c>
      <c r="Q110" s="114">
        <f t="shared" si="37"/>
        <v>1</v>
      </c>
      <c r="R110" s="125">
        <v>1</v>
      </c>
      <c r="S110" s="126">
        <v>1</v>
      </c>
      <c r="T110" s="114">
        <f t="shared" si="38"/>
        <v>1</v>
      </c>
      <c r="U110" s="126">
        <v>1</v>
      </c>
      <c r="V110" s="126">
        <v>1</v>
      </c>
      <c r="W110" s="114">
        <f t="shared" si="39"/>
        <v>1</v>
      </c>
      <c r="X110" s="125">
        <v>1</v>
      </c>
      <c r="Y110" s="126">
        <v>1</v>
      </c>
      <c r="Z110" s="114">
        <f t="shared" si="40"/>
        <v>1</v>
      </c>
      <c r="AA110" s="125">
        <v>1</v>
      </c>
      <c r="AB110" s="126">
        <v>1</v>
      </c>
      <c r="AC110" s="114">
        <f t="shared" si="41"/>
        <v>1</v>
      </c>
      <c r="AD110" s="183">
        <v>1</v>
      </c>
      <c r="AE110" s="178">
        <v>1</v>
      </c>
      <c r="AF110" s="114">
        <f t="shared" si="42"/>
        <v>1</v>
      </c>
      <c r="AG110" s="183">
        <v>1</v>
      </c>
      <c r="AH110" s="178">
        <v>1</v>
      </c>
      <c r="AI110" s="114">
        <f t="shared" si="43"/>
        <v>1</v>
      </c>
      <c r="AJ110" s="209">
        <v>1</v>
      </c>
      <c r="AK110" s="211">
        <v>1</v>
      </c>
      <c r="AL110" s="114">
        <f t="shared" si="44"/>
        <v>1</v>
      </c>
      <c r="AM110" s="183">
        <v>1</v>
      </c>
      <c r="AN110" s="178">
        <v>1</v>
      </c>
      <c r="AO110" s="114">
        <f t="shared" si="45"/>
        <v>1</v>
      </c>
      <c r="AP110" s="183">
        <v>1</v>
      </c>
      <c r="AQ110" s="178">
        <v>1</v>
      </c>
      <c r="AR110" s="114">
        <f t="shared" si="46"/>
        <v>1</v>
      </c>
      <c r="AS110" s="183">
        <v>1</v>
      </c>
      <c r="AT110" s="178">
        <v>1</v>
      </c>
      <c r="AU110" s="114">
        <f t="shared" si="47"/>
        <v>1</v>
      </c>
      <c r="AV110" s="183">
        <v>1</v>
      </c>
      <c r="AW110" s="178">
        <v>1</v>
      </c>
      <c r="AX110" s="114">
        <f t="shared" si="48"/>
        <v>1</v>
      </c>
      <c r="AY110" s="183">
        <v>1</v>
      </c>
      <c r="AZ110" s="178">
        <v>1</v>
      </c>
      <c r="BA110" s="113">
        <f t="shared" si="49"/>
        <v>1</v>
      </c>
      <c r="BB110" s="183">
        <v>1</v>
      </c>
      <c r="BC110" s="178">
        <v>1</v>
      </c>
      <c r="BD110" s="114">
        <f t="shared" si="50"/>
        <v>1</v>
      </c>
      <c r="BE110" s="183">
        <v>1</v>
      </c>
      <c r="BF110" s="178">
        <v>1</v>
      </c>
      <c r="BG110" s="114">
        <f t="shared" si="51"/>
        <v>1</v>
      </c>
      <c r="BH110" s="183">
        <v>1</v>
      </c>
      <c r="BI110" s="178">
        <v>1</v>
      </c>
      <c r="BJ110" s="113">
        <f t="shared" si="52"/>
        <v>1</v>
      </c>
      <c r="BK110" s="183">
        <v>1</v>
      </c>
      <c r="BL110" s="178">
        <v>1</v>
      </c>
      <c r="BM110" s="114">
        <f t="shared" si="53"/>
        <v>1</v>
      </c>
      <c r="BN110" s="183">
        <v>1</v>
      </c>
      <c r="BO110" s="178">
        <v>1</v>
      </c>
      <c r="BP110" s="114">
        <f t="shared" si="54"/>
        <v>1</v>
      </c>
      <c r="BQ110" s="183">
        <v>1</v>
      </c>
      <c r="BR110" s="178">
        <v>1</v>
      </c>
      <c r="BS110" s="113">
        <f t="shared" si="55"/>
        <v>1</v>
      </c>
      <c r="BT110" s="183">
        <v>1</v>
      </c>
      <c r="BU110" s="178">
        <v>1</v>
      </c>
      <c r="BV110" s="114">
        <f t="shared" si="56"/>
        <v>1</v>
      </c>
      <c r="BW110" s="183">
        <v>1</v>
      </c>
      <c r="BX110" s="178">
        <v>1</v>
      </c>
      <c r="BY110" s="114">
        <f t="shared" si="57"/>
        <v>1</v>
      </c>
      <c r="BZ110" s="183">
        <v>1</v>
      </c>
      <c r="CA110" s="178">
        <v>1</v>
      </c>
      <c r="CB110" s="114">
        <f t="shared" si="58"/>
        <v>1</v>
      </c>
      <c r="CC110" s="81">
        <v>1</v>
      </c>
      <c r="CD110" s="178">
        <v>1</v>
      </c>
      <c r="CE110" s="114">
        <f t="shared" si="59"/>
        <v>1</v>
      </c>
      <c r="CF110" s="183">
        <v>1</v>
      </c>
      <c r="CG110" s="178">
        <v>1</v>
      </c>
      <c r="CH110" s="114">
        <f t="shared" si="60"/>
        <v>1</v>
      </c>
      <c r="CI110" s="183">
        <v>1</v>
      </c>
      <c r="CJ110" s="178">
        <v>1</v>
      </c>
      <c r="CK110" s="113">
        <f t="shared" si="61"/>
        <v>1</v>
      </c>
      <c r="CL110" s="183">
        <v>1</v>
      </c>
      <c r="CM110" s="178">
        <v>1</v>
      </c>
      <c r="CN110" s="114">
        <f t="shared" si="62"/>
        <v>1</v>
      </c>
      <c r="CO110" s="183">
        <v>1</v>
      </c>
      <c r="CP110" s="178">
        <v>1</v>
      </c>
      <c r="CQ110" s="113">
        <f t="shared" si="63"/>
        <v>1</v>
      </c>
      <c r="CR110" s="183">
        <v>1</v>
      </c>
      <c r="CS110" s="178">
        <v>1</v>
      </c>
      <c r="CT110" s="113">
        <f t="shared" si="64"/>
        <v>1</v>
      </c>
      <c r="CU110" s="183">
        <v>1</v>
      </c>
      <c r="CV110" s="178">
        <v>1</v>
      </c>
      <c r="CW110" s="114">
        <f t="shared" si="65"/>
        <v>1</v>
      </c>
    </row>
    <row r="111" spans="1:101">
      <c r="A111" s="81" t="s">
        <v>314</v>
      </c>
      <c r="B111" s="135" t="s">
        <v>49</v>
      </c>
      <c r="C111" s="125">
        <v>1323</v>
      </c>
      <c r="D111" s="126">
        <v>1323</v>
      </c>
      <c r="E111" s="114">
        <f t="shared" si="33"/>
        <v>1</v>
      </c>
      <c r="F111" s="125">
        <v>1322</v>
      </c>
      <c r="G111" s="126">
        <v>1322</v>
      </c>
      <c r="H111" s="114">
        <f t="shared" si="34"/>
        <v>1</v>
      </c>
      <c r="I111" s="125">
        <v>1322</v>
      </c>
      <c r="J111" s="126">
        <v>1322</v>
      </c>
      <c r="K111" s="114">
        <f t="shared" si="35"/>
        <v>1</v>
      </c>
      <c r="L111" s="125">
        <v>1322</v>
      </c>
      <c r="M111" s="126">
        <v>1322</v>
      </c>
      <c r="N111" s="114">
        <f t="shared" si="36"/>
        <v>1</v>
      </c>
      <c r="O111" s="125">
        <v>1317</v>
      </c>
      <c r="P111" s="126">
        <v>1317</v>
      </c>
      <c r="Q111" s="114">
        <f t="shared" si="37"/>
        <v>1</v>
      </c>
      <c r="R111" s="125">
        <v>1317</v>
      </c>
      <c r="S111" s="126">
        <v>1317</v>
      </c>
      <c r="T111" s="114">
        <f t="shared" si="38"/>
        <v>1</v>
      </c>
      <c r="U111" s="126">
        <v>1317</v>
      </c>
      <c r="V111" s="126">
        <v>1317</v>
      </c>
      <c r="W111" s="114">
        <f t="shared" si="39"/>
        <v>1</v>
      </c>
      <c r="X111" s="125">
        <v>1323</v>
      </c>
      <c r="Y111" s="126">
        <v>1323</v>
      </c>
      <c r="Z111" s="114">
        <f t="shared" si="40"/>
        <v>1</v>
      </c>
      <c r="AA111" s="125">
        <v>1323</v>
      </c>
      <c r="AB111" s="126">
        <v>1323</v>
      </c>
      <c r="AC111" s="114">
        <f t="shared" si="41"/>
        <v>1</v>
      </c>
      <c r="AD111" s="183">
        <v>1323</v>
      </c>
      <c r="AE111" s="178">
        <v>1323</v>
      </c>
      <c r="AF111" s="114">
        <f t="shared" si="42"/>
        <v>1</v>
      </c>
      <c r="AG111" s="183">
        <v>1301</v>
      </c>
      <c r="AH111" s="178">
        <v>1301</v>
      </c>
      <c r="AI111" s="114">
        <f t="shared" si="43"/>
        <v>1</v>
      </c>
      <c r="AJ111" s="209">
        <v>1301</v>
      </c>
      <c r="AK111" s="211">
        <v>1301</v>
      </c>
      <c r="AL111" s="114">
        <f t="shared" si="44"/>
        <v>1</v>
      </c>
      <c r="AM111" s="183">
        <v>1301</v>
      </c>
      <c r="AN111" s="178">
        <v>1301</v>
      </c>
      <c r="AO111" s="114">
        <f t="shared" si="45"/>
        <v>1</v>
      </c>
      <c r="AP111" s="183">
        <v>1301</v>
      </c>
      <c r="AQ111" s="178">
        <v>1301</v>
      </c>
      <c r="AR111" s="114">
        <f t="shared" si="46"/>
        <v>1</v>
      </c>
      <c r="AS111" s="183">
        <v>1301</v>
      </c>
      <c r="AT111" s="178">
        <v>1301</v>
      </c>
      <c r="AU111" s="114">
        <f t="shared" si="47"/>
        <v>1</v>
      </c>
      <c r="AV111" s="183">
        <v>1301</v>
      </c>
      <c r="AW111" s="178">
        <v>1301</v>
      </c>
      <c r="AX111" s="114">
        <f t="shared" si="48"/>
        <v>1</v>
      </c>
      <c r="AY111" s="183">
        <v>1301</v>
      </c>
      <c r="AZ111" s="178">
        <v>1302</v>
      </c>
      <c r="BA111" s="113">
        <f t="shared" si="49"/>
        <v>1.0007686395080708</v>
      </c>
      <c r="BB111" s="183">
        <v>1302</v>
      </c>
      <c r="BC111" s="178">
        <v>1302</v>
      </c>
      <c r="BD111" s="114">
        <f t="shared" si="50"/>
        <v>1</v>
      </c>
      <c r="BE111" s="183">
        <v>1302</v>
      </c>
      <c r="BF111" s="178">
        <v>1302</v>
      </c>
      <c r="BG111" s="114">
        <f t="shared" si="51"/>
        <v>1</v>
      </c>
      <c r="BH111" s="183">
        <v>1295</v>
      </c>
      <c r="BI111" s="178">
        <v>1295</v>
      </c>
      <c r="BJ111" s="113">
        <f t="shared" si="52"/>
        <v>1</v>
      </c>
      <c r="BK111" s="183">
        <v>1295</v>
      </c>
      <c r="BL111" s="178">
        <v>1295</v>
      </c>
      <c r="BM111" s="114">
        <f t="shared" si="53"/>
        <v>1</v>
      </c>
      <c r="BN111" s="183">
        <v>1295</v>
      </c>
      <c r="BO111" s="178">
        <v>1295</v>
      </c>
      <c r="BP111" s="114">
        <f t="shared" si="54"/>
        <v>1</v>
      </c>
      <c r="BQ111" s="183">
        <v>1284</v>
      </c>
      <c r="BR111" s="178">
        <v>1284</v>
      </c>
      <c r="BS111" s="113">
        <f t="shared" si="55"/>
        <v>1</v>
      </c>
      <c r="BT111" s="183">
        <v>1284</v>
      </c>
      <c r="BU111" s="178">
        <v>1284</v>
      </c>
      <c r="BV111" s="114">
        <f t="shared" si="56"/>
        <v>1</v>
      </c>
      <c r="BW111" s="183">
        <v>1284</v>
      </c>
      <c r="BX111" s="178">
        <v>1284</v>
      </c>
      <c r="BY111" s="114">
        <f t="shared" si="57"/>
        <v>1</v>
      </c>
      <c r="BZ111" s="183">
        <v>1284</v>
      </c>
      <c r="CA111" s="178">
        <v>1284</v>
      </c>
      <c r="CB111" s="114">
        <f t="shared" si="58"/>
        <v>1</v>
      </c>
      <c r="CC111" s="81">
        <v>1267</v>
      </c>
      <c r="CD111" s="178">
        <v>1267</v>
      </c>
      <c r="CE111" s="114">
        <f t="shared" si="59"/>
        <v>1</v>
      </c>
      <c r="CF111" s="183">
        <v>1267</v>
      </c>
      <c r="CG111" s="178">
        <v>1267</v>
      </c>
      <c r="CH111" s="114">
        <f t="shared" si="60"/>
        <v>1</v>
      </c>
      <c r="CI111" s="183">
        <v>1257</v>
      </c>
      <c r="CJ111" s="178">
        <v>1257</v>
      </c>
      <c r="CK111" s="113">
        <f t="shared" si="61"/>
        <v>1</v>
      </c>
      <c r="CL111" s="183">
        <v>1257</v>
      </c>
      <c r="CM111" s="178">
        <v>1257</v>
      </c>
      <c r="CN111" s="114">
        <f t="shared" si="62"/>
        <v>1</v>
      </c>
      <c r="CO111" s="183">
        <v>1257</v>
      </c>
      <c r="CP111" s="178">
        <v>1257</v>
      </c>
      <c r="CQ111" s="113">
        <f t="shared" si="63"/>
        <v>1</v>
      </c>
      <c r="CR111" s="183">
        <v>1236</v>
      </c>
      <c r="CS111" s="178">
        <v>1236</v>
      </c>
      <c r="CT111" s="113">
        <f t="shared" si="64"/>
        <v>1</v>
      </c>
      <c r="CU111" s="183">
        <v>1236</v>
      </c>
      <c r="CV111" s="178">
        <v>1236</v>
      </c>
      <c r="CW111" s="114">
        <f t="shared" si="65"/>
        <v>1</v>
      </c>
    </row>
    <row r="112" spans="1:101">
      <c r="A112" s="81" t="s">
        <v>315</v>
      </c>
      <c r="B112" s="135" t="s">
        <v>155</v>
      </c>
      <c r="C112" s="125">
        <v>68</v>
      </c>
      <c r="D112" s="126">
        <v>21</v>
      </c>
      <c r="E112" s="114">
        <f t="shared" si="33"/>
        <v>0.30882352941176472</v>
      </c>
      <c r="F112" s="125">
        <v>68</v>
      </c>
      <c r="G112" s="126">
        <v>21</v>
      </c>
      <c r="H112" s="114">
        <f t="shared" si="34"/>
        <v>0.30882352941176472</v>
      </c>
      <c r="I112" s="125">
        <v>68</v>
      </c>
      <c r="J112" s="126">
        <v>21</v>
      </c>
      <c r="K112" s="114">
        <f t="shared" si="35"/>
        <v>0.30882352941176472</v>
      </c>
      <c r="L112" s="125">
        <v>68</v>
      </c>
      <c r="M112" s="126">
        <v>21</v>
      </c>
      <c r="N112" s="114">
        <f t="shared" si="36"/>
        <v>0.30882352941176472</v>
      </c>
      <c r="O112" s="81">
        <v>68</v>
      </c>
      <c r="P112" s="126">
        <v>21</v>
      </c>
      <c r="Q112" s="114">
        <f t="shared" si="37"/>
        <v>0.30882352941176472</v>
      </c>
      <c r="R112" s="125">
        <v>68</v>
      </c>
      <c r="S112" s="126">
        <v>21</v>
      </c>
      <c r="T112" s="114">
        <f t="shared" si="38"/>
        <v>0.30882352941176472</v>
      </c>
      <c r="U112" s="126">
        <v>68</v>
      </c>
      <c r="V112" s="126">
        <v>21</v>
      </c>
      <c r="W112" s="114">
        <f t="shared" si="39"/>
        <v>0.30882352941176472</v>
      </c>
      <c r="X112" s="125">
        <v>68</v>
      </c>
      <c r="Y112" s="126">
        <v>21</v>
      </c>
      <c r="Z112" s="114">
        <f t="shared" si="40"/>
        <v>0.30882352941176472</v>
      </c>
      <c r="AA112" s="125">
        <v>68</v>
      </c>
      <c r="AB112" s="126">
        <v>21</v>
      </c>
      <c r="AC112" s="114">
        <f t="shared" si="41"/>
        <v>0.30882352941176472</v>
      </c>
      <c r="AD112" s="182">
        <v>68</v>
      </c>
      <c r="AE112" s="177">
        <v>21</v>
      </c>
      <c r="AF112" s="114">
        <f t="shared" si="42"/>
        <v>0.30882352941176472</v>
      </c>
      <c r="AG112" s="183">
        <v>68</v>
      </c>
      <c r="AH112" s="178">
        <v>21</v>
      </c>
      <c r="AI112" s="114">
        <f t="shared" si="43"/>
        <v>0.30882352941176472</v>
      </c>
      <c r="AJ112" s="209">
        <v>68</v>
      </c>
      <c r="AK112" s="211">
        <v>21</v>
      </c>
      <c r="AL112" s="114">
        <f t="shared" si="44"/>
        <v>0.30882352941176472</v>
      </c>
      <c r="AM112" s="183">
        <v>68</v>
      </c>
      <c r="AN112" s="178">
        <v>21</v>
      </c>
      <c r="AO112" s="114">
        <f t="shared" si="45"/>
        <v>0.30882352941176472</v>
      </c>
      <c r="AP112" s="183">
        <v>68</v>
      </c>
      <c r="AQ112" s="178">
        <v>21</v>
      </c>
      <c r="AR112" s="114">
        <f t="shared" si="46"/>
        <v>0.30882352941176472</v>
      </c>
      <c r="AS112" s="183">
        <v>68</v>
      </c>
      <c r="AT112" s="178">
        <v>21</v>
      </c>
      <c r="AU112" s="114">
        <f t="shared" si="47"/>
        <v>0.30882352941176472</v>
      </c>
      <c r="AV112" s="183">
        <v>68</v>
      </c>
      <c r="AW112" s="178">
        <v>21</v>
      </c>
      <c r="AX112" s="114">
        <f t="shared" si="48"/>
        <v>0.30882352941176472</v>
      </c>
      <c r="AY112" s="183">
        <v>68</v>
      </c>
      <c r="AZ112" s="178">
        <v>21</v>
      </c>
      <c r="BA112" s="113">
        <f t="shared" si="49"/>
        <v>0.30882352941176472</v>
      </c>
      <c r="BB112" s="183">
        <v>69</v>
      </c>
      <c r="BC112" s="178">
        <v>22</v>
      </c>
      <c r="BD112" s="114">
        <f t="shared" si="50"/>
        <v>0.3188405797101449</v>
      </c>
      <c r="BE112" s="183">
        <v>69</v>
      </c>
      <c r="BF112" s="178">
        <v>22</v>
      </c>
      <c r="BG112" s="114">
        <f t="shared" si="51"/>
        <v>0.3188405797101449</v>
      </c>
      <c r="BH112" s="183">
        <v>69</v>
      </c>
      <c r="BI112" s="178">
        <v>22</v>
      </c>
      <c r="BJ112" s="113">
        <f t="shared" si="52"/>
        <v>0.3188405797101449</v>
      </c>
      <c r="BK112" s="183">
        <v>69</v>
      </c>
      <c r="BL112" s="178">
        <v>22</v>
      </c>
      <c r="BM112" s="114">
        <f t="shared" si="53"/>
        <v>0.3188405797101449</v>
      </c>
      <c r="BN112" s="183">
        <v>69</v>
      </c>
      <c r="BO112" s="178">
        <v>22</v>
      </c>
      <c r="BP112" s="114">
        <f t="shared" si="54"/>
        <v>0.3188405797101449</v>
      </c>
      <c r="BQ112" s="183">
        <v>69</v>
      </c>
      <c r="BR112" s="178">
        <v>22</v>
      </c>
      <c r="BS112" s="113">
        <f t="shared" si="55"/>
        <v>0.3188405797101449</v>
      </c>
      <c r="BT112" s="183">
        <v>69</v>
      </c>
      <c r="BU112" s="178">
        <v>22</v>
      </c>
      <c r="BV112" s="114">
        <f t="shared" si="56"/>
        <v>0.3188405797101449</v>
      </c>
      <c r="BW112" s="183">
        <v>69</v>
      </c>
      <c r="BX112" s="178">
        <v>22</v>
      </c>
      <c r="BY112" s="114">
        <f t="shared" si="57"/>
        <v>0.3188405797101449</v>
      </c>
      <c r="BZ112" s="183">
        <v>69</v>
      </c>
      <c r="CA112" s="178">
        <v>22</v>
      </c>
      <c r="CB112" s="114">
        <f t="shared" si="58"/>
        <v>0.3188405797101449</v>
      </c>
      <c r="CC112" s="81">
        <v>69</v>
      </c>
      <c r="CD112" s="178">
        <v>22</v>
      </c>
      <c r="CE112" s="114">
        <f t="shared" si="59"/>
        <v>0.3188405797101449</v>
      </c>
      <c r="CF112" s="183">
        <v>69</v>
      </c>
      <c r="CG112" s="178">
        <v>22</v>
      </c>
      <c r="CH112" s="114">
        <f t="shared" si="60"/>
        <v>0.3188405797101449</v>
      </c>
      <c r="CI112" s="183">
        <v>69</v>
      </c>
      <c r="CJ112" s="178">
        <v>22</v>
      </c>
      <c r="CK112" s="113">
        <f t="shared" si="61"/>
        <v>0.3188405797101449</v>
      </c>
      <c r="CL112" s="183">
        <v>69</v>
      </c>
      <c r="CM112" s="178">
        <v>22</v>
      </c>
      <c r="CN112" s="114">
        <f t="shared" si="62"/>
        <v>0.3188405797101449</v>
      </c>
      <c r="CO112" s="183">
        <v>69</v>
      </c>
      <c r="CP112" s="178">
        <v>22</v>
      </c>
      <c r="CQ112" s="113">
        <f t="shared" si="63"/>
        <v>0.3188405797101449</v>
      </c>
      <c r="CR112" s="183">
        <v>72</v>
      </c>
      <c r="CS112" s="178">
        <v>25</v>
      </c>
      <c r="CT112" s="113">
        <f t="shared" si="64"/>
        <v>0.34722222222222221</v>
      </c>
      <c r="CU112" s="183">
        <v>72</v>
      </c>
      <c r="CV112" s="178">
        <v>25</v>
      </c>
      <c r="CW112" s="114">
        <f t="shared" si="65"/>
        <v>0.34722222222222221</v>
      </c>
    </row>
    <row r="113" spans="1:101">
      <c r="A113" s="81" t="s">
        <v>316</v>
      </c>
      <c r="B113" s="135" t="s">
        <v>156</v>
      </c>
      <c r="C113" s="125">
        <v>3087</v>
      </c>
      <c r="D113" s="126">
        <v>2920</v>
      </c>
      <c r="E113" s="114">
        <f t="shared" si="33"/>
        <v>0.94590217039196633</v>
      </c>
      <c r="F113" s="125">
        <v>3095</v>
      </c>
      <c r="G113" s="126">
        <v>2928</v>
      </c>
      <c r="H113" s="114">
        <f t="shared" si="34"/>
        <v>0.94604200323101773</v>
      </c>
      <c r="I113" s="125">
        <v>3116</v>
      </c>
      <c r="J113" s="126">
        <v>2949</v>
      </c>
      <c r="K113" s="114">
        <f t="shared" si="35"/>
        <v>0.94640564826700901</v>
      </c>
      <c r="L113" s="125">
        <v>3015</v>
      </c>
      <c r="M113" s="126">
        <v>3015</v>
      </c>
      <c r="N113" s="114">
        <f t="shared" si="36"/>
        <v>1</v>
      </c>
      <c r="O113" s="125">
        <v>3024</v>
      </c>
      <c r="P113" s="126">
        <v>3024</v>
      </c>
      <c r="Q113" s="114">
        <f t="shared" si="37"/>
        <v>1</v>
      </c>
      <c r="R113" s="125">
        <v>3069</v>
      </c>
      <c r="S113" s="126">
        <v>3069</v>
      </c>
      <c r="T113" s="114">
        <f t="shared" si="38"/>
        <v>1</v>
      </c>
      <c r="U113" s="126">
        <v>3087</v>
      </c>
      <c r="V113" s="126">
        <v>3087</v>
      </c>
      <c r="W113" s="114">
        <f t="shared" si="39"/>
        <v>1</v>
      </c>
      <c r="X113" s="125">
        <v>3103</v>
      </c>
      <c r="Y113" s="126">
        <v>3103</v>
      </c>
      <c r="Z113" s="114">
        <f t="shared" si="40"/>
        <v>1</v>
      </c>
      <c r="AA113" s="125">
        <v>3145</v>
      </c>
      <c r="AB113" s="126">
        <v>3145</v>
      </c>
      <c r="AC113" s="114">
        <f t="shared" si="41"/>
        <v>1</v>
      </c>
      <c r="AD113" s="182">
        <v>3240</v>
      </c>
      <c r="AE113" s="177">
        <v>3240</v>
      </c>
      <c r="AF113" s="114">
        <f t="shared" si="42"/>
        <v>1</v>
      </c>
      <c r="AG113" s="183">
        <v>3213</v>
      </c>
      <c r="AH113" s="178">
        <v>3213</v>
      </c>
      <c r="AI113" s="114">
        <f t="shared" si="43"/>
        <v>1</v>
      </c>
      <c r="AJ113" s="209">
        <v>3245</v>
      </c>
      <c r="AK113" s="211">
        <v>3245</v>
      </c>
      <c r="AL113" s="114">
        <f t="shared" si="44"/>
        <v>1</v>
      </c>
      <c r="AM113" s="183">
        <v>3295</v>
      </c>
      <c r="AN113" s="178">
        <v>3295</v>
      </c>
      <c r="AO113" s="114">
        <f t="shared" si="45"/>
        <v>1</v>
      </c>
      <c r="AP113" s="183">
        <v>3315</v>
      </c>
      <c r="AQ113" s="178">
        <v>3315</v>
      </c>
      <c r="AR113" s="114">
        <f t="shared" si="46"/>
        <v>1</v>
      </c>
      <c r="AS113" s="183">
        <v>3328</v>
      </c>
      <c r="AT113" s="178">
        <v>3328</v>
      </c>
      <c r="AU113" s="114">
        <f t="shared" si="47"/>
        <v>1</v>
      </c>
      <c r="AV113" s="183">
        <v>3339</v>
      </c>
      <c r="AW113" s="178">
        <v>3339</v>
      </c>
      <c r="AX113" s="114">
        <f t="shared" si="48"/>
        <v>1</v>
      </c>
      <c r="AY113" s="183">
        <v>3339</v>
      </c>
      <c r="AZ113" s="178">
        <v>3424</v>
      </c>
      <c r="BA113" s="113">
        <f t="shared" si="49"/>
        <v>1.0254567235699312</v>
      </c>
      <c r="BB113" s="183">
        <v>3480</v>
      </c>
      <c r="BC113" s="178">
        <v>3480</v>
      </c>
      <c r="BD113" s="114">
        <f t="shared" si="50"/>
        <v>1</v>
      </c>
      <c r="BE113" s="183">
        <v>3501</v>
      </c>
      <c r="BF113" s="178">
        <v>3501</v>
      </c>
      <c r="BG113" s="114">
        <f t="shared" si="51"/>
        <v>1</v>
      </c>
      <c r="BH113" s="183">
        <v>3596</v>
      </c>
      <c r="BI113" s="178">
        <v>3596</v>
      </c>
      <c r="BJ113" s="113">
        <f t="shared" si="52"/>
        <v>1</v>
      </c>
      <c r="BK113" s="183">
        <v>3761</v>
      </c>
      <c r="BL113" s="178">
        <v>3761</v>
      </c>
      <c r="BM113" s="114">
        <f t="shared" si="53"/>
        <v>1</v>
      </c>
      <c r="BN113" s="183">
        <v>3786</v>
      </c>
      <c r="BO113" s="178">
        <v>3786</v>
      </c>
      <c r="BP113" s="114">
        <f t="shared" si="54"/>
        <v>1</v>
      </c>
      <c r="BQ113" s="183">
        <v>3789</v>
      </c>
      <c r="BR113" s="178">
        <v>3789</v>
      </c>
      <c r="BS113" s="113">
        <f t="shared" si="55"/>
        <v>1</v>
      </c>
      <c r="BT113" s="183">
        <v>3819</v>
      </c>
      <c r="BU113" s="178">
        <v>3819</v>
      </c>
      <c r="BV113" s="114">
        <f t="shared" si="56"/>
        <v>1</v>
      </c>
      <c r="BW113" s="183">
        <v>3885</v>
      </c>
      <c r="BX113" s="178">
        <v>3885</v>
      </c>
      <c r="BY113" s="114">
        <f t="shared" si="57"/>
        <v>1</v>
      </c>
      <c r="BZ113" s="183">
        <v>3784</v>
      </c>
      <c r="CA113" s="178">
        <v>3784</v>
      </c>
      <c r="CB113" s="114">
        <f t="shared" si="58"/>
        <v>1</v>
      </c>
      <c r="CC113" s="81">
        <v>3782</v>
      </c>
      <c r="CD113" s="178">
        <v>3782</v>
      </c>
      <c r="CE113" s="114">
        <f t="shared" si="59"/>
        <v>1</v>
      </c>
      <c r="CF113" s="183">
        <v>3837</v>
      </c>
      <c r="CG113" s="178">
        <v>3837</v>
      </c>
      <c r="CH113" s="114">
        <f t="shared" si="60"/>
        <v>1</v>
      </c>
      <c r="CI113" s="183">
        <v>3845</v>
      </c>
      <c r="CJ113" s="178">
        <v>3845</v>
      </c>
      <c r="CK113" s="113">
        <f t="shared" si="61"/>
        <v>1</v>
      </c>
      <c r="CL113" s="183">
        <v>3868</v>
      </c>
      <c r="CM113" s="178">
        <v>3868</v>
      </c>
      <c r="CN113" s="114">
        <f t="shared" si="62"/>
        <v>1</v>
      </c>
      <c r="CO113" s="183">
        <v>3886</v>
      </c>
      <c r="CP113" s="178">
        <v>3886</v>
      </c>
      <c r="CQ113" s="113">
        <f t="shared" si="63"/>
        <v>1</v>
      </c>
      <c r="CR113" s="183">
        <v>3875</v>
      </c>
      <c r="CS113" s="178">
        <v>3875</v>
      </c>
      <c r="CT113" s="113">
        <f t="shared" si="64"/>
        <v>1</v>
      </c>
      <c r="CU113" s="183">
        <v>3816</v>
      </c>
      <c r="CV113" s="178">
        <v>3816</v>
      </c>
      <c r="CW113" s="114">
        <f t="shared" si="65"/>
        <v>1</v>
      </c>
    </row>
    <row r="114" spans="1:101">
      <c r="A114" s="81" t="s">
        <v>317</v>
      </c>
      <c r="B114" s="135" t="s">
        <v>101</v>
      </c>
      <c r="C114" s="125">
        <v>640</v>
      </c>
      <c r="D114" s="126">
        <v>587</v>
      </c>
      <c r="E114" s="114">
        <f t="shared" si="33"/>
        <v>0.91718750000000004</v>
      </c>
      <c r="F114" s="125">
        <v>640</v>
      </c>
      <c r="G114" s="126">
        <v>587</v>
      </c>
      <c r="H114" s="114">
        <f t="shared" si="34"/>
        <v>0.91718750000000004</v>
      </c>
      <c r="I114" s="125">
        <v>666</v>
      </c>
      <c r="J114" s="126">
        <v>615</v>
      </c>
      <c r="K114" s="114">
        <f t="shared" si="35"/>
        <v>0.92342342342342343</v>
      </c>
      <c r="L114" s="125">
        <v>667</v>
      </c>
      <c r="M114" s="126">
        <v>616</v>
      </c>
      <c r="N114" s="114">
        <f t="shared" si="36"/>
        <v>0.92353823088455778</v>
      </c>
      <c r="O114" s="81">
        <v>667</v>
      </c>
      <c r="P114" s="126">
        <v>616</v>
      </c>
      <c r="Q114" s="114">
        <f t="shared" si="37"/>
        <v>0.92353823088455778</v>
      </c>
      <c r="R114" s="125">
        <v>667</v>
      </c>
      <c r="S114" s="126">
        <v>616</v>
      </c>
      <c r="T114" s="114">
        <f t="shared" si="38"/>
        <v>0.92353823088455778</v>
      </c>
      <c r="U114" s="126">
        <v>706</v>
      </c>
      <c r="V114" s="126">
        <v>655</v>
      </c>
      <c r="W114" s="114">
        <f t="shared" si="39"/>
        <v>0.92776203966005666</v>
      </c>
      <c r="X114" s="125">
        <v>706</v>
      </c>
      <c r="Y114" s="126">
        <v>655</v>
      </c>
      <c r="Z114" s="114">
        <f t="shared" si="40"/>
        <v>0.92776203966005666</v>
      </c>
      <c r="AA114" s="125">
        <v>627</v>
      </c>
      <c r="AB114" s="126">
        <v>576</v>
      </c>
      <c r="AC114" s="114">
        <f t="shared" si="41"/>
        <v>0.91866028708133973</v>
      </c>
      <c r="AD114" s="183">
        <v>627</v>
      </c>
      <c r="AE114" s="178">
        <v>576</v>
      </c>
      <c r="AF114" s="114">
        <f t="shared" si="42"/>
        <v>0.91866028708133973</v>
      </c>
      <c r="AG114" s="183">
        <v>643</v>
      </c>
      <c r="AH114" s="178">
        <v>592</v>
      </c>
      <c r="AI114" s="114">
        <f t="shared" si="43"/>
        <v>0.92068429237947125</v>
      </c>
      <c r="AJ114" s="209">
        <v>646</v>
      </c>
      <c r="AK114" s="211">
        <v>595</v>
      </c>
      <c r="AL114" s="114">
        <f t="shared" si="44"/>
        <v>0.92105263157894735</v>
      </c>
      <c r="AM114" s="183">
        <v>648</v>
      </c>
      <c r="AN114" s="178">
        <v>597</v>
      </c>
      <c r="AO114" s="114">
        <f t="shared" si="45"/>
        <v>0.92129629629629628</v>
      </c>
      <c r="AP114" s="183">
        <v>699</v>
      </c>
      <c r="AQ114" s="178">
        <v>648</v>
      </c>
      <c r="AR114" s="114">
        <f t="shared" si="46"/>
        <v>0.92703862660944203</v>
      </c>
      <c r="AS114" s="183">
        <v>700</v>
      </c>
      <c r="AT114" s="178">
        <v>649</v>
      </c>
      <c r="AU114" s="114">
        <f t="shared" si="47"/>
        <v>0.92714285714285716</v>
      </c>
      <c r="AV114" s="183">
        <v>701</v>
      </c>
      <c r="AW114" s="178">
        <v>650</v>
      </c>
      <c r="AX114" s="114">
        <f t="shared" si="48"/>
        <v>0.92724679029957202</v>
      </c>
      <c r="AY114" s="183">
        <v>701</v>
      </c>
      <c r="AZ114" s="178">
        <v>665</v>
      </c>
      <c r="BA114" s="113">
        <f t="shared" si="49"/>
        <v>0.94864479315263905</v>
      </c>
      <c r="BB114" s="183">
        <v>717</v>
      </c>
      <c r="BC114" s="178">
        <v>666</v>
      </c>
      <c r="BD114" s="114">
        <f t="shared" si="50"/>
        <v>0.92887029288702927</v>
      </c>
      <c r="BE114" s="183">
        <v>719</v>
      </c>
      <c r="BF114" s="178">
        <v>668</v>
      </c>
      <c r="BG114" s="114">
        <f t="shared" si="51"/>
        <v>0.9290681502086231</v>
      </c>
      <c r="BH114" s="183">
        <v>719</v>
      </c>
      <c r="BI114" s="178">
        <v>668</v>
      </c>
      <c r="BJ114" s="113">
        <f t="shared" si="52"/>
        <v>0.9290681502086231</v>
      </c>
      <c r="BK114" s="183">
        <v>719</v>
      </c>
      <c r="BL114" s="178">
        <v>668</v>
      </c>
      <c r="BM114" s="114">
        <f t="shared" si="53"/>
        <v>0.9290681502086231</v>
      </c>
      <c r="BN114" s="183">
        <v>722</v>
      </c>
      <c r="BO114" s="178">
        <v>671</v>
      </c>
      <c r="BP114" s="114">
        <f t="shared" si="54"/>
        <v>0.9293628808864266</v>
      </c>
      <c r="BQ114" s="183">
        <v>725</v>
      </c>
      <c r="BR114" s="178">
        <v>674</v>
      </c>
      <c r="BS114" s="113">
        <f t="shared" si="55"/>
        <v>0.92965517241379314</v>
      </c>
      <c r="BT114" s="183">
        <v>725</v>
      </c>
      <c r="BU114" s="178">
        <v>674</v>
      </c>
      <c r="BV114" s="114">
        <f t="shared" si="56"/>
        <v>0.92965517241379314</v>
      </c>
      <c r="BW114" s="183">
        <v>725</v>
      </c>
      <c r="BX114" s="178">
        <v>674</v>
      </c>
      <c r="BY114" s="114">
        <f t="shared" si="57"/>
        <v>0.92965517241379314</v>
      </c>
      <c r="BZ114" s="183">
        <v>687</v>
      </c>
      <c r="CA114" s="178">
        <v>636</v>
      </c>
      <c r="CB114" s="114">
        <f t="shared" si="58"/>
        <v>0.92576419213973804</v>
      </c>
      <c r="CC114" s="81">
        <v>691</v>
      </c>
      <c r="CD114" s="178">
        <v>640</v>
      </c>
      <c r="CE114" s="114">
        <f t="shared" si="59"/>
        <v>0.9261939218523878</v>
      </c>
      <c r="CF114" s="183">
        <v>690</v>
      </c>
      <c r="CG114" s="178">
        <v>639</v>
      </c>
      <c r="CH114" s="114">
        <f t="shared" si="60"/>
        <v>0.92608695652173911</v>
      </c>
      <c r="CI114" s="183">
        <v>672</v>
      </c>
      <c r="CJ114" s="178">
        <v>667</v>
      </c>
      <c r="CK114" s="113">
        <f t="shared" si="61"/>
        <v>0.99255952380952384</v>
      </c>
      <c r="CL114" s="183">
        <v>676</v>
      </c>
      <c r="CM114" s="178">
        <v>671</v>
      </c>
      <c r="CN114" s="114">
        <f t="shared" si="62"/>
        <v>0.99260355029585801</v>
      </c>
      <c r="CO114" s="183">
        <v>676</v>
      </c>
      <c r="CP114" s="178">
        <v>671</v>
      </c>
      <c r="CQ114" s="113">
        <f t="shared" si="63"/>
        <v>0.99260355029585801</v>
      </c>
      <c r="CR114" s="183">
        <v>676</v>
      </c>
      <c r="CS114" s="178">
        <v>671</v>
      </c>
      <c r="CT114" s="113">
        <f t="shared" si="64"/>
        <v>0.99260355029585801</v>
      </c>
      <c r="CU114" s="183">
        <v>678</v>
      </c>
      <c r="CV114" s="178">
        <v>673</v>
      </c>
      <c r="CW114" s="114">
        <f t="shared" si="65"/>
        <v>0.99262536873156337</v>
      </c>
    </row>
    <row r="115" spans="1:101">
      <c r="A115" s="81" t="s">
        <v>318</v>
      </c>
      <c r="B115" s="135" t="s">
        <v>157</v>
      </c>
      <c r="C115" s="125">
        <v>16</v>
      </c>
      <c r="D115" s="126">
        <v>9</v>
      </c>
      <c r="E115" s="114">
        <f t="shared" si="33"/>
        <v>0.5625</v>
      </c>
      <c r="F115" s="125">
        <v>16</v>
      </c>
      <c r="G115" s="126">
        <v>9</v>
      </c>
      <c r="H115" s="114">
        <f t="shared" si="34"/>
        <v>0.5625</v>
      </c>
      <c r="I115" s="125">
        <v>16</v>
      </c>
      <c r="J115" s="126">
        <v>9</v>
      </c>
      <c r="K115" s="114">
        <f t="shared" si="35"/>
        <v>0.5625</v>
      </c>
      <c r="L115" s="125">
        <v>16</v>
      </c>
      <c r="M115" s="126">
        <v>9</v>
      </c>
      <c r="N115" s="114">
        <f t="shared" si="36"/>
        <v>0.5625</v>
      </c>
      <c r="O115" s="81">
        <v>16</v>
      </c>
      <c r="P115" s="126">
        <v>9</v>
      </c>
      <c r="Q115" s="114">
        <f t="shared" si="37"/>
        <v>0.5625</v>
      </c>
      <c r="R115" s="125">
        <v>16</v>
      </c>
      <c r="S115" s="126">
        <v>9</v>
      </c>
      <c r="T115" s="114">
        <f t="shared" si="38"/>
        <v>0.5625</v>
      </c>
      <c r="U115" s="126">
        <v>16</v>
      </c>
      <c r="V115" s="126">
        <v>9</v>
      </c>
      <c r="W115" s="114">
        <f t="shared" si="39"/>
        <v>0.5625</v>
      </c>
      <c r="X115" s="125">
        <v>17</v>
      </c>
      <c r="Y115" s="126">
        <v>9</v>
      </c>
      <c r="Z115" s="114">
        <f t="shared" si="40"/>
        <v>0.52941176470588236</v>
      </c>
      <c r="AA115" s="125">
        <v>17</v>
      </c>
      <c r="AB115" s="126">
        <v>9</v>
      </c>
      <c r="AC115" s="114">
        <f t="shared" si="41"/>
        <v>0.52941176470588236</v>
      </c>
      <c r="AD115" s="182">
        <v>17</v>
      </c>
      <c r="AE115" s="177">
        <v>9</v>
      </c>
      <c r="AF115" s="114">
        <f t="shared" si="42"/>
        <v>0.52941176470588236</v>
      </c>
      <c r="AG115" s="183">
        <v>17</v>
      </c>
      <c r="AH115" s="178">
        <v>9</v>
      </c>
      <c r="AI115" s="114">
        <f t="shared" si="43"/>
        <v>0.52941176470588236</v>
      </c>
      <c r="AJ115" s="209">
        <v>17</v>
      </c>
      <c r="AK115" s="211">
        <v>9</v>
      </c>
      <c r="AL115" s="114">
        <f t="shared" si="44"/>
        <v>0.52941176470588236</v>
      </c>
      <c r="AM115" s="183">
        <v>17</v>
      </c>
      <c r="AN115" s="178">
        <v>9</v>
      </c>
      <c r="AO115" s="114">
        <f t="shared" si="45"/>
        <v>0.52941176470588236</v>
      </c>
      <c r="AP115" s="183">
        <v>17</v>
      </c>
      <c r="AQ115" s="178">
        <v>9</v>
      </c>
      <c r="AR115" s="114">
        <f t="shared" si="46"/>
        <v>0.52941176470588236</v>
      </c>
      <c r="AS115" s="183">
        <v>17</v>
      </c>
      <c r="AT115" s="178">
        <v>9</v>
      </c>
      <c r="AU115" s="114">
        <f t="shared" si="47"/>
        <v>0.52941176470588236</v>
      </c>
      <c r="AV115" s="183">
        <v>17</v>
      </c>
      <c r="AW115" s="178">
        <v>9</v>
      </c>
      <c r="AX115" s="114">
        <f t="shared" si="48"/>
        <v>0.52941176470588236</v>
      </c>
      <c r="AY115" s="183">
        <v>17</v>
      </c>
      <c r="AZ115" s="178">
        <v>9</v>
      </c>
      <c r="BA115" s="113">
        <f t="shared" si="49"/>
        <v>0.52941176470588236</v>
      </c>
      <c r="BB115" s="183">
        <v>17</v>
      </c>
      <c r="BC115" s="178">
        <v>9</v>
      </c>
      <c r="BD115" s="114">
        <f t="shared" si="50"/>
        <v>0.52941176470588236</v>
      </c>
      <c r="BE115" s="183">
        <v>17</v>
      </c>
      <c r="BF115" s="178">
        <v>9</v>
      </c>
      <c r="BG115" s="114">
        <f t="shared" si="51"/>
        <v>0.52941176470588236</v>
      </c>
      <c r="BH115" s="183">
        <v>17</v>
      </c>
      <c r="BI115" s="178">
        <v>9</v>
      </c>
      <c r="BJ115" s="113">
        <f t="shared" si="52"/>
        <v>0.52941176470588236</v>
      </c>
      <c r="BK115" s="183">
        <v>17</v>
      </c>
      <c r="BL115" s="178">
        <v>9</v>
      </c>
      <c r="BM115" s="114">
        <f t="shared" si="53"/>
        <v>0.52941176470588236</v>
      </c>
      <c r="BN115" s="183">
        <v>17</v>
      </c>
      <c r="BO115" s="178">
        <v>9</v>
      </c>
      <c r="BP115" s="114">
        <f t="shared" si="54"/>
        <v>0.52941176470588236</v>
      </c>
      <c r="BQ115" s="183">
        <v>17</v>
      </c>
      <c r="BR115" s="178">
        <v>9</v>
      </c>
      <c r="BS115" s="113">
        <f t="shared" si="55"/>
        <v>0.52941176470588236</v>
      </c>
      <c r="BT115" s="183">
        <v>17</v>
      </c>
      <c r="BU115" s="178">
        <v>9</v>
      </c>
      <c r="BV115" s="114">
        <f t="shared" si="56"/>
        <v>0.52941176470588236</v>
      </c>
      <c r="BW115" s="183">
        <v>17</v>
      </c>
      <c r="BX115" s="178">
        <v>9</v>
      </c>
      <c r="BY115" s="114">
        <f t="shared" si="57"/>
        <v>0.52941176470588236</v>
      </c>
      <c r="BZ115" s="183">
        <v>17</v>
      </c>
      <c r="CA115" s="178">
        <v>9</v>
      </c>
      <c r="CB115" s="114">
        <f t="shared" si="58"/>
        <v>0.52941176470588236</v>
      </c>
      <c r="CC115" s="81">
        <v>17</v>
      </c>
      <c r="CD115" s="178">
        <v>9</v>
      </c>
      <c r="CE115" s="114">
        <f t="shared" si="59"/>
        <v>0.52941176470588236</v>
      </c>
      <c r="CF115" s="183">
        <v>17</v>
      </c>
      <c r="CG115" s="178">
        <v>9</v>
      </c>
      <c r="CH115" s="114">
        <f t="shared" si="60"/>
        <v>0.52941176470588236</v>
      </c>
      <c r="CI115" s="183">
        <v>17</v>
      </c>
      <c r="CJ115" s="178">
        <v>9</v>
      </c>
      <c r="CK115" s="113">
        <f t="shared" si="61"/>
        <v>0.52941176470588236</v>
      </c>
      <c r="CL115" s="183">
        <v>17</v>
      </c>
      <c r="CM115" s="178">
        <v>9</v>
      </c>
      <c r="CN115" s="114">
        <f t="shared" si="62"/>
        <v>0.52941176470588236</v>
      </c>
      <c r="CO115" s="183">
        <v>17</v>
      </c>
      <c r="CP115" s="178">
        <v>9</v>
      </c>
      <c r="CQ115" s="113">
        <f t="shared" si="63"/>
        <v>0.52941176470588236</v>
      </c>
      <c r="CR115" s="183">
        <v>17</v>
      </c>
      <c r="CS115" s="178">
        <v>9</v>
      </c>
      <c r="CT115" s="113">
        <f t="shared" si="64"/>
        <v>0.52941176470588236</v>
      </c>
      <c r="CU115" s="183">
        <v>17</v>
      </c>
      <c r="CV115" s="178">
        <v>10</v>
      </c>
      <c r="CW115" s="114">
        <f t="shared" si="65"/>
        <v>0.58823529411764708</v>
      </c>
    </row>
    <row r="116" spans="1:101">
      <c r="A116" s="81" t="s">
        <v>319</v>
      </c>
      <c r="B116" s="135" t="s">
        <v>158</v>
      </c>
      <c r="C116" s="125">
        <v>7</v>
      </c>
      <c r="D116" s="126">
        <v>1</v>
      </c>
      <c r="E116" s="114">
        <f t="shared" si="33"/>
        <v>0.14285714285714285</v>
      </c>
      <c r="F116" s="125">
        <v>7</v>
      </c>
      <c r="G116" s="126">
        <v>1</v>
      </c>
      <c r="H116" s="114">
        <f t="shared" si="34"/>
        <v>0.14285714285714285</v>
      </c>
      <c r="I116" s="125">
        <v>8</v>
      </c>
      <c r="J116" s="126">
        <v>1</v>
      </c>
      <c r="K116" s="114">
        <f t="shared" si="35"/>
        <v>0.125</v>
      </c>
      <c r="L116" s="125">
        <v>8</v>
      </c>
      <c r="M116" s="126">
        <v>1</v>
      </c>
      <c r="N116" s="114">
        <f t="shared" si="36"/>
        <v>0.125</v>
      </c>
      <c r="O116" s="81">
        <v>8</v>
      </c>
      <c r="P116" s="126">
        <v>1</v>
      </c>
      <c r="Q116" s="114">
        <f t="shared" si="37"/>
        <v>0.125</v>
      </c>
      <c r="R116" s="125">
        <v>8</v>
      </c>
      <c r="S116" s="126">
        <v>1</v>
      </c>
      <c r="T116" s="114">
        <f t="shared" si="38"/>
        <v>0.125</v>
      </c>
      <c r="U116" s="126">
        <v>7</v>
      </c>
      <c r="V116" s="126">
        <v>1</v>
      </c>
      <c r="W116" s="114">
        <f t="shared" si="39"/>
        <v>0.14285714285714285</v>
      </c>
      <c r="X116" s="125">
        <v>7</v>
      </c>
      <c r="Y116" s="126">
        <v>1</v>
      </c>
      <c r="Z116" s="114">
        <f t="shared" si="40"/>
        <v>0.14285714285714285</v>
      </c>
      <c r="AA116" s="125">
        <v>7</v>
      </c>
      <c r="AB116" s="126">
        <v>1</v>
      </c>
      <c r="AC116" s="114">
        <f t="shared" si="41"/>
        <v>0.14285714285714285</v>
      </c>
      <c r="AD116" s="183">
        <v>7</v>
      </c>
      <c r="AE116" s="178">
        <v>1</v>
      </c>
      <c r="AF116" s="114">
        <f t="shared" si="42"/>
        <v>0.14285714285714285</v>
      </c>
      <c r="AG116" s="183">
        <v>7</v>
      </c>
      <c r="AH116" s="178">
        <v>1</v>
      </c>
      <c r="AI116" s="114">
        <f t="shared" si="43"/>
        <v>0.14285714285714285</v>
      </c>
      <c r="AJ116" s="209">
        <v>7</v>
      </c>
      <c r="AK116" s="211">
        <v>1</v>
      </c>
      <c r="AL116" s="114">
        <f t="shared" si="44"/>
        <v>0.14285714285714285</v>
      </c>
      <c r="AM116" s="183">
        <v>7</v>
      </c>
      <c r="AN116" s="178">
        <v>1</v>
      </c>
      <c r="AO116" s="114">
        <f t="shared" si="45"/>
        <v>0.14285714285714285</v>
      </c>
      <c r="AP116" s="183">
        <v>8</v>
      </c>
      <c r="AQ116" s="178">
        <v>1</v>
      </c>
      <c r="AR116" s="114">
        <f t="shared" si="46"/>
        <v>0.125</v>
      </c>
      <c r="AS116" s="183">
        <v>8</v>
      </c>
      <c r="AT116" s="178">
        <v>1</v>
      </c>
      <c r="AU116" s="114">
        <f t="shared" si="47"/>
        <v>0.125</v>
      </c>
      <c r="AV116" s="183">
        <v>8</v>
      </c>
      <c r="AW116" s="178">
        <v>1</v>
      </c>
      <c r="AX116" s="114">
        <f t="shared" si="48"/>
        <v>0.125</v>
      </c>
      <c r="AY116" s="183">
        <v>8</v>
      </c>
      <c r="AZ116" s="178">
        <v>1</v>
      </c>
      <c r="BA116" s="113">
        <f t="shared" si="49"/>
        <v>0.125</v>
      </c>
      <c r="BB116" s="183">
        <v>8</v>
      </c>
      <c r="BC116" s="178">
        <v>1</v>
      </c>
      <c r="BD116" s="114">
        <f t="shared" si="50"/>
        <v>0.125</v>
      </c>
      <c r="BE116" s="183">
        <v>9</v>
      </c>
      <c r="BF116" s="178">
        <v>1</v>
      </c>
      <c r="BG116" s="114">
        <f t="shared" si="51"/>
        <v>0.1111111111111111</v>
      </c>
      <c r="BH116" s="183">
        <v>9</v>
      </c>
      <c r="BI116" s="178">
        <v>1</v>
      </c>
      <c r="BJ116" s="113">
        <f t="shared" si="52"/>
        <v>0.1111111111111111</v>
      </c>
      <c r="BK116" s="183">
        <v>9</v>
      </c>
      <c r="BL116" s="178">
        <v>1</v>
      </c>
      <c r="BM116" s="114">
        <f t="shared" si="53"/>
        <v>0.1111111111111111</v>
      </c>
      <c r="BN116" s="183">
        <v>9</v>
      </c>
      <c r="BO116" s="178">
        <v>1</v>
      </c>
      <c r="BP116" s="114">
        <f t="shared" si="54"/>
        <v>0.1111111111111111</v>
      </c>
      <c r="BQ116" s="183">
        <v>8</v>
      </c>
      <c r="BR116" s="178">
        <v>1</v>
      </c>
      <c r="BS116" s="113">
        <f t="shared" si="55"/>
        <v>0.125</v>
      </c>
      <c r="BT116" s="183">
        <v>8</v>
      </c>
      <c r="BU116" s="178">
        <v>1</v>
      </c>
      <c r="BV116" s="114">
        <f t="shared" si="56"/>
        <v>0.125</v>
      </c>
      <c r="BW116" s="183">
        <v>8</v>
      </c>
      <c r="BX116" s="178">
        <v>1</v>
      </c>
      <c r="BY116" s="114">
        <f t="shared" si="57"/>
        <v>0.125</v>
      </c>
      <c r="BZ116" s="183">
        <v>8</v>
      </c>
      <c r="CA116" s="178">
        <v>1</v>
      </c>
      <c r="CB116" s="114">
        <f t="shared" si="58"/>
        <v>0.125</v>
      </c>
      <c r="CC116" s="81">
        <v>8</v>
      </c>
      <c r="CD116" s="178">
        <v>1</v>
      </c>
      <c r="CE116" s="114">
        <f t="shared" si="59"/>
        <v>0.125</v>
      </c>
      <c r="CF116" s="183">
        <v>8</v>
      </c>
      <c r="CG116" s="178">
        <v>1</v>
      </c>
      <c r="CH116" s="114">
        <f t="shared" si="60"/>
        <v>0.125</v>
      </c>
      <c r="CI116" s="183">
        <v>8</v>
      </c>
      <c r="CJ116" s="178">
        <v>1</v>
      </c>
      <c r="CK116" s="113">
        <f t="shared" si="61"/>
        <v>0.125</v>
      </c>
      <c r="CL116" s="183">
        <v>8</v>
      </c>
      <c r="CM116" s="178">
        <v>1</v>
      </c>
      <c r="CN116" s="114">
        <f t="shared" si="62"/>
        <v>0.125</v>
      </c>
      <c r="CO116" s="183">
        <v>8</v>
      </c>
      <c r="CP116" s="178">
        <v>1</v>
      </c>
      <c r="CQ116" s="113">
        <f t="shared" si="63"/>
        <v>0.125</v>
      </c>
      <c r="CR116" s="183">
        <v>8</v>
      </c>
      <c r="CS116" s="178">
        <v>1</v>
      </c>
      <c r="CT116" s="113">
        <f t="shared" si="64"/>
        <v>0.125</v>
      </c>
      <c r="CU116" s="183">
        <v>8</v>
      </c>
      <c r="CV116" s="178">
        <v>1</v>
      </c>
      <c r="CW116" s="114">
        <f t="shared" si="65"/>
        <v>0.125</v>
      </c>
    </row>
    <row r="117" spans="1:101">
      <c r="A117" s="81" t="s">
        <v>320</v>
      </c>
      <c r="B117" s="135" t="s">
        <v>51</v>
      </c>
      <c r="C117" s="125">
        <v>1162</v>
      </c>
      <c r="D117" s="126">
        <v>1162</v>
      </c>
      <c r="E117" s="114">
        <f t="shared" si="33"/>
        <v>1</v>
      </c>
      <c r="F117" s="125">
        <v>1168</v>
      </c>
      <c r="G117" s="126">
        <v>1168</v>
      </c>
      <c r="H117" s="114">
        <f t="shared" si="34"/>
        <v>1</v>
      </c>
      <c r="I117" s="125">
        <v>1170</v>
      </c>
      <c r="J117" s="126">
        <v>1170</v>
      </c>
      <c r="K117" s="114">
        <f t="shared" si="35"/>
        <v>1</v>
      </c>
      <c r="L117" s="125">
        <v>1165</v>
      </c>
      <c r="M117" s="126">
        <v>1165</v>
      </c>
      <c r="N117" s="114">
        <f t="shared" si="36"/>
        <v>1</v>
      </c>
      <c r="O117" s="125">
        <v>1175</v>
      </c>
      <c r="P117" s="126">
        <v>1175</v>
      </c>
      <c r="Q117" s="114">
        <f t="shared" si="37"/>
        <v>1</v>
      </c>
      <c r="R117" s="125">
        <v>1182</v>
      </c>
      <c r="S117" s="126">
        <v>1182</v>
      </c>
      <c r="T117" s="114">
        <f t="shared" si="38"/>
        <v>1</v>
      </c>
      <c r="U117" s="126">
        <v>735</v>
      </c>
      <c r="V117" s="126">
        <v>735</v>
      </c>
      <c r="W117" s="114">
        <f t="shared" si="39"/>
        <v>1</v>
      </c>
      <c r="X117" s="125">
        <v>746</v>
      </c>
      <c r="Y117" s="126">
        <v>746</v>
      </c>
      <c r="Z117" s="114">
        <f t="shared" si="40"/>
        <v>1</v>
      </c>
      <c r="AA117" s="125">
        <v>745</v>
      </c>
      <c r="AB117" s="126">
        <v>745</v>
      </c>
      <c r="AC117" s="114">
        <f t="shared" si="41"/>
        <v>1</v>
      </c>
      <c r="AD117" s="182">
        <v>736</v>
      </c>
      <c r="AE117" s="177">
        <v>736</v>
      </c>
      <c r="AF117" s="114">
        <f t="shared" si="42"/>
        <v>1</v>
      </c>
      <c r="AG117" s="183">
        <v>739</v>
      </c>
      <c r="AH117" s="178">
        <v>739</v>
      </c>
      <c r="AI117" s="114">
        <f t="shared" si="43"/>
        <v>1</v>
      </c>
      <c r="AJ117" s="209">
        <v>737</v>
      </c>
      <c r="AK117" s="211">
        <v>737</v>
      </c>
      <c r="AL117" s="114">
        <f t="shared" si="44"/>
        <v>1</v>
      </c>
      <c r="AM117" s="183">
        <v>726</v>
      </c>
      <c r="AN117" s="178">
        <v>726</v>
      </c>
      <c r="AO117" s="114">
        <f t="shared" si="45"/>
        <v>1</v>
      </c>
      <c r="AP117" s="183">
        <v>728</v>
      </c>
      <c r="AQ117" s="178">
        <v>728</v>
      </c>
      <c r="AR117" s="114">
        <f t="shared" si="46"/>
        <v>1</v>
      </c>
      <c r="AS117" s="183">
        <v>722</v>
      </c>
      <c r="AT117" s="178">
        <v>722</v>
      </c>
      <c r="AU117" s="114">
        <f t="shared" si="47"/>
        <v>1</v>
      </c>
      <c r="AV117" s="183">
        <v>719</v>
      </c>
      <c r="AW117" s="178">
        <v>719</v>
      </c>
      <c r="AX117" s="114">
        <f t="shared" si="48"/>
        <v>1</v>
      </c>
      <c r="AY117" s="183">
        <v>719</v>
      </c>
      <c r="AZ117" s="178">
        <v>727</v>
      </c>
      <c r="BA117" s="113">
        <f t="shared" si="49"/>
        <v>1.0111265646731571</v>
      </c>
      <c r="BB117" s="183">
        <v>717</v>
      </c>
      <c r="BC117" s="178">
        <v>717</v>
      </c>
      <c r="BD117" s="114">
        <f t="shared" si="50"/>
        <v>1</v>
      </c>
      <c r="BE117" s="183">
        <v>722</v>
      </c>
      <c r="BF117" s="178">
        <v>722</v>
      </c>
      <c r="BG117" s="114">
        <f t="shared" si="51"/>
        <v>1</v>
      </c>
      <c r="BH117" s="183">
        <v>743</v>
      </c>
      <c r="BI117" s="178">
        <v>743</v>
      </c>
      <c r="BJ117" s="113">
        <f t="shared" si="52"/>
        <v>1</v>
      </c>
      <c r="BK117" s="183">
        <v>734</v>
      </c>
      <c r="BL117" s="178">
        <v>734</v>
      </c>
      <c r="BM117" s="114">
        <f t="shared" si="53"/>
        <v>1</v>
      </c>
      <c r="BN117" s="183">
        <v>747</v>
      </c>
      <c r="BO117" s="178">
        <v>747</v>
      </c>
      <c r="BP117" s="114">
        <f t="shared" si="54"/>
        <v>1</v>
      </c>
      <c r="BQ117" s="183">
        <v>760</v>
      </c>
      <c r="BR117" s="178">
        <v>760</v>
      </c>
      <c r="BS117" s="113">
        <f t="shared" si="55"/>
        <v>1</v>
      </c>
      <c r="BT117" s="183">
        <v>765</v>
      </c>
      <c r="BU117" s="178">
        <v>765</v>
      </c>
      <c r="BV117" s="114">
        <f t="shared" si="56"/>
        <v>1</v>
      </c>
      <c r="BW117" s="183">
        <v>778</v>
      </c>
      <c r="BX117" s="178">
        <v>778</v>
      </c>
      <c r="BY117" s="114">
        <f t="shared" si="57"/>
        <v>1</v>
      </c>
      <c r="BZ117" s="183">
        <v>779</v>
      </c>
      <c r="CA117" s="178">
        <v>779</v>
      </c>
      <c r="CB117" s="114">
        <f t="shared" si="58"/>
        <v>1</v>
      </c>
      <c r="CC117" s="81">
        <v>777</v>
      </c>
      <c r="CD117" s="178">
        <v>777</v>
      </c>
      <c r="CE117" s="114">
        <f t="shared" si="59"/>
        <v>1</v>
      </c>
      <c r="CF117" s="183">
        <v>781</v>
      </c>
      <c r="CG117" s="178">
        <v>781</v>
      </c>
      <c r="CH117" s="114">
        <f t="shared" si="60"/>
        <v>1</v>
      </c>
      <c r="CI117" s="183">
        <v>780</v>
      </c>
      <c r="CJ117" s="178">
        <v>780</v>
      </c>
      <c r="CK117" s="113">
        <f t="shared" si="61"/>
        <v>1</v>
      </c>
      <c r="CL117" s="183">
        <v>777</v>
      </c>
      <c r="CM117" s="178">
        <v>777</v>
      </c>
      <c r="CN117" s="114">
        <f t="shared" si="62"/>
        <v>1</v>
      </c>
      <c r="CO117" s="183">
        <v>782</v>
      </c>
      <c r="CP117" s="178">
        <v>782</v>
      </c>
      <c r="CQ117" s="113">
        <f t="shared" si="63"/>
        <v>1</v>
      </c>
      <c r="CR117" s="183">
        <v>785</v>
      </c>
      <c r="CS117" s="178">
        <v>785</v>
      </c>
      <c r="CT117" s="113">
        <f t="shared" si="64"/>
        <v>1</v>
      </c>
      <c r="CU117" s="183">
        <v>791</v>
      </c>
      <c r="CV117" s="178">
        <v>791</v>
      </c>
      <c r="CW117" s="114">
        <f t="shared" si="65"/>
        <v>1</v>
      </c>
    </row>
    <row r="118" spans="1:101">
      <c r="A118" s="81" t="s">
        <v>321</v>
      </c>
      <c r="B118" s="135" t="s">
        <v>52</v>
      </c>
      <c r="C118" s="125">
        <v>311895</v>
      </c>
      <c r="D118" s="126">
        <v>298095</v>
      </c>
      <c r="E118" s="114">
        <f t="shared" si="33"/>
        <v>0.95575434040302021</v>
      </c>
      <c r="F118" s="125">
        <v>312871</v>
      </c>
      <c r="G118" s="126">
        <v>299072</v>
      </c>
      <c r="H118" s="114">
        <f t="shared" si="34"/>
        <v>0.95589556079022986</v>
      </c>
      <c r="I118" s="125">
        <v>314296</v>
      </c>
      <c r="J118" s="126">
        <v>300529</v>
      </c>
      <c r="K118" s="114">
        <f t="shared" si="35"/>
        <v>0.95619734263242295</v>
      </c>
      <c r="L118" s="125">
        <v>314853</v>
      </c>
      <c r="M118" s="126">
        <v>301094</v>
      </c>
      <c r="N118" s="114">
        <f t="shared" si="36"/>
        <v>0.95630024170009498</v>
      </c>
      <c r="O118" s="125">
        <v>316069</v>
      </c>
      <c r="P118" s="126">
        <v>302323</v>
      </c>
      <c r="Q118" s="114">
        <f t="shared" si="37"/>
        <v>0.95650949634415272</v>
      </c>
      <c r="R118" s="125">
        <v>318071</v>
      </c>
      <c r="S118" s="126">
        <v>304330</v>
      </c>
      <c r="T118" s="114">
        <f t="shared" si="38"/>
        <v>0.95679895369272894</v>
      </c>
      <c r="U118" s="126">
        <v>319573</v>
      </c>
      <c r="V118" s="126">
        <v>305833</v>
      </c>
      <c r="W118" s="114">
        <f t="shared" si="39"/>
        <v>0.95700512871863397</v>
      </c>
      <c r="X118" s="125">
        <v>320471</v>
      </c>
      <c r="Y118" s="126">
        <v>306745</v>
      </c>
      <c r="Z118" s="114">
        <f t="shared" si="40"/>
        <v>0.95716929144914831</v>
      </c>
      <c r="AA118" s="125">
        <v>320973</v>
      </c>
      <c r="AB118" s="126">
        <v>307250</v>
      </c>
      <c r="AC118" s="114">
        <f t="shared" si="41"/>
        <v>0.9572456250214193</v>
      </c>
      <c r="AD118" s="182">
        <v>322218</v>
      </c>
      <c r="AE118" s="177">
        <v>308545</v>
      </c>
      <c r="AF118" s="114">
        <f t="shared" si="42"/>
        <v>0.95756599569235734</v>
      </c>
      <c r="AG118" s="183">
        <v>323112</v>
      </c>
      <c r="AH118" s="178">
        <v>309500</v>
      </c>
      <c r="AI118" s="114">
        <f t="shared" si="43"/>
        <v>0.95787219292381587</v>
      </c>
      <c r="AJ118" s="209">
        <v>323966</v>
      </c>
      <c r="AK118" s="211">
        <v>310432</v>
      </c>
      <c r="AL118" s="114">
        <f t="shared" si="44"/>
        <v>0.95822401116166511</v>
      </c>
      <c r="AM118" s="183">
        <v>324269</v>
      </c>
      <c r="AN118" s="178">
        <v>310952</v>
      </c>
      <c r="AO118" s="114">
        <f t="shared" si="45"/>
        <v>0.95893224452537862</v>
      </c>
      <c r="AP118" s="183">
        <v>323743</v>
      </c>
      <c r="AQ118" s="178">
        <v>310432</v>
      </c>
      <c r="AR118" s="114">
        <f t="shared" si="46"/>
        <v>0.95888405309149538</v>
      </c>
      <c r="AS118" s="183">
        <v>317156</v>
      </c>
      <c r="AT118" s="178">
        <v>303859</v>
      </c>
      <c r="AU118" s="114">
        <f t="shared" si="47"/>
        <v>0.95807425998562223</v>
      </c>
      <c r="AV118" s="183">
        <v>318012</v>
      </c>
      <c r="AW118" s="178">
        <v>304786</v>
      </c>
      <c r="AX118" s="114">
        <f t="shared" si="48"/>
        <v>0.95841037445127852</v>
      </c>
      <c r="AY118" s="183">
        <v>318012</v>
      </c>
      <c r="AZ118" s="178">
        <v>305685</v>
      </c>
      <c r="BA118" s="113">
        <f t="shared" si="49"/>
        <v>0.96123731179955474</v>
      </c>
      <c r="BB118" s="183">
        <v>319512</v>
      </c>
      <c r="BC118" s="178">
        <v>306291</v>
      </c>
      <c r="BD118" s="114">
        <f t="shared" si="50"/>
        <v>0.95862127244047168</v>
      </c>
      <c r="BE118" s="183">
        <v>320159</v>
      </c>
      <c r="BF118" s="178">
        <v>306938</v>
      </c>
      <c r="BG118" s="114">
        <f t="shared" si="51"/>
        <v>0.95870489350603916</v>
      </c>
      <c r="BH118" s="183">
        <v>321125</v>
      </c>
      <c r="BI118" s="178">
        <v>307911</v>
      </c>
      <c r="BJ118" s="113">
        <f t="shared" si="52"/>
        <v>0.95885091475282214</v>
      </c>
      <c r="BK118" s="183">
        <v>321893</v>
      </c>
      <c r="BL118" s="178">
        <v>308684</v>
      </c>
      <c r="BM118" s="114">
        <f t="shared" si="53"/>
        <v>0.95896462489087986</v>
      </c>
      <c r="BN118" s="183">
        <v>322732</v>
      </c>
      <c r="BO118" s="178">
        <v>309528</v>
      </c>
      <c r="BP118" s="114">
        <f t="shared" si="54"/>
        <v>0.95908679647509387</v>
      </c>
      <c r="BQ118" s="183">
        <v>323504</v>
      </c>
      <c r="BR118" s="178">
        <v>310301</v>
      </c>
      <c r="BS118" s="113">
        <f t="shared" si="55"/>
        <v>0.9591875216380632</v>
      </c>
      <c r="BT118" s="183">
        <v>324080</v>
      </c>
      <c r="BU118" s="178">
        <v>310878</v>
      </c>
      <c r="BV118" s="114">
        <f t="shared" si="56"/>
        <v>0.9592631449024932</v>
      </c>
      <c r="BW118" s="183">
        <v>324402</v>
      </c>
      <c r="BX118" s="178">
        <v>311203</v>
      </c>
      <c r="BY118" s="114">
        <f t="shared" si="57"/>
        <v>0.95931282791104866</v>
      </c>
      <c r="BZ118" s="183">
        <v>324923</v>
      </c>
      <c r="CA118" s="178">
        <v>311861</v>
      </c>
      <c r="CB118" s="114">
        <f t="shared" si="58"/>
        <v>0.95979970639197598</v>
      </c>
      <c r="CC118" s="81">
        <v>325737</v>
      </c>
      <c r="CD118" s="178">
        <v>312676</v>
      </c>
      <c r="CE118" s="114">
        <f t="shared" si="59"/>
        <v>0.95990323481827367</v>
      </c>
      <c r="CF118" s="183">
        <v>326342</v>
      </c>
      <c r="CG118" s="178">
        <v>313292</v>
      </c>
      <c r="CH118" s="114">
        <f t="shared" si="60"/>
        <v>0.96001127651359619</v>
      </c>
      <c r="CI118" s="183">
        <v>326568</v>
      </c>
      <c r="CJ118" s="178">
        <v>314325</v>
      </c>
      <c r="CK118" s="113">
        <f t="shared" si="61"/>
        <v>0.96251010509296686</v>
      </c>
      <c r="CL118" s="183">
        <v>327324</v>
      </c>
      <c r="CM118" s="178">
        <v>315082</v>
      </c>
      <c r="CN118" s="114">
        <f t="shared" si="62"/>
        <v>0.96259974826166128</v>
      </c>
      <c r="CO118" s="183">
        <v>328372</v>
      </c>
      <c r="CP118" s="178">
        <v>316130</v>
      </c>
      <c r="CQ118" s="113">
        <f t="shared" si="63"/>
        <v>0.96271911125187293</v>
      </c>
      <c r="CR118" s="183">
        <v>329216</v>
      </c>
      <c r="CS118" s="178">
        <v>316976</v>
      </c>
      <c r="CT118" s="113">
        <f t="shared" si="64"/>
        <v>0.96282076205287714</v>
      </c>
      <c r="CU118" s="183">
        <v>328583</v>
      </c>
      <c r="CV118" s="178">
        <v>316354</v>
      </c>
      <c r="CW118" s="114">
        <f t="shared" si="65"/>
        <v>0.96278261504703533</v>
      </c>
    </row>
    <row r="119" spans="1:101">
      <c r="A119" s="81" t="s">
        <v>322</v>
      </c>
      <c r="B119" s="135" t="s">
        <v>48</v>
      </c>
      <c r="C119" s="125">
        <v>818</v>
      </c>
      <c r="D119" s="126">
        <v>813</v>
      </c>
      <c r="E119" s="114">
        <f t="shared" si="33"/>
        <v>0.99388753056234724</v>
      </c>
      <c r="F119" s="125">
        <v>819</v>
      </c>
      <c r="G119" s="126">
        <v>814</v>
      </c>
      <c r="H119" s="114">
        <f t="shared" si="34"/>
        <v>0.99389499389499392</v>
      </c>
      <c r="I119" s="125">
        <v>820</v>
      </c>
      <c r="J119" s="126">
        <v>815</v>
      </c>
      <c r="K119" s="114">
        <f t="shared" si="35"/>
        <v>0.99390243902439024</v>
      </c>
      <c r="L119" s="125">
        <v>824</v>
      </c>
      <c r="M119" s="126">
        <v>818</v>
      </c>
      <c r="N119" s="114">
        <f t="shared" si="36"/>
        <v>0.99271844660194175</v>
      </c>
      <c r="O119" s="81">
        <v>825</v>
      </c>
      <c r="P119" s="126">
        <v>819</v>
      </c>
      <c r="Q119" s="114">
        <f t="shared" si="37"/>
        <v>0.99272727272727268</v>
      </c>
      <c r="R119" s="125">
        <v>827</v>
      </c>
      <c r="S119" s="126">
        <v>821</v>
      </c>
      <c r="T119" s="114">
        <f t="shared" si="38"/>
        <v>0.99274486094316805</v>
      </c>
      <c r="U119" s="126">
        <v>726</v>
      </c>
      <c r="V119" s="126">
        <v>726</v>
      </c>
      <c r="W119" s="114">
        <f t="shared" si="39"/>
        <v>1</v>
      </c>
      <c r="X119" s="125">
        <v>724</v>
      </c>
      <c r="Y119" s="126">
        <v>724</v>
      </c>
      <c r="Z119" s="114">
        <f t="shared" si="40"/>
        <v>1</v>
      </c>
      <c r="AA119" s="125">
        <v>725</v>
      </c>
      <c r="AB119" s="126">
        <v>725</v>
      </c>
      <c r="AC119" s="114">
        <f t="shared" si="41"/>
        <v>1</v>
      </c>
      <c r="AD119" s="182">
        <v>726</v>
      </c>
      <c r="AE119" s="177">
        <v>726</v>
      </c>
      <c r="AF119" s="114">
        <f t="shared" si="42"/>
        <v>1</v>
      </c>
      <c r="AG119" s="183">
        <v>730</v>
      </c>
      <c r="AH119" s="178">
        <v>730</v>
      </c>
      <c r="AI119" s="114">
        <f t="shared" si="43"/>
        <v>1</v>
      </c>
      <c r="AJ119" s="209">
        <v>729</v>
      </c>
      <c r="AK119" s="211">
        <v>729</v>
      </c>
      <c r="AL119" s="114">
        <f t="shared" si="44"/>
        <v>1</v>
      </c>
      <c r="AM119" s="183">
        <v>730</v>
      </c>
      <c r="AN119" s="178">
        <v>730</v>
      </c>
      <c r="AO119" s="114">
        <f t="shared" si="45"/>
        <v>1</v>
      </c>
      <c r="AP119" s="183">
        <v>727</v>
      </c>
      <c r="AQ119" s="178">
        <v>727</v>
      </c>
      <c r="AR119" s="114">
        <f t="shared" si="46"/>
        <v>1</v>
      </c>
      <c r="AS119" s="183">
        <v>729</v>
      </c>
      <c r="AT119" s="178">
        <v>729</v>
      </c>
      <c r="AU119" s="114">
        <f t="shared" si="47"/>
        <v>1</v>
      </c>
      <c r="AV119" s="183">
        <v>728</v>
      </c>
      <c r="AW119" s="178">
        <v>728</v>
      </c>
      <c r="AX119" s="114">
        <f t="shared" si="48"/>
        <v>1</v>
      </c>
      <c r="AY119" s="183">
        <v>728</v>
      </c>
      <c r="AZ119" s="178">
        <v>731</v>
      </c>
      <c r="BA119" s="113">
        <f t="shared" si="49"/>
        <v>1.0041208791208791</v>
      </c>
      <c r="BB119" s="183">
        <v>728</v>
      </c>
      <c r="BC119" s="178">
        <v>728</v>
      </c>
      <c r="BD119" s="114">
        <f t="shared" si="50"/>
        <v>1</v>
      </c>
      <c r="BE119" s="183">
        <v>735</v>
      </c>
      <c r="BF119" s="178">
        <v>735</v>
      </c>
      <c r="BG119" s="114">
        <f t="shared" si="51"/>
        <v>1</v>
      </c>
      <c r="BH119" s="183">
        <v>736</v>
      </c>
      <c r="BI119" s="178">
        <v>736</v>
      </c>
      <c r="BJ119" s="113">
        <f t="shared" si="52"/>
        <v>1</v>
      </c>
      <c r="BK119" s="183">
        <v>727</v>
      </c>
      <c r="BL119" s="178">
        <v>727</v>
      </c>
      <c r="BM119" s="114">
        <f t="shared" si="53"/>
        <v>1</v>
      </c>
      <c r="BN119" s="183">
        <v>725</v>
      </c>
      <c r="BO119" s="178">
        <v>725</v>
      </c>
      <c r="BP119" s="114">
        <f t="shared" si="54"/>
        <v>1</v>
      </c>
      <c r="BQ119" s="183">
        <v>8158</v>
      </c>
      <c r="BR119" s="178">
        <v>8158</v>
      </c>
      <c r="BS119" s="113">
        <f t="shared" si="55"/>
        <v>1</v>
      </c>
      <c r="BT119" s="183">
        <v>15593</v>
      </c>
      <c r="BU119" s="178">
        <v>15593</v>
      </c>
      <c r="BV119" s="114">
        <f t="shared" si="56"/>
        <v>1</v>
      </c>
      <c r="BW119" s="183">
        <v>24908</v>
      </c>
      <c r="BX119" s="178">
        <v>24908</v>
      </c>
      <c r="BY119" s="114">
        <f t="shared" si="57"/>
        <v>1</v>
      </c>
      <c r="BZ119" s="183">
        <v>47680</v>
      </c>
      <c r="CA119" s="178">
        <v>47680</v>
      </c>
      <c r="CB119" s="114">
        <f t="shared" si="58"/>
        <v>1</v>
      </c>
      <c r="CC119" s="81">
        <v>97881</v>
      </c>
      <c r="CD119" s="178">
        <v>97881</v>
      </c>
      <c r="CE119" s="114">
        <f t="shared" si="59"/>
        <v>1</v>
      </c>
      <c r="CF119" s="183">
        <v>130775</v>
      </c>
      <c r="CG119" s="178">
        <v>130775</v>
      </c>
      <c r="CH119" s="114">
        <f t="shared" si="60"/>
        <v>1</v>
      </c>
      <c r="CI119" s="183">
        <v>155909</v>
      </c>
      <c r="CJ119" s="178">
        <v>155909</v>
      </c>
      <c r="CK119" s="113">
        <f t="shared" si="61"/>
        <v>1</v>
      </c>
      <c r="CL119" s="183">
        <v>181087</v>
      </c>
      <c r="CM119" s="178">
        <v>181087</v>
      </c>
      <c r="CN119" s="114">
        <f t="shared" si="62"/>
        <v>1</v>
      </c>
      <c r="CO119" s="183">
        <v>199948</v>
      </c>
      <c r="CP119" s="178">
        <v>199948</v>
      </c>
      <c r="CQ119" s="113">
        <f t="shared" si="63"/>
        <v>1</v>
      </c>
      <c r="CR119" s="183">
        <v>218347</v>
      </c>
      <c r="CS119" s="178">
        <v>218347</v>
      </c>
      <c r="CT119" s="113">
        <f t="shared" si="64"/>
        <v>1</v>
      </c>
      <c r="CU119" s="183">
        <v>234141</v>
      </c>
      <c r="CV119" s="178">
        <v>234141</v>
      </c>
      <c r="CW119" s="114">
        <f t="shared" si="65"/>
        <v>1</v>
      </c>
    </row>
    <row r="120" spans="1:101">
      <c r="A120" s="81" t="s">
        <v>323</v>
      </c>
      <c r="B120" s="135" t="s">
        <v>50</v>
      </c>
      <c r="C120" s="125">
        <v>53</v>
      </c>
      <c r="D120" s="126">
        <v>0</v>
      </c>
      <c r="E120" s="114">
        <f t="shared" si="33"/>
        <v>0</v>
      </c>
      <c r="F120" s="125">
        <v>53</v>
      </c>
      <c r="G120" s="126">
        <v>0</v>
      </c>
      <c r="H120" s="114">
        <f t="shared" si="34"/>
        <v>0</v>
      </c>
      <c r="I120" s="125">
        <v>53</v>
      </c>
      <c r="J120" s="126">
        <v>0</v>
      </c>
      <c r="K120" s="114">
        <f t="shared" si="35"/>
        <v>0</v>
      </c>
      <c r="L120" s="125">
        <v>53</v>
      </c>
      <c r="M120" s="126">
        <v>0</v>
      </c>
      <c r="N120" s="114">
        <f t="shared" si="36"/>
        <v>0</v>
      </c>
      <c r="O120" s="81">
        <v>53</v>
      </c>
      <c r="P120" s="126">
        <v>0</v>
      </c>
      <c r="Q120" s="114">
        <f t="shared" si="37"/>
        <v>0</v>
      </c>
      <c r="R120" s="125">
        <v>53</v>
      </c>
      <c r="S120" s="126">
        <v>0</v>
      </c>
      <c r="T120" s="114">
        <f t="shared" si="38"/>
        <v>0</v>
      </c>
      <c r="U120" s="126">
        <v>53</v>
      </c>
      <c r="V120" s="126">
        <v>0</v>
      </c>
      <c r="W120" s="114">
        <f t="shared" si="39"/>
        <v>0</v>
      </c>
      <c r="X120" s="125">
        <v>53</v>
      </c>
      <c r="Y120" s="126">
        <v>0</v>
      </c>
      <c r="Z120" s="114">
        <f t="shared" si="40"/>
        <v>0</v>
      </c>
      <c r="AA120" s="125">
        <v>53</v>
      </c>
      <c r="AB120" s="126">
        <v>0</v>
      </c>
      <c r="AC120" s="114">
        <f t="shared" si="41"/>
        <v>0</v>
      </c>
      <c r="AD120" s="183">
        <v>53</v>
      </c>
      <c r="AE120" s="178">
        <v>0</v>
      </c>
      <c r="AF120" s="114">
        <f t="shared" si="42"/>
        <v>0</v>
      </c>
      <c r="AG120" s="183">
        <v>53</v>
      </c>
      <c r="AH120" s="178">
        <v>0</v>
      </c>
      <c r="AI120" s="114">
        <f t="shared" si="43"/>
        <v>0</v>
      </c>
      <c r="AJ120" s="209">
        <v>53</v>
      </c>
      <c r="AK120" s="211">
        <v>0</v>
      </c>
      <c r="AL120" s="114">
        <f t="shared" si="44"/>
        <v>0</v>
      </c>
      <c r="AM120" s="183">
        <v>53</v>
      </c>
      <c r="AN120" s="178">
        <v>0</v>
      </c>
      <c r="AO120" s="114">
        <f t="shared" si="45"/>
        <v>0</v>
      </c>
      <c r="AP120" s="183">
        <v>53</v>
      </c>
      <c r="AQ120" s="178">
        <v>0</v>
      </c>
      <c r="AR120" s="114">
        <f t="shared" si="46"/>
        <v>0</v>
      </c>
      <c r="AS120" s="183">
        <v>53</v>
      </c>
      <c r="AT120" s="178">
        <v>0</v>
      </c>
      <c r="AU120" s="114">
        <f t="shared" si="47"/>
        <v>0</v>
      </c>
      <c r="AV120" s="183">
        <v>53</v>
      </c>
      <c r="AW120" s="178">
        <v>0</v>
      </c>
      <c r="AX120" s="114">
        <f t="shared" si="48"/>
        <v>0</v>
      </c>
      <c r="AY120" s="183">
        <v>53</v>
      </c>
      <c r="AZ120" s="178">
        <v>0</v>
      </c>
      <c r="BA120" s="113">
        <f t="shared" si="49"/>
        <v>0</v>
      </c>
      <c r="BB120" s="183">
        <v>53</v>
      </c>
      <c r="BC120" s="178">
        <v>0</v>
      </c>
      <c r="BD120" s="114">
        <f t="shared" si="50"/>
        <v>0</v>
      </c>
      <c r="BE120" s="183">
        <v>53</v>
      </c>
      <c r="BF120" s="178">
        <v>0</v>
      </c>
      <c r="BG120" s="114">
        <f t="shared" si="51"/>
        <v>0</v>
      </c>
      <c r="BH120" s="183">
        <v>53</v>
      </c>
      <c r="BI120" s="178">
        <v>0</v>
      </c>
      <c r="BJ120" s="113">
        <f t="shared" si="52"/>
        <v>0</v>
      </c>
      <c r="BK120" s="183">
        <v>53</v>
      </c>
      <c r="BL120" s="178">
        <v>0</v>
      </c>
      <c r="BM120" s="114">
        <f t="shared" si="53"/>
        <v>0</v>
      </c>
      <c r="BN120" s="183">
        <v>52</v>
      </c>
      <c r="BO120" s="178">
        <v>0</v>
      </c>
      <c r="BP120" s="114">
        <f t="shared" si="54"/>
        <v>0</v>
      </c>
      <c r="BQ120" s="183">
        <v>52</v>
      </c>
      <c r="BR120" s="178">
        <v>0</v>
      </c>
      <c r="BS120" s="113">
        <f t="shared" si="55"/>
        <v>0</v>
      </c>
      <c r="BT120" s="183">
        <v>52</v>
      </c>
      <c r="BU120" s="178">
        <v>0</v>
      </c>
      <c r="BV120" s="114">
        <f t="shared" si="56"/>
        <v>0</v>
      </c>
      <c r="BW120" s="183">
        <v>52</v>
      </c>
      <c r="BX120" s="178">
        <v>0</v>
      </c>
      <c r="BY120" s="114">
        <f t="shared" si="57"/>
        <v>0</v>
      </c>
      <c r="BZ120" s="183">
        <v>52</v>
      </c>
      <c r="CA120" s="178">
        <v>0</v>
      </c>
      <c r="CB120" s="114">
        <f t="shared" si="58"/>
        <v>0</v>
      </c>
      <c r="CC120" s="81">
        <v>52</v>
      </c>
      <c r="CD120" s="178">
        <v>0</v>
      </c>
      <c r="CE120" s="114">
        <f t="shared" si="59"/>
        <v>0</v>
      </c>
      <c r="CF120" s="183">
        <v>52</v>
      </c>
      <c r="CG120" s="178">
        <v>0</v>
      </c>
      <c r="CH120" s="114">
        <f t="shared" si="60"/>
        <v>0</v>
      </c>
      <c r="CI120" s="183">
        <v>52</v>
      </c>
      <c r="CJ120" s="178">
        <v>0</v>
      </c>
      <c r="CK120" s="113">
        <f t="shared" si="61"/>
        <v>0</v>
      </c>
      <c r="CL120" s="183">
        <v>52</v>
      </c>
      <c r="CM120" s="178">
        <v>0</v>
      </c>
      <c r="CN120" s="114">
        <f t="shared" si="62"/>
        <v>0</v>
      </c>
      <c r="CO120" s="183">
        <v>52</v>
      </c>
      <c r="CP120" s="178">
        <v>0</v>
      </c>
      <c r="CQ120" s="113">
        <f t="shared" si="63"/>
        <v>0</v>
      </c>
      <c r="CR120" s="183">
        <v>52</v>
      </c>
      <c r="CS120" s="178">
        <v>0</v>
      </c>
      <c r="CT120" s="113">
        <f t="shared" si="64"/>
        <v>0</v>
      </c>
      <c r="CU120" s="183">
        <v>52</v>
      </c>
      <c r="CV120" s="178">
        <v>0</v>
      </c>
      <c r="CW120" s="114">
        <f t="shared" si="65"/>
        <v>0</v>
      </c>
    </row>
    <row r="121" spans="1:101">
      <c r="A121" s="81" t="s">
        <v>324</v>
      </c>
      <c r="B121" s="135" t="s">
        <v>59</v>
      </c>
      <c r="C121" s="125">
        <v>1536</v>
      </c>
      <c r="D121" s="126">
        <v>845</v>
      </c>
      <c r="E121" s="114">
        <f t="shared" si="33"/>
        <v>0.55013020833333337</v>
      </c>
      <c r="F121" s="125">
        <v>1519</v>
      </c>
      <c r="G121" s="126">
        <v>832</v>
      </c>
      <c r="H121" s="114">
        <f t="shared" si="34"/>
        <v>0.54772876892692557</v>
      </c>
      <c r="I121" s="125">
        <v>1552</v>
      </c>
      <c r="J121" s="126">
        <v>862</v>
      </c>
      <c r="K121" s="114">
        <f t="shared" si="35"/>
        <v>0.55541237113402064</v>
      </c>
      <c r="L121" s="125">
        <v>1574</v>
      </c>
      <c r="M121" s="126">
        <v>881</v>
      </c>
      <c r="N121" s="114">
        <f t="shared" si="36"/>
        <v>0.55972045743329102</v>
      </c>
      <c r="O121" s="125">
        <v>1542</v>
      </c>
      <c r="P121" s="126">
        <v>846</v>
      </c>
      <c r="Q121" s="114">
        <f t="shared" si="37"/>
        <v>0.54863813229571989</v>
      </c>
      <c r="R121" s="125">
        <v>1533</v>
      </c>
      <c r="S121" s="126">
        <v>836</v>
      </c>
      <c r="T121" s="114">
        <f t="shared" si="38"/>
        <v>0.54533594259621654</v>
      </c>
      <c r="U121" s="126">
        <v>1536</v>
      </c>
      <c r="V121" s="126">
        <v>834</v>
      </c>
      <c r="W121" s="114">
        <f t="shared" si="39"/>
        <v>0.54296875</v>
      </c>
      <c r="X121" s="125">
        <v>1532</v>
      </c>
      <c r="Y121" s="126">
        <v>830</v>
      </c>
      <c r="Z121" s="114">
        <f t="shared" si="40"/>
        <v>0.54177545691906004</v>
      </c>
      <c r="AA121" s="125">
        <v>1555</v>
      </c>
      <c r="AB121" s="126">
        <v>847</v>
      </c>
      <c r="AC121" s="114">
        <f t="shared" si="41"/>
        <v>0.5446945337620579</v>
      </c>
      <c r="AD121" s="182">
        <v>1570</v>
      </c>
      <c r="AE121" s="177">
        <v>860</v>
      </c>
      <c r="AF121" s="114">
        <f t="shared" si="42"/>
        <v>0.54777070063694266</v>
      </c>
      <c r="AG121" s="183">
        <v>1570</v>
      </c>
      <c r="AH121" s="178">
        <v>860</v>
      </c>
      <c r="AI121" s="114">
        <f t="shared" si="43"/>
        <v>0.54777070063694266</v>
      </c>
      <c r="AJ121" s="209">
        <v>1570</v>
      </c>
      <c r="AK121" s="211">
        <v>860</v>
      </c>
      <c r="AL121" s="114">
        <f t="shared" si="44"/>
        <v>0.54777070063694266</v>
      </c>
      <c r="AM121" s="183">
        <v>1547</v>
      </c>
      <c r="AN121" s="178">
        <v>832</v>
      </c>
      <c r="AO121" s="114">
        <f t="shared" si="45"/>
        <v>0.53781512605042014</v>
      </c>
      <c r="AP121" s="183">
        <v>1547</v>
      </c>
      <c r="AQ121" s="178">
        <v>832</v>
      </c>
      <c r="AR121" s="114">
        <f t="shared" si="46"/>
        <v>0.53781512605042014</v>
      </c>
      <c r="AS121" s="183">
        <v>1547</v>
      </c>
      <c r="AT121" s="178">
        <v>832</v>
      </c>
      <c r="AU121" s="114">
        <f t="shared" si="47"/>
        <v>0.53781512605042014</v>
      </c>
      <c r="AV121" s="183">
        <v>1547</v>
      </c>
      <c r="AW121" s="178">
        <v>832</v>
      </c>
      <c r="AX121" s="114">
        <f t="shared" si="48"/>
        <v>0.53781512605042014</v>
      </c>
      <c r="AY121" s="183">
        <v>1547</v>
      </c>
      <c r="AZ121" s="178">
        <v>863</v>
      </c>
      <c r="BA121" s="113">
        <f t="shared" si="49"/>
        <v>0.55785391079508728</v>
      </c>
      <c r="BB121" s="183">
        <v>1581</v>
      </c>
      <c r="BC121" s="178">
        <v>856</v>
      </c>
      <c r="BD121" s="114">
        <f t="shared" si="50"/>
        <v>0.54142947501581273</v>
      </c>
      <c r="BE121" s="183">
        <v>1598</v>
      </c>
      <c r="BF121" s="178">
        <v>872</v>
      </c>
      <c r="BG121" s="114">
        <f t="shared" si="51"/>
        <v>0.54568210262828531</v>
      </c>
      <c r="BH121" s="183">
        <v>1614</v>
      </c>
      <c r="BI121" s="178">
        <v>887</v>
      </c>
      <c r="BJ121" s="113">
        <f t="shared" si="52"/>
        <v>0.54956629491945475</v>
      </c>
      <c r="BK121" s="183">
        <v>1640</v>
      </c>
      <c r="BL121" s="178">
        <v>909</v>
      </c>
      <c r="BM121" s="114">
        <f t="shared" si="53"/>
        <v>0.55426829268292688</v>
      </c>
      <c r="BN121" s="183">
        <v>1682</v>
      </c>
      <c r="BO121" s="178">
        <v>940</v>
      </c>
      <c r="BP121" s="114">
        <f t="shared" si="54"/>
        <v>0.55885850178359098</v>
      </c>
      <c r="BQ121" s="183">
        <v>1655</v>
      </c>
      <c r="BR121" s="178">
        <v>915</v>
      </c>
      <c r="BS121" s="113">
        <f t="shared" si="55"/>
        <v>0.55287009063444104</v>
      </c>
      <c r="BT121" s="183">
        <v>1655</v>
      </c>
      <c r="BU121" s="178">
        <v>905</v>
      </c>
      <c r="BV121" s="114">
        <f t="shared" si="56"/>
        <v>0.54682779456193353</v>
      </c>
      <c r="BW121" s="183">
        <v>1709</v>
      </c>
      <c r="BX121" s="178">
        <v>955</v>
      </c>
      <c r="BY121" s="114">
        <f t="shared" si="57"/>
        <v>0.55880631948507897</v>
      </c>
      <c r="BZ121" s="183">
        <v>1702</v>
      </c>
      <c r="CA121" s="178">
        <v>944</v>
      </c>
      <c r="CB121" s="114">
        <f t="shared" si="58"/>
        <v>0.55464159811985903</v>
      </c>
      <c r="CC121" s="81">
        <v>1682</v>
      </c>
      <c r="CD121" s="178">
        <v>1584</v>
      </c>
      <c r="CE121" s="114">
        <f t="shared" si="59"/>
        <v>0.94173602853745542</v>
      </c>
      <c r="CF121" s="183">
        <v>1682</v>
      </c>
      <c r="CG121" s="178">
        <v>1584</v>
      </c>
      <c r="CH121" s="114">
        <f t="shared" si="60"/>
        <v>0.94173602853745542</v>
      </c>
      <c r="CI121" s="183">
        <v>1682</v>
      </c>
      <c r="CJ121" s="178">
        <v>1584</v>
      </c>
      <c r="CK121" s="113">
        <f t="shared" si="61"/>
        <v>0.94173602853745542</v>
      </c>
      <c r="CL121" s="183">
        <v>1682</v>
      </c>
      <c r="CM121" s="178">
        <v>1584</v>
      </c>
      <c r="CN121" s="114">
        <f t="shared" si="62"/>
        <v>0.94173602853745542</v>
      </c>
      <c r="CO121" s="183">
        <v>1682</v>
      </c>
      <c r="CP121" s="178">
        <v>1584</v>
      </c>
      <c r="CQ121" s="113">
        <f t="shared" si="63"/>
        <v>0.94173602853745542</v>
      </c>
      <c r="CR121" s="183">
        <v>1682</v>
      </c>
      <c r="CS121" s="178">
        <v>1584</v>
      </c>
      <c r="CT121" s="113">
        <f t="shared" si="64"/>
        <v>0.94173602853745542</v>
      </c>
      <c r="CU121" s="183">
        <v>1849</v>
      </c>
      <c r="CV121" s="178">
        <v>1823</v>
      </c>
      <c r="CW121" s="114">
        <f t="shared" si="65"/>
        <v>0.98593834505137912</v>
      </c>
    </row>
    <row r="122" spans="1:101">
      <c r="A122" s="81" t="s">
        <v>325</v>
      </c>
      <c r="B122" s="135" t="s">
        <v>159</v>
      </c>
      <c r="C122" s="125">
        <v>158</v>
      </c>
      <c r="D122" s="126">
        <v>157</v>
      </c>
      <c r="E122" s="114">
        <f t="shared" si="33"/>
        <v>0.99367088607594933</v>
      </c>
      <c r="F122" s="125">
        <v>158</v>
      </c>
      <c r="G122" s="126">
        <v>157</v>
      </c>
      <c r="H122" s="114">
        <f t="shared" si="34"/>
        <v>0.99367088607594933</v>
      </c>
      <c r="I122" s="125">
        <v>158</v>
      </c>
      <c r="J122" s="126">
        <v>157</v>
      </c>
      <c r="K122" s="114">
        <f t="shared" si="35"/>
        <v>0.99367088607594933</v>
      </c>
      <c r="L122" s="125">
        <v>158</v>
      </c>
      <c r="M122" s="126">
        <v>157</v>
      </c>
      <c r="N122" s="114">
        <f t="shared" si="36"/>
        <v>0.99367088607594933</v>
      </c>
      <c r="O122" s="81">
        <v>158</v>
      </c>
      <c r="P122" s="126">
        <v>157</v>
      </c>
      <c r="Q122" s="114">
        <f t="shared" si="37"/>
        <v>0.99367088607594933</v>
      </c>
      <c r="R122" s="125">
        <v>158</v>
      </c>
      <c r="S122" s="126">
        <v>157</v>
      </c>
      <c r="T122" s="114">
        <f t="shared" si="38"/>
        <v>0.99367088607594933</v>
      </c>
      <c r="U122" s="126">
        <v>158</v>
      </c>
      <c r="V122" s="126">
        <v>157</v>
      </c>
      <c r="W122" s="114">
        <f t="shared" si="39"/>
        <v>0.99367088607594933</v>
      </c>
      <c r="X122" s="125">
        <v>161</v>
      </c>
      <c r="Y122" s="126">
        <v>160</v>
      </c>
      <c r="Z122" s="114">
        <f t="shared" si="40"/>
        <v>0.99378881987577639</v>
      </c>
      <c r="AA122" s="125">
        <v>161</v>
      </c>
      <c r="AB122" s="126">
        <v>160</v>
      </c>
      <c r="AC122" s="114">
        <f t="shared" si="41"/>
        <v>0.99378881987577639</v>
      </c>
      <c r="AD122" s="182">
        <v>161</v>
      </c>
      <c r="AE122" s="177">
        <v>160</v>
      </c>
      <c r="AF122" s="114">
        <f t="shared" si="42"/>
        <v>0.99378881987577639</v>
      </c>
      <c r="AG122" s="183">
        <v>161</v>
      </c>
      <c r="AH122" s="178">
        <v>160</v>
      </c>
      <c r="AI122" s="114">
        <f t="shared" si="43"/>
        <v>0.99378881987577639</v>
      </c>
      <c r="AJ122" s="209">
        <v>161</v>
      </c>
      <c r="AK122" s="211">
        <v>160</v>
      </c>
      <c r="AL122" s="114">
        <f t="shared" si="44"/>
        <v>0.99378881987577639</v>
      </c>
      <c r="AM122" s="183">
        <v>162</v>
      </c>
      <c r="AN122" s="178">
        <v>161</v>
      </c>
      <c r="AO122" s="114">
        <f t="shared" si="45"/>
        <v>0.99382716049382713</v>
      </c>
      <c r="AP122" s="183">
        <v>162</v>
      </c>
      <c r="AQ122" s="178">
        <v>161</v>
      </c>
      <c r="AR122" s="114">
        <f t="shared" si="46"/>
        <v>0.99382716049382713</v>
      </c>
      <c r="AS122" s="183">
        <v>162</v>
      </c>
      <c r="AT122" s="178">
        <v>161</v>
      </c>
      <c r="AU122" s="114">
        <f t="shared" si="47"/>
        <v>0.99382716049382713</v>
      </c>
      <c r="AV122" s="183">
        <v>162</v>
      </c>
      <c r="AW122" s="178">
        <v>161</v>
      </c>
      <c r="AX122" s="114">
        <f t="shared" si="48"/>
        <v>0.99382716049382713</v>
      </c>
      <c r="AY122" s="183">
        <v>162</v>
      </c>
      <c r="AZ122" s="178">
        <v>161</v>
      </c>
      <c r="BA122" s="113">
        <f t="shared" si="49"/>
        <v>0.99382716049382713</v>
      </c>
      <c r="BB122" s="183">
        <v>162</v>
      </c>
      <c r="BC122" s="178">
        <v>161</v>
      </c>
      <c r="BD122" s="114">
        <f t="shared" si="50"/>
        <v>0.99382716049382713</v>
      </c>
      <c r="BE122" s="183">
        <v>162</v>
      </c>
      <c r="BF122" s="178">
        <v>161</v>
      </c>
      <c r="BG122" s="114">
        <f t="shared" si="51"/>
        <v>0.99382716049382713</v>
      </c>
      <c r="BH122" s="183">
        <v>162</v>
      </c>
      <c r="BI122" s="178">
        <v>161</v>
      </c>
      <c r="BJ122" s="113">
        <f t="shared" si="52"/>
        <v>0.99382716049382713</v>
      </c>
      <c r="BK122" s="183">
        <v>162</v>
      </c>
      <c r="BL122" s="178">
        <v>161</v>
      </c>
      <c r="BM122" s="114">
        <f t="shared" si="53"/>
        <v>0.99382716049382713</v>
      </c>
      <c r="BN122" s="183">
        <v>162</v>
      </c>
      <c r="BO122" s="178">
        <v>161</v>
      </c>
      <c r="BP122" s="114">
        <f t="shared" si="54"/>
        <v>0.99382716049382713</v>
      </c>
      <c r="BQ122" s="183">
        <v>162</v>
      </c>
      <c r="BR122" s="178">
        <v>161</v>
      </c>
      <c r="BS122" s="113">
        <f t="shared" si="55"/>
        <v>0.99382716049382713</v>
      </c>
      <c r="BT122" s="183">
        <v>164</v>
      </c>
      <c r="BU122" s="178">
        <v>163</v>
      </c>
      <c r="BV122" s="114">
        <f t="shared" si="56"/>
        <v>0.99390243902439024</v>
      </c>
      <c r="BW122" s="183">
        <v>167</v>
      </c>
      <c r="BX122" s="178">
        <v>166</v>
      </c>
      <c r="BY122" s="114">
        <f t="shared" si="57"/>
        <v>0.99401197604790414</v>
      </c>
      <c r="BZ122" s="183">
        <v>171</v>
      </c>
      <c r="CA122" s="178">
        <v>170</v>
      </c>
      <c r="CB122" s="114">
        <f t="shared" si="58"/>
        <v>0.99415204678362568</v>
      </c>
      <c r="CC122" s="81">
        <v>171</v>
      </c>
      <c r="CD122" s="178">
        <v>170</v>
      </c>
      <c r="CE122" s="114">
        <f t="shared" si="59"/>
        <v>0.99415204678362568</v>
      </c>
      <c r="CF122" s="183">
        <v>171</v>
      </c>
      <c r="CG122" s="178">
        <v>170</v>
      </c>
      <c r="CH122" s="114">
        <f t="shared" si="60"/>
        <v>0.99415204678362568</v>
      </c>
      <c r="CI122" s="183">
        <v>171</v>
      </c>
      <c r="CJ122" s="178">
        <v>170</v>
      </c>
      <c r="CK122" s="113">
        <f t="shared" si="61"/>
        <v>0.99415204678362568</v>
      </c>
      <c r="CL122" s="183">
        <v>171</v>
      </c>
      <c r="CM122" s="178">
        <v>170</v>
      </c>
      <c r="CN122" s="114">
        <f t="shared" si="62"/>
        <v>0.99415204678362568</v>
      </c>
      <c r="CO122" s="183">
        <v>171</v>
      </c>
      <c r="CP122" s="178">
        <v>170</v>
      </c>
      <c r="CQ122" s="113">
        <f t="shared" si="63"/>
        <v>0.99415204678362568</v>
      </c>
      <c r="CR122" s="183">
        <v>172</v>
      </c>
      <c r="CS122" s="178">
        <v>171</v>
      </c>
      <c r="CT122" s="113">
        <f t="shared" si="64"/>
        <v>0.9941860465116279</v>
      </c>
      <c r="CU122" s="183">
        <v>172</v>
      </c>
      <c r="CV122" s="178">
        <v>171</v>
      </c>
      <c r="CW122" s="114">
        <f t="shared" si="65"/>
        <v>0.9941860465116279</v>
      </c>
    </row>
    <row r="123" spans="1:101">
      <c r="A123" s="81" t="s">
        <v>326</v>
      </c>
      <c r="B123" s="135" t="s">
        <v>160</v>
      </c>
      <c r="C123" s="125">
        <v>38</v>
      </c>
      <c r="D123" s="126">
        <v>36</v>
      </c>
      <c r="E123" s="114">
        <f t="shared" si="33"/>
        <v>0.94736842105263153</v>
      </c>
      <c r="F123" s="125">
        <v>38</v>
      </c>
      <c r="G123" s="126">
        <v>36</v>
      </c>
      <c r="H123" s="114">
        <f t="shared" si="34"/>
        <v>0.94736842105263153</v>
      </c>
      <c r="I123" s="125">
        <v>38</v>
      </c>
      <c r="J123" s="126">
        <v>36</v>
      </c>
      <c r="K123" s="114">
        <f t="shared" si="35"/>
        <v>0.94736842105263153</v>
      </c>
      <c r="L123" s="125">
        <v>38</v>
      </c>
      <c r="M123" s="126">
        <v>36</v>
      </c>
      <c r="N123" s="114">
        <f t="shared" si="36"/>
        <v>0.94736842105263153</v>
      </c>
      <c r="O123" s="81">
        <v>38</v>
      </c>
      <c r="P123" s="126">
        <v>36</v>
      </c>
      <c r="Q123" s="114">
        <f t="shared" si="37"/>
        <v>0.94736842105263153</v>
      </c>
      <c r="R123" s="125">
        <v>38</v>
      </c>
      <c r="S123" s="126">
        <v>36</v>
      </c>
      <c r="T123" s="114">
        <f t="shared" si="38"/>
        <v>0.94736842105263153</v>
      </c>
      <c r="U123" s="126">
        <v>38</v>
      </c>
      <c r="V123" s="126">
        <v>36</v>
      </c>
      <c r="W123" s="114">
        <f t="shared" si="39"/>
        <v>0.94736842105263153</v>
      </c>
      <c r="X123" s="125">
        <v>3</v>
      </c>
      <c r="Y123" s="126">
        <v>1</v>
      </c>
      <c r="Z123" s="114">
        <f t="shared" si="40"/>
        <v>0.33333333333333331</v>
      </c>
      <c r="AA123" s="125">
        <v>3</v>
      </c>
      <c r="AB123" s="126">
        <v>1</v>
      </c>
      <c r="AC123" s="114">
        <f t="shared" si="41"/>
        <v>0.33333333333333331</v>
      </c>
      <c r="AD123" s="182">
        <v>3</v>
      </c>
      <c r="AE123" s="177">
        <v>1</v>
      </c>
      <c r="AF123" s="114">
        <f t="shared" si="42"/>
        <v>0.33333333333333331</v>
      </c>
      <c r="AG123" s="183">
        <v>3</v>
      </c>
      <c r="AH123" s="178">
        <v>1</v>
      </c>
      <c r="AI123" s="114">
        <f t="shared" si="43"/>
        <v>0.33333333333333331</v>
      </c>
      <c r="AJ123" s="209">
        <v>3</v>
      </c>
      <c r="AK123" s="211">
        <v>1</v>
      </c>
      <c r="AL123" s="114">
        <f t="shared" si="44"/>
        <v>0.33333333333333331</v>
      </c>
      <c r="AM123" s="183">
        <v>3</v>
      </c>
      <c r="AN123" s="178">
        <v>1</v>
      </c>
      <c r="AO123" s="114">
        <f t="shared" si="45"/>
        <v>0.33333333333333331</v>
      </c>
      <c r="AP123" s="183">
        <v>3</v>
      </c>
      <c r="AQ123" s="178">
        <v>1</v>
      </c>
      <c r="AR123" s="114">
        <f t="shared" si="46"/>
        <v>0.33333333333333331</v>
      </c>
      <c r="AS123" s="183">
        <v>3</v>
      </c>
      <c r="AT123" s="178">
        <v>1</v>
      </c>
      <c r="AU123" s="114">
        <f t="shared" si="47"/>
        <v>0.33333333333333331</v>
      </c>
      <c r="AV123" s="183">
        <v>2</v>
      </c>
      <c r="AW123" s="178">
        <v>1</v>
      </c>
      <c r="AX123" s="114">
        <f t="shared" si="48"/>
        <v>0.5</v>
      </c>
      <c r="AY123" s="183">
        <v>2</v>
      </c>
      <c r="AZ123" s="178">
        <v>1</v>
      </c>
      <c r="BA123" s="113">
        <f t="shared" si="49"/>
        <v>0.5</v>
      </c>
      <c r="BB123" s="183">
        <v>2</v>
      </c>
      <c r="BC123" s="178">
        <v>1</v>
      </c>
      <c r="BD123" s="114">
        <f t="shared" si="50"/>
        <v>0.5</v>
      </c>
      <c r="BE123" s="183">
        <v>2</v>
      </c>
      <c r="BF123" s="178">
        <v>1</v>
      </c>
      <c r="BG123" s="114">
        <f t="shared" si="51"/>
        <v>0.5</v>
      </c>
      <c r="BH123" s="183">
        <v>2</v>
      </c>
      <c r="BI123" s="178">
        <v>1</v>
      </c>
      <c r="BJ123" s="113">
        <f t="shared" si="52"/>
        <v>0.5</v>
      </c>
      <c r="BK123" s="183">
        <v>2</v>
      </c>
      <c r="BL123" s="178">
        <v>1</v>
      </c>
      <c r="BM123" s="114">
        <f t="shared" si="53"/>
        <v>0.5</v>
      </c>
      <c r="BN123" s="183">
        <v>2</v>
      </c>
      <c r="BO123" s="178">
        <v>1</v>
      </c>
      <c r="BP123" s="114">
        <f t="shared" si="54"/>
        <v>0.5</v>
      </c>
      <c r="BQ123" s="183">
        <v>2</v>
      </c>
      <c r="BR123" s="178">
        <v>1</v>
      </c>
      <c r="BS123" s="113">
        <f t="shared" si="55"/>
        <v>0.5</v>
      </c>
      <c r="BT123" s="183">
        <v>2</v>
      </c>
      <c r="BU123" s="178">
        <v>1</v>
      </c>
      <c r="BV123" s="114">
        <f t="shared" si="56"/>
        <v>0.5</v>
      </c>
      <c r="BW123" s="183">
        <v>2</v>
      </c>
      <c r="BX123" s="178">
        <v>1</v>
      </c>
      <c r="BY123" s="114">
        <f t="shared" si="57"/>
        <v>0.5</v>
      </c>
      <c r="BZ123" s="183">
        <v>2</v>
      </c>
      <c r="CA123" s="178">
        <v>1</v>
      </c>
      <c r="CB123" s="114">
        <f t="shared" si="58"/>
        <v>0.5</v>
      </c>
      <c r="CC123" s="81">
        <v>2</v>
      </c>
      <c r="CD123" s="178">
        <v>1</v>
      </c>
      <c r="CE123" s="114">
        <f t="shared" si="59"/>
        <v>0.5</v>
      </c>
      <c r="CF123" s="183">
        <v>2</v>
      </c>
      <c r="CG123" s="178">
        <v>1</v>
      </c>
      <c r="CH123" s="114">
        <f t="shared" si="60"/>
        <v>0.5</v>
      </c>
      <c r="CI123" s="183">
        <v>2</v>
      </c>
      <c r="CJ123" s="178">
        <v>1</v>
      </c>
      <c r="CK123" s="113">
        <f t="shared" si="61"/>
        <v>0.5</v>
      </c>
      <c r="CL123" s="183">
        <v>2</v>
      </c>
      <c r="CM123" s="178">
        <v>1</v>
      </c>
      <c r="CN123" s="114">
        <f t="shared" si="62"/>
        <v>0.5</v>
      </c>
      <c r="CO123" s="183">
        <v>2</v>
      </c>
      <c r="CP123" s="178">
        <v>1</v>
      </c>
      <c r="CQ123" s="113">
        <f t="shared" si="63"/>
        <v>0.5</v>
      </c>
      <c r="CR123" s="183">
        <v>2</v>
      </c>
      <c r="CS123" s="178">
        <v>1</v>
      </c>
      <c r="CT123" s="113">
        <f t="shared" si="64"/>
        <v>0.5</v>
      </c>
      <c r="CU123" s="183">
        <v>2</v>
      </c>
      <c r="CV123" s="178">
        <v>1</v>
      </c>
      <c r="CW123" s="114">
        <f t="shared" si="65"/>
        <v>0.5</v>
      </c>
    </row>
    <row r="124" spans="1:101">
      <c r="A124" s="81" t="s">
        <v>327</v>
      </c>
      <c r="B124" s="135" t="s">
        <v>58</v>
      </c>
      <c r="C124" s="125">
        <v>327</v>
      </c>
      <c r="D124" s="126">
        <v>323</v>
      </c>
      <c r="E124" s="114">
        <f t="shared" si="33"/>
        <v>0.98776758409785936</v>
      </c>
      <c r="F124" s="125">
        <v>327</v>
      </c>
      <c r="G124" s="126">
        <v>323</v>
      </c>
      <c r="H124" s="114">
        <f t="shared" si="34"/>
        <v>0.98776758409785936</v>
      </c>
      <c r="I124" s="125">
        <v>327</v>
      </c>
      <c r="J124" s="126">
        <v>323</v>
      </c>
      <c r="K124" s="114">
        <f t="shared" si="35"/>
        <v>0.98776758409785936</v>
      </c>
      <c r="L124" s="125">
        <v>327</v>
      </c>
      <c r="M124" s="126">
        <v>323</v>
      </c>
      <c r="N124" s="114">
        <f t="shared" si="36"/>
        <v>0.98776758409785936</v>
      </c>
      <c r="O124" s="81">
        <v>321</v>
      </c>
      <c r="P124" s="126">
        <v>317</v>
      </c>
      <c r="Q124" s="114">
        <f t="shared" si="37"/>
        <v>0.98753894080996885</v>
      </c>
      <c r="R124" s="125">
        <v>321</v>
      </c>
      <c r="S124" s="126">
        <v>317</v>
      </c>
      <c r="T124" s="114">
        <f t="shared" si="38"/>
        <v>0.98753894080996885</v>
      </c>
      <c r="U124" s="126">
        <v>321</v>
      </c>
      <c r="V124" s="126">
        <v>317</v>
      </c>
      <c r="W124" s="114">
        <f t="shared" si="39"/>
        <v>0.98753894080996885</v>
      </c>
      <c r="X124" s="125">
        <v>319</v>
      </c>
      <c r="Y124" s="126">
        <v>313</v>
      </c>
      <c r="Z124" s="114">
        <f t="shared" si="40"/>
        <v>0.98119122257053293</v>
      </c>
      <c r="AA124" s="125">
        <v>319</v>
      </c>
      <c r="AB124" s="126">
        <v>313</v>
      </c>
      <c r="AC124" s="114">
        <f t="shared" si="41"/>
        <v>0.98119122257053293</v>
      </c>
      <c r="AD124" s="182">
        <v>316</v>
      </c>
      <c r="AE124" s="177">
        <v>305</v>
      </c>
      <c r="AF124" s="114">
        <f t="shared" si="42"/>
        <v>0.96518987341772156</v>
      </c>
      <c r="AG124" s="183">
        <v>310</v>
      </c>
      <c r="AH124" s="178">
        <v>300</v>
      </c>
      <c r="AI124" s="114">
        <f t="shared" si="43"/>
        <v>0.967741935483871</v>
      </c>
      <c r="AJ124" s="209">
        <v>310</v>
      </c>
      <c r="AK124" s="211">
        <v>300</v>
      </c>
      <c r="AL124" s="114">
        <f t="shared" si="44"/>
        <v>0.967741935483871</v>
      </c>
      <c r="AM124" s="183">
        <v>310</v>
      </c>
      <c r="AN124" s="178">
        <v>300</v>
      </c>
      <c r="AO124" s="114">
        <f t="shared" si="45"/>
        <v>0.967741935483871</v>
      </c>
      <c r="AP124" s="183">
        <v>311</v>
      </c>
      <c r="AQ124" s="178">
        <v>300</v>
      </c>
      <c r="AR124" s="114">
        <f t="shared" si="46"/>
        <v>0.96463022508038587</v>
      </c>
      <c r="AS124" s="183">
        <v>311</v>
      </c>
      <c r="AT124" s="178">
        <v>300</v>
      </c>
      <c r="AU124" s="114">
        <f t="shared" si="47"/>
        <v>0.96463022508038587</v>
      </c>
      <c r="AV124" s="183">
        <v>311</v>
      </c>
      <c r="AW124" s="178">
        <v>300</v>
      </c>
      <c r="AX124" s="114">
        <f t="shared" si="48"/>
        <v>0.96463022508038587</v>
      </c>
      <c r="AY124" s="183">
        <v>311</v>
      </c>
      <c r="AZ124" s="178">
        <v>303</v>
      </c>
      <c r="BA124" s="113">
        <f t="shared" si="49"/>
        <v>0.97427652733118975</v>
      </c>
      <c r="BB124" s="183">
        <v>307</v>
      </c>
      <c r="BC124" s="178">
        <v>303</v>
      </c>
      <c r="BD124" s="114">
        <f t="shared" si="50"/>
        <v>0.98697068403908794</v>
      </c>
      <c r="BE124" s="183">
        <v>307</v>
      </c>
      <c r="BF124" s="178">
        <v>303</v>
      </c>
      <c r="BG124" s="114">
        <f t="shared" si="51"/>
        <v>0.98697068403908794</v>
      </c>
      <c r="BH124" s="183">
        <v>306</v>
      </c>
      <c r="BI124" s="178">
        <v>302</v>
      </c>
      <c r="BJ124" s="113">
        <f t="shared" si="52"/>
        <v>0.98692810457516345</v>
      </c>
      <c r="BK124" s="183">
        <v>306</v>
      </c>
      <c r="BL124" s="178">
        <v>302</v>
      </c>
      <c r="BM124" s="114">
        <f t="shared" si="53"/>
        <v>0.98692810457516345</v>
      </c>
      <c r="BN124" s="183">
        <v>306</v>
      </c>
      <c r="BO124" s="178">
        <v>302</v>
      </c>
      <c r="BP124" s="114">
        <f t="shared" si="54"/>
        <v>0.98692810457516345</v>
      </c>
      <c r="BQ124" s="183">
        <v>302</v>
      </c>
      <c r="BR124" s="178">
        <v>298</v>
      </c>
      <c r="BS124" s="113">
        <f t="shared" si="55"/>
        <v>0.98675496688741726</v>
      </c>
      <c r="BT124" s="183">
        <v>302</v>
      </c>
      <c r="BU124" s="178">
        <v>298</v>
      </c>
      <c r="BV124" s="114">
        <f t="shared" si="56"/>
        <v>0.98675496688741726</v>
      </c>
      <c r="BW124" s="183">
        <v>302</v>
      </c>
      <c r="BX124" s="178">
        <v>298</v>
      </c>
      <c r="BY124" s="114">
        <f t="shared" si="57"/>
        <v>0.98675496688741726</v>
      </c>
      <c r="BZ124" s="183">
        <v>301</v>
      </c>
      <c r="CA124" s="178">
        <v>297</v>
      </c>
      <c r="CB124" s="114">
        <f t="shared" si="58"/>
        <v>0.98671096345514953</v>
      </c>
      <c r="CC124" s="81">
        <v>301</v>
      </c>
      <c r="CD124" s="178">
        <v>297</v>
      </c>
      <c r="CE124" s="114">
        <f t="shared" si="59"/>
        <v>0.98671096345514953</v>
      </c>
      <c r="CF124" s="183">
        <v>301</v>
      </c>
      <c r="CG124" s="178">
        <v>297</v>
      </c>
      <c r="CH124" s="114">
        <f t="shared" si="60"/>
        <v>0.98671096345514953</v>
      </c>
      <c r="CI124" s="183">
        <v>301</v>
      </c>
      <c r="CJ124" s="178">
        <v>297</v>
      </c>
      <c r="CK124" s="113">
        <f t="shared" si="61"/>
        <v>0.98671096345514953</v>
      </c>
      <c r="CL124" s="183">
        <v>298</v>
      </c>
      <c r="CM124" s="178">
        <v>294</v>
      </c>
      <c r="CN124" s="114">
        <f t="shared" si="62"/>
        <v>0.98657718120805371</v>
      </c>
      <c r="CO124" s="183">
        <v>298</v>
      </c>
      <c r="CP124" s="178">
        <v>294</v>
      </c>
      <c r="CQ124" s="113">
        <f t="shared" si="63"/>
        <v>0.98657718120805371</v>
      </c>
      <c r="CR124" s="183">
        <v>298</v>
      </c>
      <c r="CS124" s="178">
        <v>294</v>
      </c>
      <c r="CT124" s="113">
        <f t="shared" si="64"/>
        <v>0.98657718120805371</v>
      </c>
      <c r="CU124" s="183">
        <v>295</v>
      </c>
      <c r="CV124" s="178">
        <v>291</v>
      </c>
      <c r="CW124" s="114">
        <f t="shared" si="65"/>
        <v>0.98644067796610169</v>
      </c>
    </row>
    <row r="125" spans="1:101">
      <c r="A125" s="81" t="s">
        <v>328</v>
      </c>
      <c r="B125" s="135" t="s">
        <v>195</v>
      </c>
      <c r="C125" s="125">
        <v>326</v>
      </c>
      <c r="D125" s="126">
        <v>229</v>
      </c>
      <c r="E125" s="114">
        <f t="shared" si="33"/>
        <v>0.7024539877300614</v>
      </c>
      <c r="F125" s="125">
        <v>327</v>
      </c>
      <c r="G125" s="126">
        <v>230</v>
      </c>
      <c r="H125" s="114">
        <f t="shared" si="34"/>
        <v>0.70336391437308865</v>
      </c>
      <c r="I125" s="125">
        <v>326</v>
      </c>
      <c r="J125" s="126">
        <v>229</v>
      </c>
      <c r="K125" s="114">
        <f t="shared" si="35"/>
        <v>0.7024539877300614</v>
      </c>
      <c r="L125" s="125">
        <v>326</v>
      </c>
      <c r="M125" s="126">
        <v>229</v>
      </c>
      <c r="N125" s="114">
        <f t="shared" si="36"/>
        <v>0.7024539877300614</v>
      </c>
      <c r="O125" s="81">
        <v>325</v>
      </c>
      <c r="P125" s="126">
        <v>228</v>
      </c>
      <c r="Q125" s="114">
        <f t="shared" si="37"/>
        <v>0.70153846153846156</v>
      </c>
      <c r="R125" s="125">
        <v>325</v>
      </c>
      <c r="S125" s="126">
        <v>228</v>
      </c>
      <c r="T125" s="114">
        <f t="shared" si="38"/>
        <v>0.70153846153846156</v>
      </c>
      <c r="U125" s="126">
        <v>328</v>
      </c>
      <c r="V125" s="126">
        <v>231</v>
      </c>
      <c r="W125" s="114">
        <f t="shared" si="39"/>
        <v>0.70426829268292679</v>
      </c>
      <c r="X125" s="125">
        <v>327</v>
      </c>
      <c r="Y125" s="126">
        <v>230</v>
      </c>
      <c r="Z125" s="114">
        <f t="shared" si="40"/>
        <v>0.70336391437308865</v>
      </c>
      <c r="AA125" s="125">
        <v>327</v>
      </c>
      <c r="AB125" s="126">
        <v>233</v>
      </c>
      <c r="AC125" s="114">
        <f t="shared" si="41"/>
        <v>0.71253822629969421</v>
      </c>
      <c r="AD125" s="182">
        <v>327</v>
      </c>
      <c r="AE125" s="177">
        <v>233</v>
      </c>
      <c r="AF125" s="114">
        <f t="shared" si="42"/>
        <v>0.71253822629969421</v>
      </c>
      <c r="AG125" s="183">
        <v>327</v>
      </c>
      <c r="AH125" s="178">
        <v>233</v>
      </c>
      <c r="AI125" s="114">
        <f t="shared" si="43"/>
        <v>0.71253822629969421</v>
      </c>
      <c r="AJ125" s="209">
        <v>329</v>
      </c>
      <c r="AK125" s="211">
        <v>235</v>
      </c>
      <c r="AL125" s="114">
        <f t="shared" si="44"/>
        <v>0.7142857142857143</v>
      </c>
      <c r="AM125" s="183">
        <v>330</v>
      </c>
      <c r="AN125" s="178">
        <v>236</v>
      </c>
      <c r="AO125" s="114">
        <f t="shared" si="45"/>
        <v>0.7151515151515152</v>
      </c>
      <c r="AP125" s="183">
        <v>334</v>
      </c>
      <c r="AQ125" s="178">
        <v>240</v>
      </c>
      <c r="AR125" s="114">
        <f t="shared" si="46"/>
        <v>0.71856287425149701</v>
      </c>
      <c r="AS125" s="183">
        <v>334</v>
      </c>
      <c r="AT125" s="178">
        <v>240</v>
      </c>
      <c r="AU125" s="114">
        <f t="shared" si="47"/>
        <v>0.71856287425149701</v>
      </c>
      <c r="AV125" s="183">
        <v>336</v>
      </c>
      <c r="AW125" s="178">
        <v>242</v>
      </c>
      <c r="AX125" s="114">
        <f t="shared" si="48"/>
        <v>0.72023809523809523</v>
      </c>
      <c r="AY125" s="183">
        <v>336</v>
      </c>
      <c r="AZ125" s="178">
        <v>242</v>
      </c>
      <c r="BA125" s="113">
        <f t="shared" si="49"/>
        <v>0.72023809523809523</v>
      </c>
      <c r="BB125" s="183">
        <v>339</v>
      </c>
      <c r="BC125" s="178">
        <v>245</v>
      </c>
      <c r="BD125" s="114">
        <f t="shared" si="50"/>
        <v>0.72271386430678464</v>
      </c>
      <c r="BE125" s="183">
        <v>339</v>
      </c>
      <c r="BF125" s="178">
        <v>245</v>
      </c>
      <c r="BG125" s="114">
        <f t="shared" si="51"/>
        <v>0.72271386430678464</v>
      </c>
      <c r="BH125" s="183">
        <v>342</v>
      </c>
      <c r="BI125" s="178">
        <v>248</v>
      </c>
      <c r="BJ125" s="113">
        <f t="shared" si="52"/>
        <v>0.72514619883040932</v>
      </c>
      <c r="BK125" s="183">
        <v>342</v>
      </c>
      <c r="BL125" s="178">
        <v>248</v>
      </c>
      <c r="BM125" s="114">
        <f t="shared" si="53"/>
        <v>0.72514619883040932</v>
      </c>
      <c r="BN125" s="183">
        <v>343</v>
      </c>
      <c r="BO125" s="178">
        <v>249</v>
      </c>
      <c r="BP125" s="114">
        <f t="shared" si="54"/>
        <v>0.72594752186588918</v>
      </c>
      <c r="BQ125" s="183">
        <v>344</v>
      </c>
      <c r="BR125" s="178">
        <v>250</v>
      </c>
      <c r="BS125" s="113">
        <f t="shared" si="55"/>
        <v>0.72674418604651159</v>
      </c>
      <c r="BT125" s="183">
        <v>345</v>
      </c>
      <c r="BU125" s="178">
        <v>251</v>
      </c>
      <c r="BV125" s="114">
        <f t="shared" si="56"/>
        <v>0.72753623188405792</v>
      </c>
      <c r="BW125" s="183">
        <v>344</v>
      </c>
      <c r="BX125" s="178">
        <v>250</v>
      </c>
      <c r="BY125" s="114">
        <f t="shared" si="57"/>
        <v>0.72674418604651159</v>
      </c>
      <c r="BZ125" s="183">
        <v>347</v>
      </c>
      <c r="CA125" s="178">
        <v>253</v>
      </c>
      <c r="CB125" s="114">
        <f t="shared" si="58"/>
        <v>0.72910662824207495</v>
      </c>
      <c r="CC125" s="81">
        <v>351</v>
      </c>
      <c r="CD125" s="178">
        <v>257</v>
      </c>
      <c r="CE125" s="114">
        <f t="shared" si="59"/>
        <v>0.73219373219373218</v>
      </c>
      <c r="CF125" s="183">
        <v>352</v>
      </c>
      <c r="CG125" s="178">
        <v>258</v>
      </c>
      <c r="CH125" s="114">
        <f t="shared" si="60"/>
        <v>0.73295454545454541</v>
      </c>
      <c r="CI125" s="183">
        <v>352</v>
      </c>
      <c r="CJ125" s="178">
        <v>258</v>
      </c>
      <c r="CK125" s="113">
        <f t="shared" si="61"/>
        <v>0.73295454545454541</v>
      </c>
      <c r="CL125" s="183">
        <v>354</v>
      </c>
      <c r="CM125" s="178">
        <v>260</v>
      </c>
      <c r="CN125" s="114">
        <f t="shared" si="62"/>
        <v>0.7344632768361582</v>
      </c>
      <c r="CO125" s="183">
        <v>356</v>
      </c>
      <c r="CP125" s="178">
        <v>262</v>
      </c>
      <c r="CQ125" s="113">
        <f t="shared" si="63"/>
        <v>0.7359550561797753</v>
      </c>
      <c r="CR125" s="183">
        <v>356</v>
      </c>
      <c r="CS125" s="178">
        <v>262</v>
      </c>
      <c r="CT125" s="113">
        <f t="shared" si="64"/>
        <v>0.7359550561797753</v>
      </c>
      <c r="CU125" s="183">
        <v>356</v>
      </c>
      <c r="CV125" s="178">
        <v>262</v>
      </c>
      <c r="CW125" s="114">
        <f t="shared" si="65"/>
        <v>0.7359550561797753</v>
      </c>
    </row>
    <row r="126" spans="1:101">
      <c r="A126" s="81" t="s">
        <v>329</v>
      </c>
      <c r="B126" s="138" t="s">
        <v>460</v>
      </c>
      <c r="C126" s="125">
        <v>678</v>
      </c>
      <c r="D126" s="126">
        <v>675</v>
      </c>
      <c r="E126" s="114">
        <f t="shared" si="33"/>
        <v>0.99557522123893805</v>
      </c>
      <c r="F126" s="125">
        <v>680</v>
      </c>
      <c r="G126" s="126">
        <v>677</v>
      </c>
      <c r="H126" s="114">
        <f t="shared" si="34"/>
        <v>0.99558823529411766</v>
      </c>
      <c r="I126" s="125">
        <v>669</v>
      </c>
      <c r="J126" s="126">
        <v>667</v>
      </c>
      <c r="K126" s="114">
        <f t="shared" si="35"/>
        <v>0.99701046337817634</v>
      </c>
      <c r="L126" s="125">
        <v>671</v>
      </c>
      <c r="M126" s="126">
        <v>669</v>
      </c>
      <c r="N126" s="114">
        <f t="shared" si="36"/>
        <v>0.99701937406855434</v>
      </c>
      <c r="O126" s="81">
        <v>674</v>
      </c>
      <c r="P126" s="126">
        <v>672</v>
      </c>
      <c r="Q126" s="114">
        <f t="shared" si="37"/>
        <v>0.9970326409495549</v>
      </c>
      <c r="R126" s="125">
        <v>673</v>
      </c>
      <c r="S126" s="126">
        <v>671</v>
      </c>
      <c r="T126" s="114">
        <f t="shared" si="38"/>
        <v>0.99702823179791977</v>
      </c>
      <c r="U126" s="126">
        <v>673</v>
      </c>
      <c r="V126" s="126">
        <v>671</v>
      </c>
      <c r="W126" s="114">
        <f t="shared" si="39"/>
        <v>0.99702823179791977</v>
      </c>
      <c r="X126" s="125">
        <v>676</v>
      </c>
      <c r="Y126" s="126">
        <v>674</v>
      </c>
      <c r="Z126" s="114">
        <f t="shared" si="40"/>
        <v>0.99704142011834318</v>
      </c>
      <c r="AA126" s="125">
        <v>676</v>
      </c>
      <c r="AB126" s="126">
        <v>674</v>
      </c>
      <c r="AC126" s="114">
        <f t="shared" si="41"/>
        <v>0.99704142011834318</v>
      </c>
      <c r="AD126" s="182">
        <v>675</v>
      </c>
      <c r="AE126" s="177">
        <v>673</v>
      </c>
      <c r="AF126" s="114">
        <f t="shared" si="42"/>
        <v>0.99703703703703705</v>
      </c>
      <c r="AG126" s="183">
        <v>676</v>
      </c>
      <c r="AH126" s="178">
        <v>674</v>
      </c>
      <c r="AI126" s="114">
        <f t="shared" si="43"/>
        <v>0.99704142011834318</v>
      </c>
      <c r="AJ126" s="209">
        <v>676</v>
      </c>
      <c r="AK126" s="211">
        <v>674</v>
      </c>
      <c r="AL126" s="114">
        <f t="shared" si="44"/>
        <v>0.99704142011834318</v>
      </c>
      <c r="AM126" s="183">
        <v>679</v>
      </c>
      <c r="AN126" s="178">
        <v>677</v>
      </c>
      <c r="AO126" s="114">
        <f t="shared" si="45"/>
        <v>0.99705449189985274</v>
      </c>
      <c r="AP126" s="183">
        <v>681</v>
      </c>
      <c r="AQ126" s="178">
        <v>679</v>
      </c>
      <c r="AR126" s="114">
        <f t="shared" si="46"/>
        <v>0.99706314243759175</v>
      </c>
      <c r="AS126" s="183">
        <v>678</v>
      </c>
      <c r="AT126" s="178">
        <v>676</v>
      </c>
      <c r="AU126" s="114">
        <f t="shared" si="47"/>
        <v>0.99705014749262533</v>
      </c>
      <c r="AV126" s="183">
        <v>678</v>
      </c>
      <c r="AW126" s="178">
        <v>676</v>
      </c>
      <c r="AX126" s="114">
        <f t="shared" si="48"/>
        <v>0.99705014749262533</v>
      </c>
      <c r="AY126" s="183">
        <v>678</v>
      </c>
      <c r="AZ126" s="178">
        <v>676</v>
      </c>
      <c r="BA126" s="113">
        <f t="shared" si="49"/>
        <v>0.99705014749262533</v>
      </c>
      <c r="BB126" s="183">
        <v>678</v>
      </c>
      <c r="BC126" s="178">
        <v>676</v>
      </c>
      <c r="BD126" s="114">
        <f t="shared" si="50"/>
        <v>0.99705014749262533</v>
      </c>
      <c r="BE126" s="183">
        <v>682</v>
      </c>
      <c r="BF126" s="178">
        <v>680</v>
      </c>
      <c r="BG126" s="114">
        <f t="shared" si="51"/>
        <v>0.99706744868035191</v>
      </c>
      <c r="BH126" s="183">
        <v>688</v>
      </c>
      <c r="BI126" s="178">
        <v>686</v>
      </c>
      <c r="BJ126" s="113">
        <f t="shared" si="52"/>
        <v>0.99709302325581395</v>
      </c>
      <c r="BK126" s="183">
        <v>691</v>
      </c>
      <c r="BL126" s="178">
        <v>689</v>
      </c>
      <c r="BM126" s="114">
        <f t="shared" si="53"/>
        <v>0.99710564399421131</v>
      </c>
      <c r="BN126" s="183">
        <v>697</v>
      </c>
      <c r="BO126" s="178">
        <v>695</v>
      </c>
      <c r="BP126" s="114">
        <f t="shared" si="54"/>
        <v>0.99713055954088947</v>
      </c>
      <c r="BQ126" s="183">
        <v>695</v>
      </c>
      <c r="BR126" s="178">
        <v>693</v>
      </c>
      <c r="BS126" s="113">
        <f t="shared" si="55"/>
        <v>0.99712230215827335</v>
      </c>
      <c r="BT126" s="183">
        <v>693</v>
      </c>
      <c r="BU126" s="178">
        <v>691</v>
      </c>
      <c r="BV126" s="114">
        <f t="shared" si="56"/>
        <v>0.99711399711399706</v>
      </c>
      <c r="BW126" s="183">
        <v>694</v>
      </c>
      <c r="BX126" s="178">
        <v>692</v>
      </c>
      <c r="BY126" s="114">
        <f t="shared" si="57"/>
        <v>0.99711815561959649</v>
      </c>
      <c r="BZ126" s="183">
        <v>694</v>
      </c>
      <c r="CA126" s="178">
        <v>692</v>
      </c>
      <c r="CB126" s="114">
        <f t="shared" si="58"/>
        <v>0.99711815561959649</v>
      </c>
      <c r="CC126" s="81">
        <v>694</v>
      </c>
      <c r="CD126" s="178">
        <v>692</v>
      </c>
      <c r="CE126" s="114">
        <f t="shared" si="59"/>
        <v>0.99711815561959649</v>
      </c>
      <c r="CF126" s="183">
        <v>695</v>
      </c>
      <c r="CG126" s="178">
        <v>693</v>
      </c>
      <c r="CH126" s="114">
        <f t="shared" si="60"/>
        <v>0.99712230215827335</v>
      </c>
      <c r="CI126" s="183">
        <v>696</v>
      </c>
      <c r="CJ126" s="178">
        <v>694</v>
      </c>
      <c r="CK126" s="113">
        <f t="shared" si="61"/>
        <v>0.99712643678160917</v>
      </c>
      <c r="CL126" s="183">
        <v>699</v>
      </c>
      <c r="CM126" s="178">
        <v>697</v>
      </c>
      <c r="CN126" s="114">
        <f t="shared" si="62"/>
        <v>0.99713876967095849</v>
      </c>
      <c r="CO126" s="183">
        <v>699</v>
      </c>
      <c r="CP126" s="178">
        <v>697</v>
      </c>
      <c r="CQ126" s="113">
        <f t="shared" si="63"/>
        <v>0.99713876967095849</v>
      </c>
      <c r="CR126" s="183">
        <v>701</v>
      </c>
      <c r="CS126" s="178">
        <v>699</v>
      </c>
      <c r="CT126" s="113">
        <f t="shared" si="64"/>
        <v>0.99714693295292445</v>
      </c>
      <c r="CU126" s="183">
        <v>705</v>
      </c>
      <c r="CV126" s="178">
        <v>703</v>
      </c>
      <c r="CW126" s="114">
        <f t="shared" si="65"/>
        <v>0.99716312056737588</v>
      </c>
    </row>
    <row r="127" spans="1:101">
      <c r="A127" s="81" t="s">
        <v>330</v>
      </c>
      <c r="B127" s="135" t="s">
        <v>161</v>
      </c>
      <c r="C127" s="125">
        <v>60</v>
      </c>
      <c r="D127" s="126">
        <v>52</v>
      </c>
      <c r="E127" s="114">
        <f t="shared" si="33"/>
        <v>0.8666666666666667</v>
      </c>
      <c r="F127" s="125">
        <v>60</v>
      </c>
      <c r="G127" s="126">
        <v>52</v>
      </c>
      <c r="H127" s="114">
        <f t="shared" si="34"/>
        <v>0.8666666666666667</v>
      </c>
      <c r="I127" s="125">
        <v>56</v>
      </c>
      <c r="J127" s="126">
        <v>52</v>
      </c>
      <c r="K127" s="114">
        <f t="shared" si="35"/>
        <v>0.9285714285714286</v>
      </c>
      <c r="L127" s="125">
        <v>56</v>
      </c>
      <c r="M127" s="126">
        <v>52</v>
      </c>
      <c r="N127" s="114">
        <f t="shared" si="36"/>
        <v>0.9285714285714286</v>
      </c>
      <c r="O127" s="81">
        <v>66</v>
      </c>
      <c r="P127" s="126">
        <v>62</v>
      </c>
      <c r="Q127" s="114">
        <f t="shared" si="37"/>
        <v>0.93939393939393945</v>
      </c>
      <c r="R127" s="125">
        <v>66</v>
      </c>
      <c r="S127" s="126">
        <v>62</v>
      </c>
      <c r="T127" s="114">
        <f t="shared" si="38"/>
        <v>0.93939393939393945</v>
      </c>
      <c r="U127" s="126">
        <v>66</v>
      </c>
      <c r="V127" s="126">
        <v>62</v>
      </c>
      <c r="W127" s="114">
        <f t="shared" si="39"/>
        <v>0.93939393939393945</v>
      </c>
      <c r="X127" s="125">
        <v>79</v>
      </c>
      <c r="Y127" s="126">
        <v>75</v>
      </c>
      <c r="Z127" s="114">
        <f t="shared" si="40"/>
        <v>0.94936708860759489</v>
      </c>
      <c r="AA127" s="125">
        <v>79</v>
      </c>
      <c r="AB127" s="126">
        <v>75</v>
      </c>
      <c r="AC127" s="114">
        <f t="shared" si="41"/>
        <v>0.94936708860759489</v>
      </c>
      <c r="AD127" s="182">
        <v>79</v>
      </c>
      <c r="AE127" s="177">
        <v>75</v>
      </c>
      <c r="AF127" s="114">
        <f t="shared" si="42"/>
        <v>0.94936708860759489</v>
      </c>
      <c r="AG127" s="183">
        <v>87</v>
      </c>
      <c r="AH127" s="178">
        <v>83</v>
      </c>
      <c r="AI127" s="114">
        <f t="shared" si="43"/>
        <v>0.95402298850574707</v>
      </c>
      <c r="AJ127" s="209">
        <v>87</v>
      </c>
      <c r="AK127" s="211">
        <v>83</v>
      </c>
      <c r="AL127" s="114">
        <f t="shared" si="44"/>
        <v>0.95402298850574707</v>
      </c>
      <c r="AM127" s="183">
        <v>87</v>
      </c>
      <c r="AN127" s="178">
        <v>83</v>
      </c>
      <c r="AO127" s="114">
        <f t="shared" si="45"/>
        <v>0.95402298850574707</v>
      </c>
      <c r="AP127" s="183">
        <v>92</v>
      </c>
      <c r="AQ127" s="178">
        <v>88</v>
      </c>
      <c r="AR127" s="114">
        <f t="shared" si="46"/>
        <v>0.95652173913043481</v>
      </c>
      <c r="AS127" s="183">
        <v>92</v>
      </c>
      <c r="AT127" s="178">
        <v>88</v>
      </c>
      <c r="AU127" s="114">
        <f t="shared" si="47"/>
        <v>0.95652173913043481</v>
      </c>
      <c r="AV127" s="183">
        <v>92</v>
      </c>
      <c r="AW127" s="178">
        <v>88</v>
      </c>
      <c r="AX127" s="114">
        <f t="shared" si="48"/>
        <v>0.95652173913043481</v>
      </c>
      <c r="AY127" s="183">
        <v>92</v>
      </c>
      <c r="AZ127" s="178">
        <v>88</v>
      </c>
      <c r="BA127" s="113">
        <f t="shared" si="49"/>
        <v>0.95652173913043481</v>
      </c>
      <c r="BB127" s="183">
        <v>88</v>
      </c>
      <c r="BC127" s="178">
        <v>88</v>
      </c>
      <c r="BD127" s="114">
        <f t="shared" si="50"/>
        <v>1</v>
      </c>
      <c r="BE127" s="183">
        <v>88</v>
      </c>
      <c r="BF127" s="178">
        <v>88</v>
      </c>
      <c r="BG127" s="114">
        <f t="shared" si="51"/>
        <v>1</v>
      </c>
      <c r="BH127" s="183">
        <v>88</v>
      </c>
      <c r="BI127" s="178">
        <v>88</v>
      </c>
      <c r="BJ127" s="113">
        <f t="shared" si="52"/>
        <v>1</v>
      </c>
      <c r="BK127" s="183">
        <v>85</v>
      </c>
      <c r="BL127" s="178">
        <v>85</v>
      </c>
      <c r="BM127" s="114">
        <f t="shared" si="53"/>
        <v>1</v>
      </c>
      <c r="BN127" s="183">
        <v>85</v>
      </c>
      <c r="BO127" s="178">
        <v>85</v>
      </c>
      <c r="BP127" s="114">
        <f t="shared" si="54"/>
        <v>1</v>
      </c>
      <c r="BQ127" s="183">
        <v>93</v>
      </c>
      <c r="BR127" s="178">
        <v>93</v>
      </c>
      <c r="BS127" s="113">
        <f t="shared" si="55"/>
        <v>1</v>
      </c>
      <c r="BT127" s="183">
        <v>93</v>
      </c>
      <c r="BU127" s="178">
        <v>93</v>
      </c>
      <c r="BV127" s="114">
        <f t="shared" si="56"/>
        <v>1</v>
      </c>
      <c r="BW127" s="183">
        <v>93</v>
      </c>
      <c r="BX127" s="178">
        <v>93</v>
      </c>
      <c r="BY127" s="114">
        <f t="shared" si="57"/>
        <v>1</v>
      </c>
      <c r="BZ127" s="183">
        <v>107</v>
      </c>
      <c r="CA127" s="178">
        <v>107</v>
      </c>
      <c r="CB127" s="114">
        <f t="shared" si="58"/>
        <v>1</v>
      </c>
      <c r="CC127" s="81">
        <v>107</v>
      </c>
      <c r="CD127" s="178">
        <v>107</v>
      </c>
      <c r="CE127" s="114">
        <f t="shared" si="59"/>
        <v>1</v>
      </c>
      <c r="CF127" s="183">
        <v>107</v>
      </c>
      <c r="CG127" s="178">
        <v>107</v>
      </c>
      <c r="CH127" s="114">
        <f t="shared" si="60"/>
        <v>1</v>
      </c>
      <c r="CI127" s="183">
        <v>107</v>
      </c>
      <c r="CJ127" s="178">
        <v>107</v>
      </c>
      <c r="CK127" s="113">
        <f t="shared" si="61"/>
        <v>1</v>
      </c>
      <c r="CL127" s="183">
        <v>119</v>
      </c>
      <c r="CM127" s="178">
        <v>119</v>
      </c>
      <c r="CN127" s="114">
        <f t="shared" si="62"/>
        <v>1</v>
      </c>
      <c r="CO127" s="183">
        <v>119</v>
      </c>
      <c r="CP127" s="178">
        <v>119</v>
      </c>
      <c r="CQ127" s="113">
        <f t="shared" si="63"/>
        <v>1</v>
      </c>
      <c r="CR127" s="183">
        <v>119</v>
      </c>
      <c r="CS127" s="178">
        <v>119</v>
      </c>
      <c r="CT127" s="113">
        <f t="shared" si="64"/>
        <v>1</v>
      </c>
      <c r="CU127" s="183">
        <v>119</v>
      </c>
      <c r="CV127" s="178">
        <v>119</v>
      </c>
      <c r="CW127" s="114">
        <f t="shared" si="65"/>
        <v>1</v>
      </c>
    </row>
    <row r="128" spans="1:101">
      <c r="A128" s="81" t="s">
        <v>331</v>
      </c>
      <c r="B128" s="135" t="s">
        <v>162</v>
      </c>
      <c r="C128" s="125">
        <v>1</v>
      </c>
      <c r="D128" s="126">
        <v>1</v>
      </c>
      <c r="E128" s="114">
        <f t="shared" si="33"/>
        <v>1</v>
      </c>
      <c r="F128" s="125">
        <v>1</v>
      </c>
      <c r="G128" s="126">
        <v>1</v>
      </c>
      <c r="H128" s="114">
        <f t="shared" si="34"/>
        <v>1</v>
      </c>
      <c r="I128" s="125">
        <v>1</v>
      </c>
      <c r="J128" s="126">
        <v>1</v>
      </c>
      <c r="K128" s="114">
        <f t="shared" si="35"/>
        <v>1</v>
      </c>
      <c r="L128" s="125">
        <v>1</v>
      </c>
      <c r="M128" s="126">
        <v>1</v>
      </c>
      <c r="N128" s="114">
        <f t="shared" si="36"/>
        <v>1</v>
      </c>
      <c r="O128" s="81">
        <v>1</v>
      </c>
      <c r="P128" s="126">
        <v>1</v>
      </c>
      <c r="Q128" s="114">
        <f t="shared" si="37"/>
        <v>1</v>
      </c>
      <c r="R128" s="125">
        <v>1</v>
      </c>
      <c r="S128" s="126">
        <v>1</v>
      </c>
      <c r="T128" s="114">
        <f t="shared" si="38"/>
        <v>1</v>
      </c>
      <c r="U128" s="126">
        <v>1</v>
      </c>
      <c r="V128" s="126">
        <v>1</v>
      </c>
      <c r="W128" s="114">
        <f t="shared" si="39"/>
        <v>1</v>
      </c>
      <c r="X128" s="125">
        <v>1</v>
      </c>
      <c r="Y128" s="126">
        <v>1</v>
      </c>
      <c r="Z128" s="114">
        <f t="shared" si="40"/>
        <v>1</v>
      </c>
      <c r="AA128" s="125">
        <v>1</v>
      </c>
      <c r="AB128" s="126">
        <v>1</v>
      </c>
      <c r="AC128" s="114">
        <f t="shared" si="41"/>
        <v>1</v>
      </c>
      <c r="AD128" s="183">
        <v>1</v>
      </c>
      <c r="AE128" s="178">
        <v>1</v>
      </c>
      <c r="AF128" s="114">
        <f t="shared" si="42"/>
        <v>1</v>
      </c>
      <c r="AG128" s="183">
        <v>1</v>
      </c>
      <c r="AH128" s="178">
        <v>1</v>
      </c>
      <c r="AI128" s="114">
        <f t="shared" si="43"/>
        <v>1</v>
      </c>
      <c r="AJ128" s="209">
        <v>1</v>
      </c>
      <c r="AK128" s="211">
        <v>1</v>
      </c>
      <c r="AL128" s="114">
        <f t="shared" si="44"/>
        <v>1</v>
      </c>
      <c r="AM128" s="183">
        <v>1</v>
      </c>
      <c r="AN128" s="178">
        <v>1</v>
      </c>
      <c r="AO128" s="114">
        <f t="shared" si="45"/>
        <v>1</v>
      </c>
      <c r="AP128" s="183">
        <v>1</v>
      </c>
      <c r="AQ128" s="178">
        <v>1</v>
      </c>
      <c r="AR128" s="114">
        <f t="shared" si="46"/>
        <v>1</v>
      </c>
      <c r="AS128" s="183">
        <v>1</v>
      </c>
      <c r="AT128" s="178">
        <v>1</v>
      </c>
      <c r="AU128" s="114">
        <f t="shared" si="47"/>
        <v>1</v>
      </c>
      <c r="AV128" s="183">
        <v>1</v>
      </c>
      <c r="AW128" s="178">
        <v>1</v>
      </c>
      <c r="AX128" s="114">
        <f t="shared" si="48"/>
        <v>1</v>
      </c>
      <c r="AY128" s="183">
        <v>1</v>
      </c>
      <c r="AZ128" s="178">
        <v>1</v>
      </c>
      <c r="BA128" s="113">
        <f t="shared" si="49"/>
        <v>1</v>
      </c>
      <c r="BB128" s="183">
        <v>1</v>
      </c>
      <c r="BC128" s="178">
        <v>1</v>
      </c>
      <c r="BD128" s="114">
        <f t="shared" si="50"/>
        <v>1</v>
      </c>
      <c r="BE128" s="183">
        <v>1</v>
      </c>
      <c r="BF128" s="178">
        <v>1</v>
      </c>
      <c r="BG128" s="114">
        <f t="shared" si="51"/>
        <v>1</v>
      </c>
      <c r="BH128" s="183">
        <v>1</v>
      </c>
      <c r="BI128" s="178">
        <v>1</v>
      </c>
      <c r="BJ128" s="113">
        <f t="shared" si="52"/>
        <v>1</v>
      </c>
      <c r="BK128" s="183">
        <v>1</v>
      </c>
      <c r="BL128" s="178">
        <v>1</v>
      </c>
      <c r="BM128" s="114">
        <f t="shared" si="53"/>
        <v>1</v>
      </c>
      <c r="BN128" s="183">
        <v>1</v>
      </c>
      <c r="BO128" s="178">
        <v>1</v>
      </c>
      <c r="BP128" s="114">
        <f t="shared" si="54"/>
        <v>1</v>
      </c>
      <c r="BQ128" s="183">
        <v>1</v>
      </c>
      <c r="BR128" s="178">
        <v>1</v>
      </c>
      <c r="BS128" s="113">
        <f t="shared" si="55"/>
        <v>1</v>
      </c>
      <c r="BT128" s="183">
        <v>1</v>
      </c>
      <c r="BU128" s="178">
        <v>1</v>
      </c>
      <c r="BV128" s="114">
        <f t="shared" si="56"/>
        <v>1</v>
      </c>
      <c r="BW128" s="183">
        <v>1</v>
      </c>
      <c r="BX128" s="178">
        <v>1</v>
      </c>
      <c r="BY128" s="114">
        <f t="shared" si="57"/>
        <v>1</v>
      </c>
      <c r="BZ128" s="183">
        <v>1</v>
      </c>
      <c r="CA128" s="178">
        <v>1</v>
      </c>
      <c r="CB128" s="114">
        <f t="shared" si="58"/>
        <v>1</v>
      </c>
      <c r="CC128" s="81">
        <v>1</v>
      </c>
      <c r="CD128" s="178">
        <v>1</v>
      </c>
      <c r="CE128" s="114">
        <f t="shared" si="59"/>
        <v>1</v>
      </c>
      <c r="CF128" s="183">
        <v>1</v>
      </c>
      <c r="CG128" s="178">
        <v>1</v>
      </c>
      <c r="CH128" s="114">
        <f t="shared" si="60"/>
        <v>1</v>
      </c>
      <c r="CI128" s="183">
        <v>1</v>
      </c>
      <c r="CJ128" s="178">
        <v>1</v>
      </c>
      <c r="CK128" s="113">
        <f t="shared" si="61"/>
        <v>1</v>
      </c>
      <c r="CL128" s="183">
        <v>1</v>
      </c>
      <c r="CM128" s="178">
        <v>1</v>
      </c>
      <c r="CN128" s="114">
        <f t="shared" si="62"/>
        <v>1</v>
      </c>
      <c r="CO128" s="183">
        <v>1</v>
      </c>
      <c r="CP128" s="178">
        <v>1</v>
      </c>
      <c r="CQ128" s="113">
        <f t="shared" si="63"/>
        <v>1</v>
      </c>
      <c r="CR128" s="183">
        <v>1</v>
      </c>
      <c r="CS128" s="178">
        <v>1</v>
      </c>
      <c r="CT128" s="113">
        <f t="shared" si="64"/>
        <v>1</v>
      </c>
      <c r="CU128" s="183">
        <v>1</v>
      </c>
      <c r="CV128" s="178">
        <v>1</v>
      </c>
      <c r="CW128" s="114">
        <f t="shared" si="65"/>
        <v>1</v>
      </c>
    </row>
    <row r="129" spans="1:101">
      <c r="A129" s="81" t="s">
        <v>332</v>
      </c>
      <c r="B129" s="135" t="s">
        <v>57</v>
      </c>
      <c r="C129" s="125">
        <v>420</v>
      </c>
      <c r="D129" s="126">
        <v>420</v>
      </c>
      <c r="E129" s="114">
        <f t="shared" si="33"/>
        <v>1</v>
      </c>
      <c r="F129" s="125">
        <v>420</v>
      </c>
      <c r="G129" s="126">
        <v>420</v>
      </c>
      <c r="H129" s="114">
        <f t="shared" si="34"/>
        <v>1</v>
      </c>
      <c r="I129" s="125">
        <v>420</v>
      </c>
      <c r="J129" s="126">
        <v>420</v>
      </c>
      <c r="K129" s="114">
        <f t="shared" si="35"/>
        <v>1</v>
      </c>
      <c r="L129" s="125">
        <v>420</v>
      </c>
      <c r="M129" s="126">
        <v>420</v>
      </c>
      <c r="N129" s="114">
        <f t="shared" si="36"/>
        <v>1</v>
      </c>
      <c r="O129" s="81">
        <v>420</v>
      </c>
      <c r="P129" s="126">
        <v>420</v>
      </c>
      <c r="Q129" s="114">
        <f t="shared" si="37"/>
        <v>1</v>
      </c>
      <c r="R129" s="125">
        <v>429</v>
      </c>
      <c r="S129" s="126">
        <v>429</v>
      </c>
      <c r="T129" s="114">
        <f t="shared" si="38"/>
        <v>1</v>
      </c>
      <c r="U129" s="126">
        <v>411</v>
      </c>
      <c r="V129" s="126">
        <v>411</v>
      </c>
      <c r="W129" s="114">
        <f t="shared" si="39"/>
        <v>1</v>
      </c>
      <c r="X129" s="125">
        <v>411</v>
      </c>
      <c r="Y129" s="126">
        <v>411</v>
      </c>
      <c r="Z129" s="114">
        <f t="shared" si="40"/>
        <v>1</v>
      </c>
      <c r="AA129" s="125">
        <v>411</v>
      </c>
      <c r="AB129" s="126">
        <v>411</v>
      </c>
      <c r="AC129" s="114">
        <f t="shared" si="41"/>
        <v>1</v>
      </c>
      <c r="AD129" s="182">
        <v>418</v>
      </c>
      <c r="AE129" s="177">
        <v>418</v>
      </c>
      <c r="AF129" s="114">
        <f t="shared" si="42"/>
        <v>1</v>
      </c>
      <c r="AG129" s="183">
        <v>418</v>
      </c>
      <c r="AH129" s="178">
        <v>418</v>
      </c>
      <c r="AI129" s="114">
        <f t="shared" si="43"/>
        <v>1</v>
      </c>
      <c r="AJ129" s="209">
        <v>449</v>
      </c>
      <c r="AK129" s="211">
        <v>449</v>
      </c>
      <c r="AL129" s="114">
        <f t="shared" si="44"/>
        <v>1</v>
      </c>
      <c r="AM129" s="183">
        <v>449</v>
      </c>
      <c r="AN129" s="178">
        <v>449</v>
      </c>
      <c r="AO129" s="114">
        <f t="shared" si="45"/>
        <v>1</v>
      </c>
      <c r="AP129" s="183">
        <v>449</v>
      </c>
      <c r="AQ129" s="178">
        <v>449</v>
      </c>
      <c r="AR129" s="114">
        <f t="shared" si="46"/>
        <v>1</v>
      </c>
      <c r="AS129" s="183">
        <v>449</v>
      </c>
      <c r="AT129" s="178">
        <v>449</v>
      </c>
      <c r="AU129" s="114">
        <f t="shared" si="47"/>
        <v>1</v>
      </c>
      <c r="AV129" s="183">
        <v>449</v>
      </c>
      <c r="AW129" s="178">
        <v>449</v>
      </c>
      <c r="AX129" s="114">
        <f t="shared" si="48"/>
        <v>1</v>
      </c>
      <c r="AY129" s="183">
        <v>449</v>
      </c>
      <c r="AZ129" s="178">
        <v>449</v>
      </c>
      <c r="BA129" s="113">
        <f t="shared" si="49"/>
        <v>1</v>
      </c>
      <c r="BB129" s="183">
        <v>449</v>
      </c>
      <c r="BC129" s="178">
        <v>449</v>
      </c>
      <c r="BD129" s="114">
        <f t="shared" si="50"/>
        <v>1</v>
      </c>
      <c r="BE129" s="183">
        <v>477</v>
      </c>
      <c r="BF129" s="178">
        <v>477</v>
      </c>
      <c r="BG129" s="114">
        <f t="shared" si="51"/>
        <v>1</v>
      </c>
      <c r="BH129" s="183">
        <v>477</v>
      </c>
      <c r="BI129" s="178">
        <v>477</v>
      </c>
      <c r="BJ129" s="113">
        <f t="shared" si="52"/>
        <v>1</v>
      </c>
      <c r="BK129" s="183">
        <v>544</v>
      </c>
      <c r="BL129" s="178">
        <v>544</v>
      </c>
      <c r="BM129" s="114">
        <f t="shared" si="53"/>
        <v>1</v>
      </c>
      <c r="BN129" s="183">
        <v>576</v>
      </c>
      <c r="BO129" s="178">
        <v>576</v>
      </c>
      <c r="BP129" s="114">
        <f t="shared" si="54"/>
        <v>1</v>
      </c>
      <c r="BQ129" s="183">
        <v>589</v>
      </c>
      <c r="BR129" s="178">
        <v>589</v>
      </c>
      <c r="BS129" s="113">
        <f t="shared" si="55"/>
        <v>1</v>
      </c>
      <c r="BT129" s="183">
        <v>589</v>
      </c>
      <c r="BU129" s="178">
        <v>589</v>
      </c>
      <c r="BV129" s="114">
        <f t="shared" si="56"/>
        <v>1</v>
      </c>
      <c r="BW129" s="183">
        <v>631</v>
      </c>
      <c r="BX129" s="178">
        <v>631</v>
      </c>
      <c r="BY129" s="114">
        <f t="shared" si="57"/>
        <v>1</v>
      </c>
      <c r="BZ129" s="183">
        <v>662</v>
      </c>
      <c r="CA129" s="178">
        <v>662</v>
      </c>
      <c r="CB129" s="114">
        <f t="shared" si="58"/>
        <v>1</v>
      </c>
      <c r="CC129" s="81">
        <v>667</v>
      </c>
      <c r="CD129" s="178">
        <v>667</v>
      </c>
      <c r="CE129" s="114">
        <f t="shared" si="59"/>
        <v>1</v>
      </c>
      <c r="CF129" s="183">
        <v>696</v>
      </c>
      <c r="CG129" s="178">
        <v>696</v>
      </c>
      <c r="CH129" s="114">
        <f t="shared" si="60"/>
        <v>1</v>
      </c>
      <c r="CI129" s="183">
        <v>710</v>
      </c>
      <c r="CJ129" s="178">
        <v>710</v>
      </c>
      <c r="CK129" s="113">
        <f t="shared" si="61"/>
        <v>1</v>
      </c>
      <c r="CL129" s="183">
        <v>741</v>
      </c>
      <c r="CM129" s="178">
        <v>741</v>
      </c>
      <c r="CN129" s="114">
        <f t="shared" si="62"/>
        <v>1</v>
      </c>
      <c r="CO129" s="183">
        <v>742</v>
      </c>
      <c r="CP129" s="178">
        <v>742</v>
      </c>
      <c r="CQ129" s="113">
        <f t="shared" si="63"/>
        <v>1</v>
      </c>
      <c r="CR129" s="183">
        <v>742</v>
      </c>
      <c r="CS129" s="178">
        <v>742</v>
      </c>
      <c r="CT129" s="113">
        <f t="shared" si="64"/>
        <v>1</v>
      </c>
      <c r="CU129" s="183">
        <v>764</v>
      </c>
      <c r="CV129" s="178">
        <v>764</v>
      </c>
      <c r="CW129" s="114">
        <f t="shared" si="65"/>
        <v>1</v>
      </c>
    </row>
    <row r="130" spans="1:101">
      <c r="A130" s="81" t="s">
        <v>333</v>
      </c>
      <c r="B130" s="135" t="s">
        <v>163</v>
      </c>
      <c r="C130" s="125">
        <v>6</v>
      </c>
      <c r="D130" s="126">
        <v>1</v>
      </c>
      <c r="E130" s="114">
        <f t="shared" si="33"/>
        <v>0.16666666666666666</v>
      </c>
      <c r="F130" s="125">
        <v>6</v>
      </c>
      <c r="G130" s="126">
        <v>1</v>
      </c>
      <c r="H130" s="114">
        <f t="shared" si="34"/>
        <v>0.16666666666666666</v>
      </c>
      <c r="I130" s="125">
        <v>6</v>
      </c>
      <c r="J130" s="126">
        <v>1</v>
      </c>
      <c r="K130" s="114">
        <f t="shared" si="35"/>
        <v>0.16666666666666666</v>
      </c>
      <c r="L130" s="125">
        <v>6</v>
      </c>
      <c r="M130" s="126">
        <v>1</v>
      </c>
      <c r="N130" s="114">
        <f t="shared" si="36"/>
        <v>0.16666666666666666</v>
      </c>
      <c r="O130" s="81">
        <v>6</v>
      </c>
      <c r="P130" s="126">
        <v>1</v>
      </c>
      <c r="Q130" s="114">
        <f t="shared" si="37"/>
        <v>0.16666666666666666</v>
      </c>
      <c r="R130" s="125">
        <v>8</v>
      </c>
      <c r="S130" s="126">
        <v>1</v>
      </c>
      <c r="T130" s="114">
        <f t="shared" si="38"/>
        <v>0.125</v>
      </c>
      <c r="U130" s="126">
        <v>8</v>
      </c>
      <c r="V130" s="126">
        <v>1</v>
      </c>
      <c r="W130" s="114">
        <f t="shared" si="39"/>
        <v>0.125</v>
      </c>
      <c r="X130" s="125">
        <v>8</v>
      </c>
      <c r="Y130" s="126">
        <v>1</v>
      </c>
      <c r="Z130" s="114">
        <f t="shared" si="40"/>
        <v>0.125</v>
      </c>
      <c r="AA130" s="125">
        <v>9</v>
      </c>
      <c r="AB130" s="126">
        <v>1</v>
      </c>
      <c r="AC130" s="114">
        <f t="shared" si="41"/>
        <v>0.1111111111111111</v>
      </c>
      <c r="AD130" s="182">
        <v>10</v>
      </c>
      <c r="AE130" s="177">
        <v>1</v>
      </c>
      <c r="AF130" s="114">
        <f t="shared" si="42"/>
        <v>0.1</v>
      </c>
      <c r="AG130" s="183">
        <v>12</v>
      </c>
      <c r="AH130" s="178">
        <v>2</v>
      </c>
      <c r="AI130" s="114">
        <f t="shared" si="43"/>
        <v>0.16666666666666666</v>
      </c>
      <c r="AJ130" s="209">
        <v>12</v>
      </c>
      <c r="AK130" s="211">
        <v>2</v>
      </c>
      <c r="AL130" s="114">
        <f t="shared" si="44"/>
        <v>0.16666666666666666</v>
      </c>
      <c r="AM130" s="183">
        <v>16</v>
      </c>
      <c r="AN130" s="178">
        <v>2</v>
      </c>
      <c r="AO130" s="114">
        <f t="shared" si="45"/>
        <v>0.125</v>
      </c>
      <c r="AP130" s="183">
        <v>17</v>
      </c>
      <c r="AQ130" s="178">
        <v>4</v>
      </c>
      <c r="AR130" s="114">
        <f t="shared" si="46"/>
        <v>0.23529411764705882</v>
      </c>
      <c r="AS130" s="183">
        <v>20</v>
      </c>
      <c r="AT130" s="178">
        <v>7</v>
      </c>
      <c r="AU130" s="114">
        <f t="shared" si="47"/>
        <v>0.35</v>
      </c>
      <c r="AV130" s="183">
        <v>21</v>
      </c>
      <c r="AW130" s="178">
        <v>8</v>
      </c>
      <c r="AX130" s="114">
        <f t="shared" si="48"/>
        <v>0.38095238095238093</v>
      </c>
      <c r="AY130" s="183">
        <v>21</v>
      </c>
      <c r="AZ130" s="178">
        <v>8</v>
      </c>
      <c r="BA130" s="113">
        <f t="shared" si="49"/>
        <v>0.38095238095238093</v>
      </c>
      <c r="BB130" s="183">
        <v>21</v>
      </c>
      <c r="BC130" s="178">
        <v>8</v>
      </c>
      <c r="BD130" s="114">
        <f t="shared" si="50"/>
        <v>0.38095238095238093</v>
      </c>
      <c r="BE130" s="183">
        <v>21</v>
      </c>
      <c r="BF130" s="178">
        <v>21</v>
      </c>
      <c r="BG130" s="114">
        <f t="shared" si="51"/>
        <v>1</v>
      </c>
      <c r="BH130" s="183">
        <v>19</v>
      </c>
      <c r="BI130" s="178">
        <v>19</v>
      </c>
      <c r="BJ130" s="113">
        <f t="shared" si="52"/>
        <v>1</v>
      </c>
      <c r="BK130" s="183">
        <v>21</v>
      </c>
      <c r="BL130" s="178">
        <v>21</v>
      </c>
      <c r="BM130" s="114">
        <f t="shared" si="53"/>
        <v>1</v>
      </c>
      <c r="BN130" s="183">
        <v>23</v>
      </c>
      <c r="BO130" s="178">
        <v>23</v>
      </c>
      <c r="BP130" s="114">
        <f t="shared" si="54"/>
        <v>1</v>
      </c>
      <c r="BQ130" s="183">
        <v>29</v>
      </c>
      <c r="BR130" s="178">
        <v>29</v>
      </c>
      <c r="BS130" s="113">
        <f t="shared" si="55"/>
        <v>1</v>
      </c>
      <c r="BT130" s="183">
        <v>29</v>
      </c>
      <c r="BU130" s="178">
        <v>29</v>
      </c>
      <c r="BV130" s="114">
        <f t="shared" si="56"/>
        <v>1</v>
      </c>
      <c r="BW130" s="183">
        <v>26</v>
      </c>
      <c r="BX130" s="178">
        <v>26</v>
      </c>
      <c r="BY130" s="114">
        <f t="shared" ref="BY130:BY193" si="66">BX130/BW130</f>
        <v>1</v>
      </c>
      <c r="BZ130" s="183">
        <v>26</v>
      </c>
      <c r="CA130" s="178">
        <v>26</v>
      </c>
      <c r="CB130" s="114">
        <f t="shared" si="58"/>
        <v>1</v>
      </c>
      <c r="CC130" s="81">
        <v>29</v>
      </c>
      <c r="CD130" s="178">
        <v>29</v>
      </c>
      <c r="CE130" s="114">
        <f t="shared" si="59"/>
        <v>1</v>
      </c>
      <c r="CF130" s="183">
        <v>29</v>
      </c>
      <c r="CG130" s="178">
        <v>29</v>
      </c>
      <c r="CH130" s="114">
        <f t="shared" si="60"/>
        <v>1</v>
      </c>
      <c r="CI130" s="183">
        <v>25</v>
      </c>
      <c r="CJ130" s="178">
        <v>25</v>
      </c>
      <c r="CK130" s="113">
        <f t="shared" si="61"/>
        <v>1</v>
      </c>
      <c r="CL130" s="183">
        <v>25</v>
      </c>
      <c r="CM130" s="178">
        <v>25</v>
      </c>
      <c r="CN130" s="114">
        <f t="shared" si="62"/>
        <v>1</v>
      </c>
      <c r="CO130" s="183">
        <v>25</v>
      </c>
      <c r="CP130" s="178">
        <v>25</v>
      </c>
      <c r="CQ130" s="113">
        <f t="shared" si="63"/>
        <v>1</v>
      </c>
      <c r="CR130" s="183">
        <v>25</v>
      </c>
      <c r="CS130" s="178">
        <v>25</v>
      </c>
      <c r="CT130" s="113">
        <f t="shared" si="64"/>
        <v>1</v>
      </c>
      <c r="CU130" s="183">
        <v>25</v>
      </c>
      <c r="CV130" s="178">
        <v>25</v>
      </c>
      <c r="CW130" s="114">
        <f t="shared" si="65"/>
        <v>1</v>
      </c>
    </row>
    <row r="131" spans="1:101">
      <c r="A131" s="81" t="s">
        <v>334</v>
      </c>
      <c r="B131" s="135" t="s">
        <v>164</v>
      </c>
      <c r="C131" s="125">
        <v>1</v>
      </c>
      <c r="D131" s="126">
        <v>1</v>
      </c>
      <c r="E131" s="114">
        <f t="shared" ref="E131:E194" si="67">D131/C131</f>
        <v>1</v>
      </c>
      <c r="F131" s="125">
        <v>1</v>
      </c>
      <c r="G131" s="126">
        <v>1</v>
      </c>
      <c r="H131" s="114">
        <f t="shared" ref="H131:H194" si="68">G131/F131</f>
        <v>1</v>
      </c>
      <c r="I131" s="125">
        <v>1</v>
      </c>
      <c r="J131" s="126">
        <v>1</v>
      </c>
      <c r="K131" s="114">
        <f t="shared" ref="K131:K194" si="69">J131/I131</f>
        <v>1</v>
      </c>
      <c r="L131" s="125">
        <v>1</v>
      </c>
      <c r="M131" s="126">
        <v>1</v>
      </c>
      <c r="N131" s="114">
        <f t="shared" ref="N131:N194" si="70">M131/L131</f>
        <v>1</v>
      </c>
      <c r="O131" s="81">
        <v>1</v>
      </c>
      <c r="P131" s="126">
        <v>1</v>
      </c>
      <c r="Q131" s="114">
        <f t="shared" ref="Q131:Q194" si="71">P131/O131</f>
        <v>1</v>
      </c>
      <c r="R131" s="125">
        <v>1</v>
      </c>
      <c r="S131" s="126">
        <v>1</v>
      </c>
      <c r="T131" s="114">
        <f t="shared" ref="T131:T194" si="72">S131/R131</f>
        <v>1</v>
      </c>
      <c r="U131" s="126">
        <v>1</v>
      </c>
      <c r="V131" s="126">
        <v>1</v>
      </c>
      <c r="W131" s="114">
        <f t="shared" ref="W131:W194" si="73">V131/U131</f>
        <v>1</v>
      </c>
      <c r="X131" s="125">
        <v>1</v>
      </c>
      <c r="Y131" s="126">
        <v>1</v>
      </c>
      <c r="Z131" s="114">
        <f t="shared" ref="Z131:Z194" si="74">Y131/X131</f>
        <v>1</v>
      </c>
      <c r="AA131" s="125">
        <v>1</v>
      </c>
      <c r="AB131" s="126">
        <v>1</v>
      </c>
      <c r="AC131" s="114">
        <f t="shared" ref="AC131:AC194" si="75">AB131/AA131</f>
        <v>1</v>
      </c>
      <c r="AD131" s="183">
        <v>1</v>
      </c>
      <c r="AE131" s="178">
        <v>1</v>
      </c>
      <c r="AF131" s="114">
        <f t="shared" ref="AF131:AF194" si="76">AE131/AD131</f>
        <v>1</v>
      </c>
      <c r="AG131" s="183">
        <v>1</v>
      </c>
      <c r="AH131" s="178">
        <v>1</v>
      </c>
      <c r="AI131" s="114">
        <f t="shared" ref="AI131:AI194" si="77">AH131/AG131</f>
        <v>1</v>
      </c>
      <c r="AJ131" s="209">
        <v>1</v>
      </c>
      <c r="AK131" s="211">
        <v>1</v>
      </c>
      <c r="AL131" s="114">
        <f t="shared" ref="AL131:AL194" si="78">AK131/AJ131</f>
        <v>1</v>
      </c>
      <c r="AM131" s="183">
        <v>1</v>
      </c>
      <c r="AN131" s="178">
        <v>1</v>
      </c>
      <c r="AO131" s="114">
        <f t="shared" ref="AO131:AO194" si="79">AN131/AM131</f>
        <v>1</v>
      </c>
      <c r="AP131" s="183">
        <v>1</v>
      </c>
      <c r="AQ131" s="178">
        <v>1</v>
      </c>
      <c r="AR131" s="114">
        <f t="shared" ref="AR131:AR194" si="80">AQ131/AP131</f>
        <v>1</v>
      </c>
      <c r="AS131" s="183">
        <v>1</v>
      </c>
      <c r="AT131" s="178">
        <v>1</v>
      </c>
      <c r="AU131" s="114">
        <f t="shared" ref="AU131:AU194" si="81">AT131/AS131</f>
        <v>1</v>
      </c>
      <c r="AV131" s="183">
        <v>1</v>
      </c>
      <c r="AW131" s="178">
        <v>1</v>
      </c>
      <c r="AX131" s="114">
        <f t="shared" ref="AX131:AX194" si="82">AW131/AV131</f>
        <v>1</v>
      </c>
      <c r="AY131" s="183">
        <v>1</v>
      </c>
      <c r="AZ131" s="178">
        <v>1</v>
      </c>
      <c r="BA131" s="113">
        <f t="shared" ref="BA131:BA194" si="83">AZ131/AY131</f>
        <v>1</v>
      </c>
      <c r="BB131" s="183">
        <v>1</v>
      </c>
      <c r="BC131" s="178">
        <v>1</v>
      </c>
      <c r="BD131" s="114">
        <f t="shared" ref="BD131:BD194" si="84">BC131/BB131</f>
        <v>1</v>
      </c>
      <c r="BE131" s="183">
        <v>1</v>
      </c>
      <c r="BF131" s="178">
        <v>1</v>
      </c>
      <c r="BG131" s="114">
        <f t="shared" ref="BG131:BG194" si="85">BF131/BE131</f>
        <v>1</v>
      </c>
      <c r="BH131" s="183">
        <v>1</v>
      </c>
      <c r="BI131" s="178">
        <v>1</v>
      </c>
      <c r="BJ131" s="113">
        <f t="shared" ref="BJ131:BJ194" si="86">BI131/BH131</f>
        <v>1</v>
      </c>
      <c r="BK131" s="183">
        <v>1</v>
      </c>
      <c r="BL131" s="178">
        <v>1</v>
      </c>
      <c r="BM131" s="114">
        <f t="shared" ref="BM131:BM194" si="87">BL131/BK131</f>
        <v>1</v>
      </c>
      <c r="BN131" s="183">
        <v>1</v>
      </c>
      <c r="BO131" s="178">
        <v>1</v>
      </c>
      <c r="BP131" s="114">
        <f t="shared" ref="BP131:BP194" si="88">BO131/BN131</f>
        <v>1</v>
      </c>
      <c r="BQ131" s="183">
        <v>1</v>
      </c>
      <c r="BR131" s="178">
        <v>1</v>
      </c>
      <c r="BS131" s="113">
        <f t="shared" ref="BS131:BS194" si="89">BR131/BQ131</f>
        <v>1</v>
      </c>
      <c r="BT131" s="183">
        <v>1</v>
      </c>
      <c r="BU131" s="178">
        <v>1</v>
      </c>
      <c r="BV131" s="114">
        <f t="shared" ref="BV131:BV194" si="90">BU131/BT131</f>
        <v>1</v>
      </c>
      <c r="BW131" s="183">
        <v>1</v>
      </c>
      <c r="BX131" s="178">
        <v>1</v>
      </c>
      <c r="BY131" s="114">
        <f t="shared" si="66"/>
        <v>1</v>
      </c>
      <c r="BZ131" s="183">
        <v>1</v>
      </c>
      <c r="CA131" s="178">
        <v>1</v>
      </c>
      <c r="CB131" s="114">
        <f t="shared" ref="CB131:CB194" si="91">CA131/BZ131</f>
        <v>1</v>
      </c>
      <c r="CC131" s="81">
        <v>1</v>
      </c>
      <c r="CD131" s="178">
        <v>1</v>
      </c>
      <c r="CE131" s="114">
        <f t="shared" ref="CE131:CE194" si="92">CD131/CC131</f>
        <v>1</v>
      </c>
      <c r="CF131" s="183">
        <v>1</v>
      </c>
      <c r="CG131" s="178">
        <v>1</v>
      </c>
      <c r="CH131" s="114">
        <f t="shared" ref="CH131:CH194" si="93">CG131/CF131</f>
        <v>1</v>
      </c>
      <c r="CI131" s="183">
        <v>1</v>
      </c>
      <c r="CJ131" s="178">
        <v>1</v>
      </c>
      <c r="CK131" s="113">
        <f t="shared" ref="CK131:CK194" si="94">CJ131/CI131</f>
        <v>1</v>
      </c>
      <c r="CL131" s="183">
        <v>1</v>
      </c>
      <c r="CM131" s="178">
        <v>1</v>
      </c>
      <c r="CN131" s="114">
        <f t="shared" ref="CN131:CN194" si="95">CM131/CL131</f>
        <v>1</v>
      </c>
      <c r="CO131" s="183">
        <v>1</v>
      </c>
      <c r="CP131" s="178">
        <v>1</v>
      </c>
      <c r="CQ131" s="113">
        <f t="shared" ref="CQ131:CQ194" si="96">CP131/CO131</f>
        <v>1</v>
      </c>
      <c r="CR131" s="183">
        <v>1</v>
      </c>
      <c r="CS131" s="178">
        <v>1</v>
      </c>
      <c r="CT131" s="113">
        <f t="shared" ref="CT131:CT194" si="97">CS131/CR131</f>
        <v>1</v>
      </c>
      <c r="CU131" s="183">
        <v>1</v>
      </c>
      <c r="CV131" s="178">
        <v>1</v>
      </c>
      <c r="CW131" s="114">
        <f t="shared" ref="CW131:CW194" si="98">CV131/CU131</f>
        <v>1</v>
      </c>
    </row>
    <row r="132" spans="1:101">
      <c r="A132" s="81" t="s">
        <v>335</v>
      </c>
      <c r="B132" s="135" t="s">
        <v>54</v>
      </c>
      <c r="C132" s="125">
        <v>2377</v>
      </c>
      <c r="D132" s="126">
        <v>2369</v>
      </c>
      <c r="E132" s="114">
        <f t="shared" si="67"/>
        <v>0.99663441312578882</v>
      </c>
      <c r="F132" s="125">
        <v>2390</v>
      </c>
      <c r="G132" s="126">
        <v>2383</v>
      </c>
      <c r="H132" s="114">
        <f t="shared" si="68"/>
        <v>0.99707112970711298</v>
      </c>
      <c r="I132" s="125">
        <v>2372</v>
      </c>
      <c r="J132" s="126">
        <v>2365</v>
      </c>
      <c r="K132" s="114">
        <f t="shared" si="69"/>
        <v>0.99704890387858347</v>
      </c>
      <c r="L132" s="125">
        <v>2390</v>
      </c>
      <c r="M132" s="126">
        <v>2384</v>
      </c>
      <c r="N132" s="114">
        <f t="shared" si="70"/>
        <v>0.99748953974895394</v>
      </c>
      <c r="O132" s="125">
        <v>2405</v>
      </c>
      <c r="P132" s="126">
        <v>2399</v>
      </c>
      <c r="Q132" s="114">
        <f t="shared" si="71"/>
        <v>0.99750519750519751</v>
      </c>
      <c r="R132" s="125">
        <v>2406</v>
      </c>
      <c r="S132" s="126">
        <v>2400</v>
      </c>
      <c r="T132" s="114">
        <f t="shared" si="72"/>
        <v>0.99750623441396513</v>
      </c>
      <c r="U132" s="126">
        <v>2446</v>
      </c>
      <c r="V132" s="126">
        <v>2440</v>
      </c>
      <c r="W132" s="114">
        <f t="shared" si="73"/>
        <v>0.99754701553556824</v>
      </c>
      <c r="X132" s="125">
        <v>2445</v>
      </c>
      <c r="Y132" s="126">
        <v>2439</v>
      </c>
      <c r="Z132" s="114">
        <f t="shared" si="74"/>
        <v>0.99754601226993866</v>
      </c>
      <c r="AA132" s="125">
        <v>2451</v>
      </c>
      <c r="AB132" s="126">
        <v>2445</v>
      </c>
      <c r="AC132" s="114">
        <f t="shared" si="75"/>
        <v>0.99755201958384332</v>
      </c>
      <c r="AD132" s="182">
        <v>2457</v>
      </c>
      <c r="AE132" s="177">
        <v>2451</v>
      </c>
      <c r="AF132" s="114">
        <f t="shared" si="76"/>
        <v>0.99755799755799757</v>
      </c>
      <c r="AG132" s="183">
        <v>2457</v>
      </c>
      <c r="AH132" s="178">
        <v>2451</v>
      </c>
      <c r="AI132" s="114">
        <f t="shared" si="77"/>
        <v>0.99755799755799757</v>
      </c>
      <c r="AJ132" s="209">
        <v>2457</v>
      </c>
      <c r="AK132" s="211">
        <v>2451</v>
      </c>
      <c r="AL132" s="114">
        <f t="shared" si="78"/>
        <v>0.99755799755799757</v>
      </c>
      <c r="AM132" s="183">
        <v>2380</v>
      </c>
      <c r="AN132" s="178">
        <v>2374</v>
      </c>
      <c r="AO132" s="114">
        <f t="shared" si="79"/>
        <v>0.99747899159663866</v>
      </c>
      <c r="AP132" s="183">
        <v>2380</v>
      </c>
      <c r="AQ132" s="178">
        <v>2374</v>
      </c>
      <c r="AR132" s="114">
        <f t="shared" si="80"/>
        <v>0.99747899159663866</v>
      </c>
      <c r="AS132" s="183">
        <v>2380</v>
      </c>
      <c r="AT132" s="178">
        <v>2374</v>
      </c>
      <c r="AU132" s="114">
        <f t="shared" si="81"/>
        <v>0.99747899159663866</v>
      </c>
      <c r="AV132" s="183">
        <v>2385</v>
      </c>
      <c r="AW132" s="178">
        <v>2379</v>
      </c>
      <c r="AX132" s="114">
        <f t="shared" si="82"/>
        <v>0.99748427672955975</v>
      </c>
      <c r="AY132" s="183">
        <v>2385</v>
      </c>
      <c r="AZ132" s="178">
        <v>2379</v>
      </c>
      <c r="BA132" s="113">
        <f t="shared" si="83"/>
        <v>0.99748427672955975</v>
      </c>
      <c r="BB132" s="183">
        <v>2385</v>
      </c>
      <c r="BC132" s="178">
        <v>2379</v>
      </c>
      <c r="BD132" s="114">
        <f t="shared" si="84"/>
        <v>0.99748427672955975</v>
      </c>
      <c r="BE132" s="183">
        <v>2365</v>
      </c>
      <c r="BF132" s="178">
        <v>2359</v>
      </c>
      <c r="BG132" s="114">
        <f t="shared" si="85"/>
        <v>0.99746300211416494</v>
      </c>
      <c r="BH132" s="183">
        <v>2408</v>
      </c>
      <c r="BI132" s="178">
        <v>2402</v>
      </c>
      <c r="BJ132" s="113">
        <f t="shared" si="86"/>
        <v>0.99750830564784054</v>
      </c>
      <c r="BK132" s="183">
        <v>2411</v>
      </c>
      <c r="BL132" s="178">
        <v>2405</v>
      </c>
      <c r="BM132" s="114">
        <f t="shared" si="87"/>
        <v>0.99751140605557864</v>
      </c>
      <c r="BN132" s="183">
        <v>2362</v>
      </c>
      <c r="BO132" s="178">
        <v>2356</v>
      </c>
      <c r="BP132" s="114">
        <f t="shared" si="88"/>
        <v>0.99745977984758682</v>
      </c>
      <c r="BQ132" s="183">
        <v>2360</v>
      </c>
      <c r="BR132" s="178">
        <v>2354</v>
      </c>
      <c r="BS132" s="113">
        <f t="shared" si="89"/>
        <v>0.99745762711864405</v>
      </c>
      <c r="BT132" s="183">
        <v>2366</v>
      </c>
      <c r="BU132" s="178">
        <v>2360</v>
      </c>
      <c r="BV132" s="114">
        <f t="shared" si="90"/>
        <v>0.99746407438715134</v>
      </c>
      <c r="BW132" s="183">
        <v>2366</v>
      </c>
      <c r="BX132" s="178">
        <v>2360</v>
      </c>
      <c r="BY132" s="114">
        <f t="shared" si="66"/>
        <v>0.99746407438715134</v>
      </c>
      <c r="BZ132" s="183">
        <v>2351</v>
      </c>
      <c r="CA132" s="178">
        <v>2345</v>
      </c>
      <c r="CB132" s="114">
        <f t="shared" si="91"/>
        <v>0.99744789451297322</v>
      </c>
      <c r="CC132" s="81">
        <v>2350</v>
      </c>
      <c r="CD132" s="178">
        <v>2344</v>
      </c>
      <c r="CE132" s="114">
        <f t="shared" si="92"/>
        <v>0.99744680851063827</v>
      </c>
      <c r="CF132" s="183">
        <v>2368</v>
      </c>
      <c r="CG132" s="178">
        <v>2362</v>
      </c>
      <c r="CH132" s="114">
        <f t="shared" si="93"/>
        <v>0.99746621621621623</v>
      </c>
      <c r="CI132" s="183">
        <v>2369</v>
      </c>
      <c r="CJ132" s="178">
        <v>2363</v>
      </c>
      <c r="CK132" s="113">
        <f t="shared" si="94"/>
        <v>0.99746728577458843</v>
      </c>
      <c r="CL132" s="183">
        <v>2369</v>
      </c>
      <c r="CM132" s="178">
        <v>2363</v>
      </c>
      <c r="CN132" s="114">
        <f t="shared" si="95"/>
        <v>0.99746728577458843</v>
      </c>
      <c r="CO132" s="183">
        <v>2373</v>
      </c>
      <c r="CP132" s="178">
        <v>2367</v>
      </c>
      <c r="CQ132" s="113">
        <f t="shared" si="96"/>
        <v>0.9974715549936789</v>
      </c>
      <c r="CR132" s="183">
        <v>2381</v>
      </c>
      <c r="CS132" s="178">
        <v>2375</v>
      </c>
      <c r="CT132" s="113">
        <f t="shared" si="97"/>
        <v>0.99748005039899201</v>
      </c>
      <c r="CU132" s="183">
        <v>2383</v>
      </c>
      <c r="CV132" s="178">
        <v>2377</v>
      </c>
      <c r="CW132" s="114">
        <f t="shared" si="98"/>
        <v>0.99748216533780953</v>
      </c>
    </row>
    <row r="133" spans="1:101">
      <c r="A133" s="81" t="s">
        <v>336</v>
      </c>
      <c r="B133" s="135" t="s">
        <v>55</v>
      </c>
      <c r="C133" s="125">
        <v>2299</v>
      </c>
      <c r="D133" s="126">
        <v>2299</v>
      </c>
      <c r="E133" s="114">
        <f t="shared" si="67"/>
        <v>1</v>
      </c>
      <c r="F133" s="125">
        <v>2301</v>
      </c>
      <c r="G133" s="126">
        <v>2301</v>
      </c>
      <c r="H133" s="114">
        <f t="shared" si="68"/>
        <v>1</v>
      </c>
      <c r="I133" s="125">
        <v>2326</v>
      </c>
      <c r="J133" s="126">
        <v>2326</v>
      </c>
      <c r="K133" s="114">
        <f t="shared" si="69"/>
        <v>1</v>
      </c>
      <c r="L133" s="125">
        <v>2357</v>
      </c>
      <c r="M133" s="126">
        <v>2357</v>
      </c>
      <c r="N133" s="114">
        <f t="shared" si="70"/>
        <v>1</v>
      </c>
      <c r="O133" s="125">
        <v>2371</v>
      </c>
      <c r="P133" s="126">
        <v>2371</v>
      </c>
      <c r="Q133" s="114">
        <f t="shared" si="71"/>
        <v>1</v>
      </c>
      <c r="R133" s="125">
        <v>2371</v>
      </c>
      <c r="S133" s="126">
        <v>2371</v>
      </c>
      <c r="T133" s="114">
        <f t="shared" si="72"/>
        <v>1</v>
      </c>
      <c r="U133" s="126">
        <v>2412</v>
      </c>
      <c r="V133" s="126">
        <v>2412</v>
      </c>
      <c r="W133" s="114">
        <f t="shared" si="73"/>
        <v>1</v>
      </c>
      <c r="X133" s="125">
        <v>2442</v>
      </c>
      <c r="Y133" s="126">
        <v>2442</v>
      </c>
      <c r="Z133" s="114">
        <f t="shared" si="74"/>
        <v>1</v>
      </c>
      <c r="AA133" s="125">
        <v>2448</v>
      </c>
      <c r="AB133" s="126">
        <v>2448</v>
      </c>
      <c r="AC133" s="114">
        <f t="shared" si="75"/>
        <v>1</v>
      </c>
      <c r="AD133" s="182">
        <v>2455</v>
      </c>
      <c r="AE133" s="177">
        <v>2455</v>
      </c>
      <c r="AF133" s="114">
        <f t="shared" si="76"/>
        <v>1</v>
      </c>
      <c r="AG133" s="183">
        <v>2460</v>
      </c>
      <c r="AH133" s="178">
        <v>2460</v>
      </c>
      <c r="AI133" s="114">
        <f t="shared" si="77"/>
        <v>1</v>
      </c>
      <c r="AJ133" s="209">
        <v>2467</v>
      </c>
      <c r="AK133" s="211">
        <v>2467</v>
      </c>
      <c r="AL133" s="114">
        <f t="shared" si="78"/>
        <v>1</v>
      </c>
      <c r="AM133" s="183">
        <v>2470</v>
      </c>
      <c r="AN133" s="178">
        <v>2470</v>
      </c>
      <c r="AO133" s="114">
        <f t="shared" si="79"/>
        <v>1</v>
      </c>
      <c r="AP133" s="183">
        <v>2486</v>
      </c>
      <c r="AQ133" s="178">
        <v>2486</v>
      </c>
      <c r="AR133" s="114">
        <f t="shared" si="80"/>
        <v>1</v>
      </c>
      <c r="AS133" s="183">
        <v>2492</v>
      </c>
      <c r="AT133" s="178">
        <v>2492</v>
      </c>
      <c r="AU133" s="114">
        <f t="shared" si="81"/>
        <v>1</v>
      </c>
      <c r="AV133" s="183">
        <v>2493</v>
      </c>
      <c r="AW133" s="178">
        <v>2493</v>
      </c>
      <c r="AX133" s="114">
        <f t="shared" si="82"/>
        <v>1</v>
      </c>
      <c r="AY133" s="183">
        <v>2493</v>
      </c>
      <c r="AZ133" s="178">
        <v>2498</v>
      </c>
      <c r="BA133" s="113">
        <f t="shared" si="83"/>
        <v>1.0020056157240274</v>
      </c>
      <c r="BB133" s="183">
        <v>2502</v>
      </c>
      <c r="BC133" s="178">
        <v>2502</v>
      </c>
      <c r="BD133" s="114">
        <f t="shared" si="84"/>
        <v>1</v>
      </c>
      <c r="BE133" s="183">
        <v>2533</v>
      </c>
      <c r="BF133" s="178">
        <v>2533</v>
      </c>
      <c r="BG133" s="114">
        <f t="shared" si="85"/>
        <v>1</v>
      </c>
      <c r="BH133" s="183">
        <v>2537</v>
      </c>
      <c r="BI133" s="178">
        <v>2537</v>
      </c>
      <c r="BJ133" s="113">
        <f t="shared" si="86"/>
        <v>1</v>
      </c>
      <c r="BK133" s="183">
        <v>2539</v>
      </c>
      <c r="BL133" s="178">
        <v>2539</v>
      </c>
      <c r="BM133" s="114">
        <f t="shared" si="87"/>
        <v>1</v>
      </c>
      <c r="BN133" s="183">
        <v>2559</v>
      </c>
      <c r="BO133" s="178">
        <v>2559</v>
      </c>
      <c r="BP133" s="114">
        <f t="shared" si="88"/>
        <v>1</v>
      </c>
      <c r="BQ133" s="183">
        <v>2563</v>
      </c>
      <c r="BR133" s="178">
        <v>2563</v>
      </c>
      <c r="BS133" s="113">
        <f t="shared" si="89"/>
        <v>1</v>
      </c>
      <c r="BT133" s="183">
        <v>2566</v>
      </c>
      <c r="BU133" s="178">
        <v>2566</v>
      </c>
      <c r="BV133" s="114">
        <f t="shared" si="90"/>
        <v>1</v>
      </c>
      <c r="BW133" s="183">
        <v>2568</v>
      </c>
      <c r="BX133" s="178">
        <v>2568</v>
      </c>
      <c r="BY133" s="114">
        <f t="shared" si="66"/>
        <v>1</v>
      </c>
      <c r="BZ133" s="183">
        <v>2589</v>
      </c>
      <c r="CA133" s="178">
        <v>2589</v>
      </c>
      <c r="CB133" s="114">
        <f t="shared" si="91"/>
        <v>1</v>
      </c>
      <c r="CC133" s="81">
        <v>2599</v>
      </c>
      <c r="CD133" s="178">
        <v>2599</v>
      </c>
      <c r="CE133" s="114">
        <f t="shared" si="92"/>
        <v>1</v>
      </c>
      <c r="CF133" s="183">
        <v>2600</v>
      </c>
      <c r="CG133" s="178">
        <v>2600</v>
      </c>
      <c r="CH133" s="114">
        <f t="shared" si="93"/>
        <v>1</v>
      </c>
      <c r="CI133" s="183">
        <v>2601</v>
      </c>
      <c r="CJ133" s="178">
        <v>2601</v>
      </c>
      <c r="CK133" s="113">
        <f t="shared" si="94"/>
        <v>1</v>
      </c>
      <c r="CL133" s="183">
        <v>2620</v>
      </c>
      <c r="CM133" s="178">
        <v>2620</v>
      </c>
      <c r="CN133" s="114">
        <f t="shared" si="95"/>
        <v>1</v>
      </c>
      <c r="CO133" s="183">
        <v>2650</v>
      </c>
      <c r="CP133" s="178">
        <v>2650</v>
      </c>
      <c r="CQ133" s="113">
        <f t="shared" si="96"/>
        <v>1</v>
      </c>
      <c r="CR133" s="183">
        <v>2664</v>
      </c>
      <c r="CS133" s="178">
        <v>2664</v>
      </c>
      <c r="CT133" s="113">
        <f t="shared" si="97"/>
        <v>1</v>
      </c>
      <c r="CU133" s="183">
        <v>2679</v>
      </c>
      <c r="CV133" s="178">
        <v>2679</v>
      </c>
      <c r="CW133" s="114">
        <f t="shared" si="98"/>
        <v>1</v>
      </c>
    </row>
    <row r="134" spans="1:101">
      <c r="A134" s="81" t="s">
        <v>337</v>
      </c>
      <c r="B134" s="135" t="s">
        <v>53</v>
      </c>
      <c r="C134" s="125">
        <v>17</v>
      </c>
      <c r="D134" s="126">
        <v>17</v>
      </c>
      <c r="E134" s="114">
        <f t="shared" si="67"/>
        <v>1</v>
      </c>
      <c r="F134" s="125">
        <v>17</v>
      </c>
      <c r="G134" s="126">
        <v>17</v>
      </c>
      <c r="H134" s="114">
        <f t="shared" si="68"/>
        <v>1</v>
      </c>
      <c r="I134" s="125">
        <v>17</v>
      </c>
      <c r="J134" s="126">
        <v>17</v>
      </c>
      <c r="K134" s="114">
        <f t="shared" si="69"/>
        <v>1</v>
      </c>
      <c r="L134" s="125">
        <v>17</v>
      </c>
      <c r="M134" s="126">
        <v>17</v>
      </c>
      <c r="N134" s="114">
        <f t="shared" si="70"/>
        <v>1</v>
      </c>
      <c r="O134" s="81">
        <v>17</v>
      </c>
      <c r="P134" s="126">
        <v>17</v>
      </c>
      <c r="Q134" s="114">
        <f t="shared" si="71"/>
        <v>1</v>
      </c>
      <c r="R134" s="125">
        <v>17</v>
      </c>
      <c r="S134" s="126">
        <v>17</v>
      </c>
      <c r="T134" s="114">
        <f t="shared" si="72"/>
        <v>1</v>
      </c>
      <c r="U134" s="126">
        <v>17</v>
      </c>
      <c r="V134" s="126">
        <v>17</v>
      </c>
      <c r="W134" s="114">
        <f t="shared" si="73"/>
        <v>1</v>
      </c>
      <c r="X134" s="125">
        <v>17</v>
      </c>
      <c r="Y134" s="126">
        <v>17</v>
      </c>
      <c r="Z134" s="114">
        <f t="shared" si="74"/>
        <v>1</v>
      </c>
      <c r="AA134" s="125">
        <v>17</v>
      </c>
      <c r="AB134" s="126">
        <v>17</v>
      </c>
      <c r="AC134" s="114">
        <f t="shared" si="75"/>
        <v>1</v>
      </c>
      <c r="AD134" s="183">
        <v>17</v>
      </c>
      <c r="AE134" s="178">
        <v>17</v>
      </c>
      <c r="AF134" s="114">
        <f t="shared" si="76"/>
        <v>1</v>
      </c>
      <c r="AG134" s="183">
        <v>17</v>
      </c>
      <c r="AH134" s="178">
        <v>17</v>
      </c>
      <c r="AI134" s="114">
        <f t="shared" si="77"/>
        <v>1</v>
      </c>
      <c r="AJ134" s="209">
        <v>17</v>
      </c>
      <c r="AK134" s="211">
        <v>17</v>
      </c>
      <c r="AL134" s="114">
        <f t="shared" si="78"/>
        <v>1</v>
      </c>
      <c r="AM134" s="183">
        <v>17</v>
      </c>
      <c r="AN134" s="178">
        <v>17</v>
      </c>
      <c r="AO134" s="114">
        <f t="shared" si="79"/>
        <v>1</v>
      </c>
      <c r="AP134" s="183">
        <v>17</v>
      </c>
      <c r="AQ134" s="178">
        <v>17</v>
      </c>
      <c r="AR134" s="114">
        <f t="shared" si="80"/>
        <v>1</v>
      </c>
      <c r="AS134" s="183">
        <v>17</v>
      </c>
      <c r="AT134" s="178">
        <v>17</v>
      </c>
      <c r="AU134" s="114">
        <f t="shared" si="81"/>
        <v>1</v>
      </c>
      <c r="AV134" s="183">
        <v>17</v>
      </c>
      <c r="AW134" s="178">
        <v>17</v>
      </c>
      <c r="AX134" s="114">
        <f t="shared" si="82"/>
        <v>1</v>
      </c>
      <c r="AY134" s="183">
        <v>17</v>
      </c>
      <c r="AZ134" s="178">
        <v>17</v>
      </c>
      <c r="BA134" s="113">
        <f t="shared" si="83"/>
        <v>1</v>
      </c>
      <c r="BB134" s="183">
        <v>17</v>
      </c>
      <c r="BC134" s="178">
        <v>17</v>
      </c>
      <c r="BD134" s="114">
        <f t="shared" si="84"/>
        <v>1</v>
      </c>
      <c r="BE134" s="183">
        <v>17</v>
      </c>
      <c r="BF134" s="178">
        <v>17</v>
      </c>
      <c r="BG134" s="114">
        <f t="shared" si="85"/>
        <v>1</v>
      </c>
      <c r="BH134" s="183">
        <v>17</v>
      </c>
      <c r="BI134" s="178">
        <v>17</v>
      </c>
      <c r="BJ134" s="113">
        <f t="shared" si="86"/>
        <v>1</v>
      </c>
      <c r="BK134" s="183">
        <v>17</v>
      </c>
      <c r="BL134" s="178">
        <v>17</v>
      </c>
      <c r="BM134" s="114">
        <f t="shared" si="87"/>
        <v>1</v>
      </c>
      <c r="BN134" s="183">
        <v>17</v>
      </c>
      <c r="BO134" s="178">
        <v>17</v>
      </c>
      <c r="BP134" s="114">
        <f t="shared" si="88"/>
        <v>1</v>
      </c>
      <c r="BQ134" s="183">
        <v>17</v>
      </c>
      <c r="BR134" s="178">
        <v>17</v>
      </c>
      <c r="BS134" s="113">
        <f t="shared" si="89"/>
        <v>1</v>
      </c>
      <c r="BT134" s="183">
        <v>17</v>
      </c>
      <c r="BU134" s="178">
        <v>17</v>
      </c>
      <c r="BV134" s="114">
        <f t="shared" si="90"/>
        <v>1</v>
      </c>
      <c r="BW134" s="183">
        <v>17</v>
      </c>
      <c r="BX134" s="178">
        <v>17</v>
      </c>
      <c r="BY134" s="114">
        <f t="shared" si="66"/>
        <v>1</v>
      </c>
      <c r="BZ134" s="183">
        <v>17</v>
      </c>
      <c r="CA134" s="178">
        <v>17</v>
      </c>
      <c r="CB134" s="114">
        <f t="shared" si="91"/>
        <v>1</v>
      </c>
      <c r="CC134" s="81">
        <v>17</v>
      </c>
      <c r="CD134" s="178">
        <v>17</v>
      </c>
      <c r="CE134" s="114">
        <f t="shared" si="92"/>
        <v>1</v>
      </c>
      <c r="CF134" s="183">
        <v>17</v>
      </c>
      <c r="CG134" s="178">
        <v>17</v>
      </c>
      <c r="CH134" s="114">
        <f t="shared" si="93"/>
        <v>1</v>
      </c>
      <c r="CI134" s="183">
        <v>17</v>
      </c>
      <c r="CJ134" s="178">
        <v>17</v>
      </c>
      <c r="CK134" s="113">
        <f t="shared" si="94"/>
        <v>1</v>
      </c>
      <c r="CL134" s="183">
        <v>17</v>
      </c>
      <c r="CM134" s="178">
        <v>17</v>
      </c>
      <c r="CN134" s="114">
        <f t="shared" si="95"/>
        <v>1</v>
      </c>
      <c r="CO134" s="183">
        <v>19</v>
      </c>
      <c r="CP134" s="178">
        <v>19</v>
      </c>
      <c r="CQ134" s="113">
        <f t="shared" si="96"/>
        <v>1</v>
      </c>
      <c r="CR134" s="183">
        <v>19</v>
      </c>
      <c r="CS134" s="178">
        <v>19</v>
      </c>
      <c r="CT134" s="113">
        <f t="shared" si="97"/>
        <v>1</v>
      </c>
      <c r="CU134" s="183">
        <v>19</v>
      </c>
      <c r="CV134" s="178">
        <v>19</v>
      </c>
      <c r="CW134" s="114">
        <f t="shared" si="98"/>
        <v>1</v>
      </c>
    </row>
    <row r="135" spans="1:101">
      <c r="A135" s="81" t="s">
        <v>338</v>
      </c>
      <c r="B135" s="135" t="s">
        <v>165</v>
      </c>
      <c r="C135" s="125">
        <v>15</v>
      </c>
      <c r="D135" s="126">
        <v>3</v>
      </c>
      <c r="E135" s="114">
        <f t="shared" si="67"/>
        <v>0.2</v>
      </c>
      <c r="F135" s="125">
        <v>15</v>
      </c>
      <c r="G135" s="126">
        <v>3</v>
      </c>
      <c r="H135" s="114">
        <f t="shared" si="68"/>
        <v>0.2</v>
      </c>
      <c r="I135" s="125">
        <v>15</v>
      </c>
      <c r="J135" s="126">
        <v>3</v>
      </c>
      <c r="K135" s="114">
        <f t="shared" si="69"/>
        <v>0.2</v>
      </c>
      <c r="L135" s="125">
        <v>15</v>
      </c>
      <c r="M135" s="126">
        <v>3</v>
      </c>
      <c r="N135" s="114">
        <f t="shared" si="70"/>
        <v>0.2</v>
      </c>
      <c r="O135" s="81">
        <v>15</v>
      </c>
      <c r="P135" s="126">
        <v>3</v>
      </c>
      <c r="Q135" s="114">
        <f t="shared" si="71"/>
        <v>0.2</v>
      </c>
      <c r="R135" s="125">
        <v>15</v>
      </c>
      <c r="S135" s="126">
        <v>3</v>
      </c>
      <c r="T135" s="114">
        <f t="shared" si="72"/>
        <v>0.2</v>
      </c>
      <c r="U135" s="126">
        <v>15</v>
      </c>
      <c r="V135" s="126">
        <v>3</v>
      </c>
      <c r="W135" s="114">
        <f t="shared" si="73"/>
        <v>0.2</v>
      </c>
      <c r="X135" s="125">
        <v>15</v>
      </c>
      <c r="Y135" s="126">
        <v>3</v>
      </c>
      <c r="Z135" s="114">
        <f t="shared" si="74"/>
        <v>0.2</v>
      </c>
      <c r="AA135" s="125">
        <v>15</v>
      </c>
      <c r="AB135" s="126">
        <v>3</v>
      </c>
      <c r="AC135" s="114">
        <f t="shared" si="75"/>
        <v>0.2</v>
      </c>
      <c r="AD135" s="182">
        <v>15</v>
      </c>
      <c r="AE135" s="177">
        <v>3</v>
      </c>
      <c r="AF135" s="114">
        <f t="shared" si="76"/>
        <v>0.2</v>
      </c>
      <c r="AG135" s="183">
        <v>15</v>
      </c>
      <c r="AH135" s="178">
        <v>3</v>
      </c>
      <c r="AI135" s="114">
        <f t="shared" si="77"/>
        <v>0.2</v>
      </c>
      <c r="AJ135" s="209">
        <v>15</v>
      </c>
      <c r="AK135" s="211">
        <v>3</v>
      </c>
      <c r="AL135" s="114">
        <f t="shared" si="78"/>
        <v>0.2</v>
      </c>
      <c r="AM135" s="183">
        <v>15</v>
      </c>
      <c r="AN135" s="178">
        <v>3</v>
      </c>
      <c r="AO135" s="114">
        <f t="shared" si="79"/>
        <v>0.2</v>
      </c>
      <c r="AP135" s="183">
        <v>15</v>
      </c>
      <c r="AQ135" s="178">
        <v>3</v>
      </c>
      <c r="AR135" s="114">
        <f t="shared" si="80"/>
        <v>0.2</v>
      </c>
      <c r="AS135" s="183">
        <v>15</v>
      </c>
      <c r="AT135" s="178">
        <v>3</v>
      </c>
      <c r="AU135" s="114">
        <f t="shared" si="81"/>
        <v>0.2</v>
      </c>
      <c r="AV135" s="183">
        <v>16</v>
      </c>
      <c r="AW135" s="178">
        <v>3</v>
      </c>
      <c r="AX135" s="114">
        <f t="shared" si="82"/>
        <v>0.1875</v>
      </c>
      <c r="AY135" s="183">
        <v>16</v>
      </c>
      <c r="AZ135" s="178">
        <v>3</v>
      </c>
      <c r="BA135" s="113">
        <f t="shared" si="83"/>
        <v>0.1875</v>
      </c>
      <c r="BB135" s="183">
        <v>16</v>
      </c>
      <c r="BC135" s="178">
        <v>3</v>
      </c>
      <c r="BD135" s="114">
        <f t="shared" si="84"/>
        <v>0.1875</v>
      </c>
      <c r="BE135" s="183">
        <v>16</v>
      </c>
      <c r="BF135" s="178">
        <v>3</v>
      </c>
      <c r="BG135" s="114">
        <f t="shared" si="85"/>
        <v>0.1875</v>
      </c>
      <c r="BH135" s="183">
        <v>16</v>
      </c>
      <c r="BI135" s="178">
        <v>3</v>
      </c>
      <c r="BJ135" s="113">
        <f t="shared" si="86"/>
        <v>0.1875</v>
      </c>
      <c r="BK135" s="183">
        <v>16</v>
      </c>
      <c r="BL135" s="178">
        <v>3</v>
      </c>
      <c r="BM135" s="114">
        <f t="shared" si="87"/>
        <v>0.1875</v>
      </c>
      <c r="BN135" s="183">
        <v>16</v>
      </c>
      <c r="BO135" s="178">
        <v>3</v>
      </c>
      <c r="BP135" s="114">
        <f t="shared" si="88"/>
        <v>0.1875</v>
      </c>
      <c r="BQ135" s="183">
        <v>16</v>
      </c>
      <c r="BR135" s="178">
        <v>3</v>
      </c>
      <c r="BS135" s="113">
        <f t="shared" si="89"/>
        <v>0.1875</v>
      </c>
      <c r="BT135" s="183">
        <v>16</v>
      </c>
      <c r="BU135" s="178">
        <v>3</v>
      </c>
      <c r="BV135" s="114">
        <f t="shared" si="90"/>
        <v>0.1875</v>
      </c>
      <c r="BW135" s="183">
        <v>16</v>
      </c>
      <c r="BX135" s="178">
        <v>3</v>
      </c>
      <c r="BY135" s="114">
        <f t="shared" si="66"/>
        <v>0.1875</v>
      </c>
      <c r="BZ135" s="183">
        <v>16</v>
      </c>
      <c r="CA135" s="178">
        <v>3</v>
      </c>
      <c r="CB135" s="114">
        <f t="shared" si="91"/>
        <v>0.1875</v>
      </c>
      <c r="CC135" s="81">
        <v>16</v>
      </c>
      <c r="CD135" s="178">
        <v>3</v>
      </c>
      <c r="CE135" s="114">
        <f t="shared" si="92"/>
        <v>0.1875</v>
      </c>
      <c r="CF135" s="183">
        <v>16</v>
      </c>
      <c r="CG135" s="178">
        <v>3</v>
      </c>
      <c r="CH135" s="114">
        <f t="shared" si="93"/>
        <v>0.1875</v>
      </c>
      <c r="CI135" s="183">
        <v>16</v>
      </c>
      <c r="CJ135" s="178">
        <v>3</v>
      </c>
      <c r="CK135" s="113">
        <f t="shared" si="94"/>
        <v>0.1875</v>
      </c>
      <c r="CL135" s="183">
        <v>16</v>
      </c>
      <c r="CM135" s="178">
        <v>3</v>
      </c>
      <c r="CN135" s="114">
        <f t="shared" si="95"/>
        <v>0.1875</v>
      </c>
      <c r="CO135" s="183">
        <v>16</v>
      </c>
      <c r="CP135" s="178">
        <v>3</v>
      </c>
      <c r="CQ135" s="113">
        <f t="shared" si="96"/>
        <v>0.1875</v>
      </c>
      <c r="CR135" s="183">
        <v>16</v>
      </c>
      <c r="CS135" s="178">
        <v>3</v>
      </c>
      <c r="CT135" s="113">
        <f t="shared" si="97"/>
        <v>0.1875</v>
      </c>
      <c r="CU135" s="183">
        <v>16</v>
      </c>
      <c r="CV135" s="178">
        <v>3</v>
      </c>
      <c r="CW135" s="114">
        <f t="shared" si="98"/>
        <v>0.1875</v>
      </c>
    </row>
    <row r="136" spans="1:101">
      <c r="A136" s="81" t="s">
        <v>339</v>
      </c>
      <c r="B136" s="135" t="s">
        <v>56</v>
      </c>
      <c r="C136" s="125">
        <v>12927</v>
      </c>
      <c r="D136" s="126">
        <v>11776</v>
      </c>
      <c r="E136" s="114">
        <f t="shared" si="67"/>
        <v>0.91096155333797479</v>
      </c>
      <c r="F136" s="125">
        <v>12986</v>
      </c>
      <c r="G136" s="126">
        <v>11823</v>
      </c>
      <c r="H136" s="114">
        <f t="shared" si="68"/>
        <v>0.91044201447712925</v>
      </c>
      <c r="I136" s="125">
        <v>13033</v>
      </c>
      <c r="J136" s="126">
        <v>11862</v>
      </c>
      <c r="K136" s="114">
        <f t="shared" si="69"/>
        <v>0.91015115476099129</v>
      </c>
      <c r="L136" s="125">
        <v>13075</v>
      </c>
      <c r="M136" s="126">
        <v>11908</v>
      </c>
      <c r="N136" s="114">
        <f t="shared" si="70"/>
        <v>0.91074569789674953</v>
      </c>
      <c r="O136" s="125">
        <v>13071</v>
      </c>
      <c r="P136" s="126">
        <v>11895</v>
      </c>
      <c r="Q136" s="114">
        <f t="shared" si="71"/>
        <v>0.91002983704383755</v>
      </c>
      <c r="R136" s="125">
        <v>13129</v>
      </c>
      <c r="S136" s="126">
        <v>11968</v>
      </c>
      <c r="T136" s="114">
        <f t="shared" si="72"/>
        <v>0.9115698072968238</v>
      </c>
      <c r="U136" s="126">
        <v>13262</v>
      </c>
      <c r="V136" s="126">
        <v>12087</v>
      </c>
      <c r="W136" s="114">
        <f t="shared" si="73"/>
        <v>0.91140099532498864</v>
      </c>
      <c r="X136" s="125">
        <v>13281</v>
      </c>
      <c r="Y136" s="126">
        <v>12112</v>
      </c>
      <c r="Z136" s="114">
        <f t="shared" si="74"/>
        <v>0.91197951961448687</v>
      </c>
      <c r="AA136" s="125">
        <v>13340</v>
      </c>
      <c r="AB136" s="126">
        <v>12164</v>
      </c>
      <c r="AC136" s="114">
        <f t="shared" si="75"/>
        <v>0.91184407796101952</v>
      </c>
      <c r="AD136" s="182">
        <v>13491</v>
      </c>
      <c r="AE136" s="177">
        <v>12303</v>
      </c>
      <c r="AF136" s="114">
        <f t="shared" si="76"/>
        <v>0.91194129419613079</v>
      </c>
      <c r="AG136" s="183">
        <v>13422</v>
      </c>
      <c r="AH136" s="178">
        <v>12250</v>
      </c>
      <c r="AI136" s="114">
        <f t="shared" si="77"/>
        <v>0.91268067352108484</v>
      </c>
      <c r="AJ136" s="209">
        <v>13620</v>
      </c>
      <c r="AK136" s="211">
        <v>12430</v>
      </c>
      <c r="AL136" s="114">
        <f t="shared" si="78"/>
        <v>0.91262848751835535</v>
      </c>
      <c r="AM136" s="183">
        <v>13611</v>
      </c>
      <c r="AN136" s="178">
        <v>12444</v>
      </c>
      <c r="AO136" s="114">
        <f t="shared" si="79"/>
        <v>0.91426052457571083</v>
      </c>
      <c r="AP136" s="183">
        <v>13705</v>
      </c>
      <c r="AQ136" s="178">
        <v>12529</v>
      </c>
      <c r="AR136" s="114">
        <f t="shared" si="80"/>
        <v>0.91419190076614376</v>
      </c>
      <c r="AS136" s="183">
        <v>13851</v>
      </c>
      <c r="AT136" s="178">
        <v>12669</v>
      </c>
      <c r="AU136" s="114">
        <f t="shared" si="81"/>
        <v>0.91466320121290878</v>
      </c>
      <c r="AV136" s="183">
        <v>13703</v>
      </c>
      <c r="AW136" s="178">
        <v>12509</v>
      </c>
      <c r="AX136" s="114">
        <f t="shared" si="82"/>
        <v>0.91286579581113625</v>
      </c>
      <c r="AY136" s="183">
        <v>13703</v>
      </c>
      <c r="AZ136" s="178">
        <v>12582</v>
      </c>
      <c r="BA136" s="113">
        <f t="shared" si="83"/>
        <v>0.91819309640224767</v>
      </c>
      <c r="BB136" s="183">
        <v>13858</v>
      </c>
      <c r="BC136" s="178">
        <v>12668</v>
      </c>
      <c r="BD136" s="114">
        <f t="shared" si="84"/>
        <v>0.91412902294703424</v>
      </c>
      <c r="BE136" s="183">
        <v>13940</v>
      </c>
      <c r="BF136" s="178">
        <v>12743</v>
      </c>
      <c r="BG136" s="114">
        <f t="shared" si="85"/>
        <v>0.91413199426111913</v>
      </c>
      <c r="BH136" s="183">
        <v>13965</v>
      </c>
      <c r="BI136" s="178">
        <v>12784</v>
      </c>
      <c r="BJ136" s="113">
        <f t="shared" si="86"/>
        <v>0.91543143573218766</v>
      </c>
      <c r="BK136" s="183">
        <v>14129</v>
      </c>
      <c r="BL136" s="178">
        <v>12946</v>
      </c>
      <c r="BM136" s="114">
        <f t="shared" si="87"/>
        <v>0.91627149833675414</v>
      </c>
      <c r="BN136" s="183">
        <v>14230</v>
      </c>
      <c r="BO136" s="178">
        <v>13033</v>
      </c>
      <c r="BP136" s="114">
        <f t="shared" si="88"/>
        <v>0.91588193956430075</v>
      </c>
      <c r="BQ136" s="183">
        <v>14418</v>
      </c>
      <c r="BR136" s="178">
        <v>13150</v>
      </c>
      <c r="BS136" s="113">
        <f t="shared" si="89"/>
        <v>0.91205437647385212</v>
      </c>
      <c r="BT136" s="183">
        <v>14438</v>
      </c>
      <c r="BU136" s="178">
        <v>13167</v>
      </c>
      <c r="BV136" s="114">
        <f t="shared" si="90"/>
        <v>0.91196841667821027</v>
      </c>
      <c r="BW136" s="183">
        <v>14366</v>
      </c>
      <c r="BX136" s="178">
        <v>13159</v>
      </c>
      <c r="BY136" s="114">
        <f t="shared" si="66"/>
        <v>0.9159821801475706</v>
      </c>
      <c r="BZ136" s="183">
        <v>14552</v>
      </c>
      <c r="CA136" s="178">
        <v>13342</v>
      </c>
      <c r="CB136" s="114">
        <f t="shared" si="91"/>
        <v>0.91684991753710832</v>
      </c>
      <c r="CC136" s="81">
        <v>14521</v>
      </c>
      <c r="CD136" s="178">
        <v>13330</v>
      </c>
      <c r="CE136" s="114">
        <f t="shared" si="92"/>
        <v>0.917980855312995</v>
      </c>
      <c r="CF136" s="183">
        <v>14562</v>
      </c>
      <c r="CG136" s="178">
        <v>13371</v>
      </c>
      <c r="CH136" s="114">
        <f t="shared" si="93"/>
        <v>0.91821178409559123</v>
      </c>
      <c r="CI136" s="183">
        <v>14587</v>
      </c>
      <c r="CJ136" s="178">
        <v>13415</v>
      </c>
      <c r="CK136" s="113">
        <f t="shared" si="94"/>
        <v>0.91965448687187223</v>
      </c>
      <c r="CL136" s="183">
        <v>14741</v>
      </c>
      <c r="CM136" s="178">
        <v>13569</v>
      </c>
      <c r="CN136" s="114">
        <f t="shared" si="95"/>
        <v>0.92049386066074212</v>
      </c>
      <c r="CO136" s="183">
        <v>15305</v>
      </c>
      <c r="CP136" s="178">
        <v>14133</v>
      </c>
      <c r="CQ136" s="113">
        <f t="shared" si="96"/>
        <v>0.92342371773930088</v>
      </c>
      <c r="CR136" s="183">
        <v>16470</v>
      </c>
      <c r="CS136" s="178">
        <v>15298</v>
      </c>
      <c r="CT136" s="113">
        <f t="shared" si="97"/>
        <v>0.92884031572556158</v>
      </c>
      <c r="CU136" s="183">
        <v>18032</v>
      </c>
      <c r="CV136" s="178">
        <v>16860</v>
      </c>
      <c r="CW136" s="114">
        <f t="shared" si="98"/>
        <v>0.93500443655723153</v>
      </c>
    </row>
    <row r="137" spans="1:101">
      <c r="A137" s="81" t="s">
        <v>340</v>
      </c>
      <c r="B137" s="135" t="s">
        <v>104</v>
      </c>
      <c r="C137" s="125">
        <v>7396</v>
      </c>
      <c r="D137" s="126">
        <v>7396</v>
      </c>
      <c r="E137" s="114">
        <f t="shared" si="67"/>
        <v>1</v>
      </c>
      <c r="F137" s="125">
        <v>7450</v>
      </c>
      <c r="G137" s="126">
        <v>7450</v>
      </c>
      <c r="H137" s="114">
        <f t="shared" si="68"/>
        <v>1</v>
      </c>
      <c r="I137" s="125">
        <v>7553</v>
      </c>
      <c r="J137" s="126">
        <v>7553</v>
      </c>
      <c r="K137" s="114">
        <f t="shared" si="69"/>
        <v>1</v>
      </c>
      <c r="L137" s="125">
        <v>7677</v>
      </c>
      <c r="M137" s="126">
        <v>7677</v>
      </c>
      <c r="N137" s="114">
        <f t="shared" si="70"/>
        <v>1</v>
      </c>
      <c r="O137" s="125">
        <v>7882</v>
      </c>
      <c r="P137" s="126">
        <v>7882</v>
      </c>
      <c r="Q137" s="114">
        <f t="shared" si="71"/>
        <v>1</v>
      </c>
      <c r="R137" s="125">
        <v>7987</v>
      </c>
      <c r="S137" s="126">
        <v>7987</v>
      </c>
      <c r="T137" s="114">
        <f t="shared" si="72"/>
        <v>1</v>
      </c>
      <c r="U137" s="126">
        <v>8077</v>
      </c>
      <c r="V137" s="126">
        <v>8077</v>
      </c>
      <c r="W137" s="114">
        <f t="shared" si="73"/>
        <v>1</v>
      </c>
      <c r="X137" s="125">
        <v>8242</v>
      </c>
      <c r="Y137" s="126">
        <v>8242</v>
      </c>
      <c r="Z137" s="114">
        <f t="shared" si="74"/>
        <v>1</v>
      </c>
      <c r="AA137" s="125">
        <v>8361</v>
      </c>
      <c r="AB137" s="126">
        <v>8361</v>
      </c>
      <c r="AC137" s="114">
        <f t="shared" si="75"/>
        <v>1</v>
      </c>
      <c r="AD137" s="182">
        <v>8654</v>
      </c>
      <c r="AE137" s="177">
        <v>8654</v>
      </c>
      <c r="AF137" s="114">
        <f t="shared" si="76"/>
        <v>1</v>
      </c>
      <c r="AG137" s="183">
        <v>8654</v>
      </c>
      <c r="AH137" s="178">
        <v>8654</v>
      </c>
      <c r="AI137" s="114">
        <f t="shared" si="77"/>
        <v>1</v>
      </c>
      <c r="AJ137" s="209">
        <v>8709</v>
      </c>
      <c r="AK137" s="211">
        <v>8709</v>
      </c>
      <c r="AL137" s="114">
        <f t="shared" si="78"/>
        <v>1</v>
      </c>
      <c r="AM137" s="183">
        <v>8847</v>
      </c>
      <c r="AN137" s="178">
        <v>8847</v>
      </c>
      <c r="AO137" s="114">
        <f t="shared" si="79"/>
        <v>1</v>
      </c>
      <c r="AP137" s="183">
        <v>8936</v>
      </c>
      <c r="AQ137" s="178">
        <v>8936</v>
      </c>
      <c r="AR137" s="114">
        <f t="shared" si="80"/>
        <v>1</v>
      </c>
      <c r="AS137" s="183">
        <v>9012</v>
      </c>
      <c r="AT137" s="178">
        <v>9012</v>
      </c>
      <c r="AU137" s="114">
        <f t="shared" si="81"/>
        <v>1</v>
      </c>
      <c r="AV137" s="183">
        <v>9128</v>
      </c>
      <c r="AW137" s="178">
        <v>9128</v>
      </c>
      <c r="AX137" s="114">
        <f t="shared" si="82"/>
        <v>1</v>
      </c>
      <c r="AY137" s="183">
        <v>9128</v>
      </c>
      <c r="AZ137" s="178">
        <v>9249</v>
      </c>
      <c r="BA137" s="113">
        <f t="shared" si="83"/>
        <v>1.0132559158632779</v>
      </c>
      <c r="BB137" s="183">
        <v>9368</v>
      </c>
      <c r="BC137" s="178">
        <v>9368</v>
      </c>
      <c r="BD137" s="114">
        <f t="shared" si="84"/>
        <v>1</v>
      </c>
      <c r="BE137" s="183">
        <v>9435</v>
      </c>
      <c r="BF137" s="178">
        <v>9435</v>
      </c>
      <c r="BG137" s="114">
        <f t="shared" si="85"/>
        <v>1</v>
      </c>
      <c r="BH137" s="183">
        <v>9545</v>
      </c>
      <c r="BI137" s="178">
        <v>9545</v>
      </c>
      <c r="BJ137" s="113">
        <f t="shared" si="86"/>
        <v>1</v>
      </c>
      <c r="BK137" s="183">
        <v>10261</v>
      </c>
      <c r="BL137" s="178">
        <v>10261</v>
      </c>
      <c r="BM137" s="114">
        <f t="shared" si="87"/>
        <v>1</v>
      </c>
      <c r="BN137" s="183">
        <v>10417</v>
      </c>
      <c r="BO137" s="178">
        <v>10417</v>
      </c>
      <c r="BP137" s="114">
        <f t="shared" si="88"/>
        <v>1</v>
      </c>
      <c r="BQ137" s="183">
        <v>10585</v>
      </c>
      <c r="BR137" s="178">
        <v>10585</v>
      </c>
      <c r="BS137" s="113">
        <f t="shared" si="89"/>
        <v>1</v>
      </c>
      <c r="BT137" s="183">
        <v>10679</v>
      </c>
      <c r="BU137" s="178">
        <v>10679</v>
      </c>
      <c r="BV137" s="114">
        <f t="shared" si="90"/>
        <v>1</v>
      </c>
      <c r="BW137" s="183">
        <v>10715</v>
      </c>
      <c r="BX137" s="178">
        <v>10715</v>
      </c>
      <c r="BY137" s="114">
        <f t="shared" si="66"/>
        <v>1</v>
      </c>
      <c r="BZ137" s="183">
        <v>10784</v>
      </c>
      <c r="CA137" s="178">
        <v>10784</v>
      </c>
      <c r="CB137" s="114">
        <f t="shared" si="91"/>
        <v>1</v>
      </c>
      <c r="CC137" s="81">
        <v>10802</v>
      </c>
      <c r="CD137" s="178">
        <v>10802</v>
      </c>
      <c r="CE137" s="114">
        <f t="shared" si="92"/>
        <v>1</v>
      </c>
      <c r="CF137" s="183">
        <v>10938</v>
      </c>
      <c r="CG137" s="178">
        <v>10938</v>
      </c>
      <c r="CH137" s="114">
        <f t="shared" si="93"/>
        <v>1</v>
      </c>
      <c r="CI137" s="183">
        <v>11068</v>
      </c>
      <c r="CJ137" s="178">
        <v>11068</v>
      </c>
      <c r="CK137" s="113">
        <f t="shared" si="94"/>
        <v>1</v>
      </c>
      <c r="CL137" s="183">
        <v>11239</v>
      </c>
      <c r="CM137" s="178">
        <v>11239</v>
      </c>
      <c r="CN137" s="114">
        <f t="shared" si="95"/>
        <v>1</v>
      </c>
      <c r="CO137" s="183">
        <v>11282</v>
      </c>
      <c r="CP137" s="178">
        <v>11282</v>
      </c>
      <c r="CQ137" s="113">
        <f t="shared" si="96"/>
        <v>1</v>
      </c>
      <c r="CR137" s="183">
        <v>11486</v>
      </c>
      <c r="CS137" s="178">
        <v>11486</v>
      </c>
      <c r="CT137" s="113">
        <f t="shared" si="97"/>
        <v>1</v>
      </c>
      <c r="CU137" s="183">
        <v>11587</v>
      </c>
      <c r="CV137" s="178">
        <v>11587</v>
      </c>
      <c r="CW137" s="114">
        <f t="shared" si="98"/>
        <v>1</v>
      </c>
    </row>
    <row r="138" spans="1:101">
      <c r="A138" s="81" t="s">
        <v>341</v>
      </c>
      <c r="B138" s="135" t="s">
        <v>60</v>
      </c>
      <c r="C138" s="125">
        <v>110</v>
      </c>
      <c r="D138" s="126">
        <v>3</v>
      </c>
      <c r="E138" s="114">
        <f t="shared" si="67"/>
        <v>2.7272727272727271E-2</v>
      </c>
      <c r="F138" s="125">
        <v>122</v>
      </c>
      <c r="G138" s="126">
        <v>3</v>
      </c>
      <c r="H138" s="114">
        <f t="shared" si="68"/>
        <v>2.4590163934426229E-2</v>
      </c>
      <c r="I138" s="125">
        <v>122</v>
      </c>
      <c r="J138" s="126">
        <v>3</v>
      </c>
      <c r="K138" s="114">
        <f t="shared" si="69"/>
        <v>2.4590163934426229E-2</v>
      </c>
      <c r="L138" s="125">
        <v>122</v>
      </c>
      <c r="M138" s="126">
        <v>3</v>
      </c>
      <c r="N138" s="114">
        <f t="shared" si="70"/>
        <v>2.4590163934426229E-2</v>
      </c>
      <c r="O138" s="81">
        <v>122</v>
      </c>
      <c r="P138" s="126">
        <v>3</v>
      </c>
      <c r="Q138" s="114">
        <f t="shared" si="71"/>
        <v>2.4590163934426229E-2</v>
      </c>
      <c r="R138" s="125">
        <v>122</v>
      </c>
      <c r="S138" s="126">
        <v>3</v>
      </c>
      <c r="T138" s="114">
        <f t="shared" si="72"/>
        <v>2.4590163934426229E-2</v>
      </c>
      <c r="U138" s="126">
        <v>130</v>
      </c>
      <c r="V138" s="126">
        <v>3</v>
      </c>
      <c r="W138" s="114">
        <f t="shared" si="73"/>
        <v>2.3076923076923078E-2</v>
      </c>
      <c r="X138" s="125">
        <v>130</v>
      </c>
      <c r="Y138" s="126">
        <v>3</v>
      </c>
      <c r="Z138" s="114">
        <f t="shared" si="74"/>
        <v>2.3076923076923078E-2</v>
      </c>
      <c r="AA138" s="125">
        <v>130</v>
      </c>
      <c r="AB138" s="126">
        <v>3</v>
      </c>
      <c r="AC138" s="114">
        <f t="shared" si="75"/>
        <v>2.3076923076923078E-2</v>
      </c>
      <c r="AD138" s="182">
        <v>136</v>
      </c>
      <c r="AE138" s="177">
        <v>17</v>
      </c>
      <c r="AF138" s="114">
        <f t="shared" si="76"/>
        <v>0.125</v>
      </c>
      <c r="AG138" s="183">
        <v>136</v>
      </c>
      <c r="AH138" s="178">
        <v>17</v>
      </c>
      <c r="AI138" s="114">
        <f t="shared" si="77"/>
        <v>0.125</v>
      </c>
      <c r="AJ138" s="209">
        <v>136</v>
      </c>
      <c r="AK138" s="211">
        <v>17</v>
      </c>
      <c r="AL138" s="114">
        <f t="shared" si="78"/>
        <v>0.125</v>
      </c>
      <c r="AM138" s="183">
        <v>136</v>
      </c>
      <c r="AN138" s="178">
        <v>17</v>
      </c>
      <c r="AO138" s="114">
        <f t="shared" si="79"/>
        <v>0.125</v>
      </c>
      <c r="AP138" s="183">
        <v>136</v>
      </c>
      <c r="AQ138" s="178">
        <v>17</v>
      </c>
      <c r="AR138" s="114">
        <f t="shared" si="80"/>
        <v>0.125</v>
      </c>
      <c r="AS138" s="183">
        <v>136</v>
      </c>
      <c r="AT138" s="178">
        <v>17</v>
      </c>
      <c r="AU138" s="114">
        <f t="shared" si="81"/>
        <v>0.125</v>
      </c>
      <c r="AV138" s="183">
        <v>137</v>
      </c>
      <c r="AW138" s="178">
        <v>18</v>
      </c>
      <c r="AX138" s="114">
        <f t="shared" si="82"/>
        <v>0.13138686131386862</v>
      </c>
      <c r="AY138" s="183">
        <v>137</v>
      </c>
      <c r="AZ138" s="178">
        <v>18</v>
      </c>
      <c r="BA138" s="113">
        <f t="shared" si="83"/>
        <v>0.13138686131386862</v>
      </c>
      <c r="BB138" s="183">
        <v>137</v>
      </c>
      <c r="BC138" s="178">
        <v>18</v>
      </c>
      <c r="BD138" s="114">
        <f t="shared" si="84"/>
        <v>0.13138686131386862</v>
      </c>
      <c r="BE138" s="183">
        <v>137</v>
      </c>
      <c r="BF138" s="178">
        <v>18</v>
      </c>
      <c r="BG138" s="114">
        <f t="shared" si="85"/>
        <v>0.13138686131386862</v>
      </c>
      <c r="BH138" s="183">
        <v>145</v>
      </c>
      <c r="BI138" s="178">
        <v>45</v>
      </c>
      <c r="BJ138" s="113">
        <f t="shared" si="86"/>
        <v>0.31034482758620691</v>
      </c>
      <c r="BK138" s="183">
        <v>125</v>
      </c>
      <c r="BL138" s="178">
        <v>116</v>
      </c>
      <c r="BM138" s="114">
        <f t="shared" si="87"/>
        <v>0.92800000000000005</v>
      </c>
      <c r="BN138" s="183">
        <v>125</v>
      </c>
      <c r="BO138" s="178">
        <v>116</v>
      </c>
      <c r="BP138" s="114">
        <f t="shared" si="88"/>
        <v>0.92800000000000005</v>
      </c>
      <c r="BQ138" s="183">
        <v>125</v>
      </c>
      <c r="BR138" s="178">
        <v>116</v>
      </c>
      <c r="BS138" s="113">
        <f t="shared" si="89"/>
        <v>0.92800000000000005</v>
      </c>
      <c r="BT138" s="183">
        <v>125</v>
      </c>
      <c r="BU138" s="178">
        <v>116</v>
      </c>
      <c r="BV138" s="114">
        <f t="shared" si="90"/>
        <v>0.92800000000000005</v>
      </c>
      <c r="BW138" s="183">
        <v>125</v>
      </c>
      <c r="BX138" s="178">
        <v>116</v>
      </c>
      <c r="BY138" s="114">
        <f t="shared" si="66"/>
        <v>0.92800000000000005</v>
      </c>
      <c r="BZ138" s="183">
        <v>138</v>
      </c>
      <c r="CA138" s="178">
        <v>130</v>
      </c>
      <c r="CB138" s="114">
        <f t="shared" si="91"/>
        <v>0.94202898550724634</v>
      </c>
      <c r="CC138" s="81">
        <v>138</v>
      </c>
      <c r="CD138" s="178">
        <v>131</v>
      </c>
      <c r="CE138" s="114">
        <f t="shared" si="92"/>
        <v>0.94927536231884058</v>
      </c>
      <c r="CF138" s="183">
        <v>138</v>
      </c>
      <c r="CG138" s="178">
        <v>131</v>
      </c>
      <c r="CH138" s="114">
        <f t="shared" si="93"/>
        <v>0.94927536231884058</v>
      </c>
      <c r="CI138" s="183">
        <v>138</v>
      </c>
      <c r="CJ138" s="178">
        <v>131</v>
      </c>
      <c r="CK138" s="113">
        <f t="shared" si="94"/>
        <v>0.94927536231884058</v>
      </c>
      <c r="CL138" s="183">
        <v>138</v>
      </c>
      <c r="CM138" s="178">
        <v>131</v>
      </c>
      <c r="CN138" s="114">
        <f t="shared" si="95"/>
        <v>0.94927536231884058</v>
      </c>
      <c r="CO138" s="183">
        <v>138</v>
      </c>
      <c r="CP138" s="178">
        <v>131</v>
      </c>
      <c r="CQ138" s="113">
        <f t="shared" si="96"/>
        <v>0.94927536231884058</v>
      </c>
      <c r="CR138" s="183">
        <v>138</v>
      </c>
      <c r="CS138" s="178">
        <v>131</v>
      </c>
      <c r="CT138" s="113">
        <f t="shared" si="97"/>
        <v>0.94927536231884058</v>
      </c>
      <c r="CU138" s="183">
        <v>157</v>
      </c>
      <c r="CV138" s="178">
        <v>150</v>
      </c>
      <c r="CW138" s="114">
        <f t="shared" si="98"/>
        <v>0.95541401273885351</v>
      </c>
    </row>
    <row r="139" spans="1:101">
      <c r="A139" s="81" t="s">
        <v>342</v>
      </c>
      <c r="B139" s="135" t="s">
        <v>166</v>
      </c>
      <c r="C139" s="125">
        <v>84</v>
      </c>
      <c r="D139" s="126">
        <v>12</v>
      </c>
      <c r="E139" s="114">
        <f t="shared" si="67"/>
        <v>0.14285714285714285</v>
      </c>
      <c r="F139" s="125">
        <v>84</v>
      </c>
      <c r="G139" s="126">
        <v>12</v>
      </c>
      <c r="H139" s="114">
        <f t="shared" si="68"/>
        <v>0.14285714285714285</v>
      </c>
      <c r="I139" s="125">
        <v>83</v>
      </c>
      <c r="J139" s="126">
        <v>12</v>
      </c>
      <c r="K139" s="114">
        <f t="shared" si="69"/>
        <v>0.14457831325301204</v>
      </c>
      <c r="L139" s="125">
        <v>83</v>
      </c>
      <c r="M139" s="126">
        <v>12</v>
      </c>
      <c r="N139" s="114">
        <f t="shared" si="70"/>
        <v>0.14457831325301204</v>
      </c>
      <c r="O139" s="81">
        <v>81</v>
      </c>
      <c r="P139" s="126">
        <v>12</v>
      </c>
      <c r="Q139" s="114">
        <f t="shared" si="71"/>
        <v>0.14814814814814814</v>
      </c>
      <c r="R139" s="125">
        <v>83</v>
      </c>
      <c r="S139" s="126">
        <v>12</v>
      </c>
      <c r="T139" s="114">
        <f t="shared" si="72"/>
        <v>0.14457831325301204</v>
      </c>
      <c r="U139" s="126">
        <v>86</v>
      </c>
      <c r="V139" s="126">
        <v>12</v>
      </c>
      <c r="W139" s="114">
        <f t="shared" si="73"/>
        <v>0.13953488372093023</v>
      </c>
      <c r="X139" s="125">
        <v>86</v>
      </c>
      <c r="Y139" s="126">
        <v>12</v>
      </c>
      <c r="Z139" s="114">
        <f t="shared" si="74"/>
        <v>0.13953488372093023</v>
      </c>
      <c r="AA139" s="125">
        <v>87</v>
      </c>
      <c r="AB139" s="126">
        <v>12</v>
      </c>
      <c r="AC139" s="114">
        <f t="shared" si="75"/>
        <v>0.13793103448275862</v>
      </c>
      <c r="AD139" s="182">
        <v>87</v>
      </c>
      <c r="AE139" s="177">
        <v>12</v>
      </c>
      <c r="AF139" s="114">
        <f t="shared" si="76"/>
        <v>0.13793103448275862</v>
      </c>
      <c r="AG139" s="183">
        <v>85</v>
      </c>
      <c r="AH139" s="178">
        <v>11</v>
      </c>
      <c r="AI139" s="114">
        <f t="shared" si="77"/>
        <v>0.12941176470588237</v>
      </c>
      <c r="AJ139" s="209">
        <v>85</v>
      </c>
      <c r="AK139" s="211">
        <v>11</v>
      </c>
      <c r="AL139" s="114">
        <f t="shared" si="78"/>
        <v>0.12941176470588237</v>
      </c>
      <c r="AM139" s="183">
        <v>86</v>
      </c>
      <c r="AN139" s="178">
        <v>11</v>
      </c>
      <c r="AO139" s="114">
        <f t="shared" si="79"/>
        <v>0.12790697674418605</v>
      </c>
      <c r="AP139" s="183">
        <v>85</v>
      </c>
      <c r="AQ139" s="178">
        <v>11</v>
      </c>
      <c r="AR139" s="114">
        <f t="shared" si="80"/>
        <v>0.12941176470588237</v>
      </c>
      <c r="AS139" s="183">
        <v>85</v>
      </c>
      <c r="AT139" s="178">
        <v>11</v>
      </c>
      <c r="AU139" s="114">
        <f t="shared" si="81"/>
        <v>0.12941176470588237</v>
      </c>
      <c r="AV139" s="183">
        <v>86</v>
      </c>
      <c r="AW139" s="178">
        <v>11</v>
      </c>
      <c r="AX139" s="114">
        <f t="shared" si="82"/>
        <v>0.12790697674418605</v>
      </c>
      <c r="AY139" s="183">
        <v>86</v>
      </c>
      <c r="AZ139" s="178">
        <v>11</v>
      </c>
      <c r="BA139" s="113">
        <f t="shared" si="83"/>
        <v>0.12790697674418605</v>
      </c>
      <c r="BB139" s="183">
        <v>87</v>
      </c>
      <c r="BC139" s="178">
        <v>11</v>
      </c>
      <c r="BD139" s="114">
        <f t="shared" si="84"/>
        <v>0.12643678160919541</v>
      </c>
      <c r="BE139" s="183">
        <v>88</v>
      </c>
      <c r="BF139" s="178">
        <v>11</v>
      </c>
      <c r="BG139" s="114">
        <f t="shared" si="85"/>
        <v>0.125</v>
      </c>
      <c r="BH139" s="183">
        <v>90</v>
      </c>
      <c r="BI139" s="178">
        <v>11</v>
      </c>
      <c r="BJ139" s="113">
        <f t="shared" si="86"/>
        <v>0.12222222222222222</v>
      </c>
      <c r="BK139" s="183">
        <v>89</v>
      </c>
      <c r="BL139" s="178">
        <v>11</v>
      </c>
      <c r="BM139" s="114">
        <f t="shared" si="87"/>
        <v>0.12359550561797752</v>
      </c>
      <c r="BN139" s="183">
        <v>92</v>
      </c>
      <c r="BO139" s="178">
        <v>11</v>
      </c>
      <c r="BP139" s="114">
        <f t="shared" si="88"/>
        <v>0.11956521739130435</v>
      </c>
      <c r="BQ139" s="183">
        <v>91</v>
      </c>
      <c r="BR139" s="178">
        <v>11</v>
      </c>
      <c r="BS139" s="113">
        <f t="shared" si="89"/>
        <v>0.12087912087912088</v>
      </c>
      <c r="BT139" s="183">
        <v>89</v>
      </c>
      <c r="BU139" s="178">
        <v>11</v>
      </c>
      <c r="BV139" s="114">
        <f t="shared" si="90"/>
        <v>0.12359550561797752</v>
      </c>
      <c r="BW139" s="183">
        <v>89</v>
      </c>
      <c r="BX139" s="178">
        <v>11</v>
      </c>
      <c r="BY139" s="114">
        <f t="shared" si="66"/>
        <v>0.12359550561797752</v>
      </c>
      <c r="BZ139" s="183">
        <v>89</v>
      </c>
      <c r="CA139" s="178">
        <v>11</v>
      </c>
      <c r="CB139" s="114">
        <f t="shared" si="91"/>
        <v>0.12359550561797752</v>
      </c>
      <c r="CC139" s="81">
        <v>88</v>
      </c>
      <c r="CD139" s="178">
        <v>11</v>
      </c>
      <c r="CE139" s="114">
        <f t="shared" si="92"/>
        <v>0.125</v>
      </c>
      <c r="CF139" s="183">
        <v>87</v>
      </c>
      <c r="CG139" s="178">
        <v>11</v>
      </c>
      <c r="CH139" s="114">
        <f t="shared" si="93"/>
        <v>0.12643678160919541</v>
      </c>
      <c r="CI139" s="183">
        <v>87</v>
      </c>
      <c r="CJ139" s="178">
        <v>11</v>
      </c>
      <c r="CK139" s="113">
        <f t="shared" si="94"/>
        <v>0.12643678160919541</v>
      </c>
      <c r="CL139" s="183">
        <v>89</v>
      </c>
      <c r="CM139" s="178">
        <v>66</v>
      </c>
      <c r="CN139" s="114">
        <f t="shared" si="95"/>
        <v>0.7415730337078652</v>
      </c>
      <c r="CO139" s="183">
        <v>89</v>
      </c>
      <c r="CP139" s="178">
        <v>66</v>
      </c>
      <c r="CQ139" s="113">
        <f t="shared" si="96"/>
        <v>0.7415730337078652</v>
      </c>
      <c r="CR139" s="183">
        <v>89</v>
      </c>
      <c r="CS139" s="178">
        <v>66</v>
      </c>
      <c r="CT139" s="113">
        <f t="shared" si="97"/>
        <v>0.7415730337078652</v>
      </c>
      <c r="CU139" s="183">
        <v>89</v>
      </c>
      <c r="CV139" s="178">
        <v>66</v>
      </c>
      <c r="CW139" s="114">
        <f t="shared" si="98"/>
        <v>0.7415730337078652</v>
      </c>
    </row>
    <row r="140" spans="1:101">
      <c r="A140" s="81" t="s">
        <v>343</v>
      </c>
      <c r="B140" s="135" t="s">
        <v>196</v>
      </c>
      <c r="C140" s="125">
        <v>35</v>
      </c>
      <c r="D140" s="126">
        <v>31</v>
      </c>
      <c r="E140" s="114">
        <f t="shared" si="67"/>
        <v>0.88571428571428568</v>
      </c>
      <c r="F140" s="125">
        <v>36</v>
      </c>
      <c r="G140" s="126">
        <v>32</v>
      </c>
      <c r="H140" s="114">
        <f t="shared" si="68"/>
        <v>0.88888888888888884</v>
      </c>
      <c r="I140" s="125">
        <v>35</v>
      </c>
      <c r="J140" s="126">
        <v>32</v>
      </c>
      <c r="K140" s="114">
        <f t="shared" si="69"/>
        <v>0.91428571428571426</v>
      </c>
      <c r="L140" s="125">
        <v>35</v>
      </c>
      <c r="M140" s="126">
        <v>32</v>
      </c>
      <c r="N140" s="114">
        <f t="shared" si="70"/>
        <v>0.91428571428571426</v>
      </c>
      <c r="O140" s="81">
        <v>40</v>
      </c>
      <c r="P140" s="126">
        <v>37</v>
      </c>
      <c r="Q140" s="114">
        <f t="shared" si="71"/>
        <v>0.92500000000000004</v>
      </c>
      <c r="R140" s="125">
        <v>40</v>
      </c>
      <c r="S140" s="126">
        <v>37</v>
      </c>
      <c r="T140" s="114">
        <f t="shared" si="72"/>
        <v>0.92500000000000004</v>
      </c>
      <c r="U140" s="126">
        <v>40</v>
      </c>
      <c r="V140" s="126">
        <v>37</v>
      </c>
      <c r="W140" s="114">
        <f t="shared" si="73"/>
        <v>0.92500000000000004</v>
      </c>
      <c r="X140" s="125">
        <v>46</v>
      </c>
      <c r="Y140" s="126">
        <v>43</v>
      </c>
      <c r="Z140" s="114">
        <f t="shared" si="74"/>
        <v>0.93478260869565222</v>
      </c>
      <c r="AA140" s="125">
        <v>46</v>
      </c>
      <c r="AB140" s="126">
        <v>43</v>
      </c>
      <c r="AC140" s="114">
        <f t="shared" si="75"/>
        <v>0.93478260869565222</v>
      </c>
      <c r="AD140" s="182">
        <v>46</v>
      </c>
      <c r="AE140" s="177">
        <v>43</v>
      </c>
      <c r="AF140" s="114">
        <f t="shared" si="76"/>
        <v>0.93478260869565222</v>
      </c>
      <c r="AG140" s="183">
        <v>55</v>
      </c>
      <c r="AH140" s="178">
        <v>52</v>
      </c>
      <c r="AI140" s="114">
        <f t="shared" si="77"/>
        <v>0.94545454545454544</v>
      </c>
      <c r="AJ140" s="209">
        <v>55</v>
      </c>
      <c r="AK140" s="211">
        <v>52</v>
      </c>
      <c r="AL140" s="114">
        <f t="shared" si="78"/>
        <v>0.94545454545454544</v>
      </c>
      <c r="AM140" s="183">
        <v>55</v>
      </c>
      <c r="AN140" s="178">
        <v>52</v>
      </c>
      <c r="AO140" s="114">
        <f t="shared" si="79"/>
        <v>0.94545454545454544</v>
      </c>
      <c r="AP140" s="183">
        <v>56</v>
      </c>
      <c r="AQ140" s="178">
        <v>53</v>
      </c>
      <c r="AR140" s="114">
        <f t="shared" si="80"/>
        <v>0.9464285714285714</v>
      </c>
      <c r="AS140" s="183">
        <v>56</v>
      </c>
      <c r="AT140" s="178">
        <v>53</v>
      </c>
      <c r="AU140" s="114">
        <f t="shared" si="81"/>
        <v>0.9464285714285714</v>
      </c>
      <c r="AV140" s="183">
        <v>56</v>
      </c>
      <c r="AW140" s="178">
        <v>53</v>
      </c>
      <c r="AX140" s="114">
        <f t="shared" si="82"/>
        <v>0.9464285714285714</v>
      </c>
      <c r="AY140" s="183">
        <v>56</v>
      </c>
      <c r="AZ140" s="178">
        <v>59</v>
      </c>
      <c r="BA140" s="113">
        <f t="shared" si="83"/>
        <v>1.0535714285714286</v>
      </c>
      <c r="BB140" s="183">
        <v>59</v>
      </c>
      <c r="BC140" s="178">
        <v>59</v>
      </c>
      <c r="BD140" s="114">
        <f t="shared" si="84"/>
        <v>1</v>
      </c>
      <c r="BE140" s="183">
        <v>59</v>
      </c>
      <c r="BF140" s="178">
        <v>59</v>
      </c>
      <c r="BG140" s="114">
        <f t="shared" si="85"/>
        <v>1</v>
      </c>
      <c r="BH140" s="183">
        <v>59</v>
      </c>
      <c r="BI140" s="178">
        <v>59</v>
      </c>
      <c r="BJ140" s="113">
        <f t="shared" si="86"/>
        <v>1</v>
      </c>
      <c r="BK140" s="183">
        <v>59</v>
      </c>
      <c r="BL140" s="178">
        <v>59</v>
      </c>
      <c r="BM140" s="114">
        <f t="shared" si="87"/>
        <v>1</v>
      </c>
      <c r="BN140" s="183">
        <v>59</v>
      </c>
      <c r="BO140" s="178">
        <v>59</v>
      </c>
      <c r="BP140" s="114">
        <f t="shared" si="88"/>
        <v>1</v>
      </c>
      <c r="BQ140" s="183">
        <v>63</v>
      </c>
      <c r="BR140" s="178">
        <v>63</v>
      </c>
      <c r="BS140" s="113">
        <f t="shared" si="89"/>
        <v>1</v>
      </c>
      <c r="BT140" s="183">
        <v>63</v>
      </c>
      <c r="BU140" s="178">
        <v>63</v>
      </c>
      <c r="BV140" s="114">
        <f t="shared" si="90"/>
        <v>1</v>
      </c>
      <c r="BW140" s="183">
        <v>63</v>
      </c>
      <c r="BX140" s="178">
        <v>63</v>
      </c>
      <c r="BY140" s="114">
        <f t="shared" si="66"/>
        <v>1</v>
      </c>
      <c r="BZ140" s="183">
        <v>66</v>
      </c>
      <c r="CA140" s="178">
        <v>66</v>
      </c>
      <c r="CB140" s="114">
        <f t="shared" si="91"/>
        <v>1</v>
      </c>
      <c r="CC140" s="81">
        <v>66</v>
      </c>
      <c r="CD140" s="178">
        <v>66</v>
      </c>
      <c r="CE140" s="114">
        <f t="shared" si="92"/>
        <v>1</v>
      </c>
      <c r="CF140" s="183">
        <v>66</v>
      </c>
      <c r="CG140" s="178">
        <v>66</v>
      </c>
      <c r="CH140" s="114">
        <f t="shared" si="93"/>
        <v>1</v>
      </c>
      <c r="CI140" s="183">
        <v>66</v>
      </c>
      <c r="CJ140" s="178">
        <v>66</v>
      </c>
      <c r="CK140" s="113">
        <f t="shared" si="94"/>
        <v>1</v>
      </c>
      <c r="CL140" s="183">
        <v>78</v>
      </c>
      <c r="CM140" s="178">
        <v>78</v>
      </c>
      <c r="CN140" s="114">
        <f t="shared" si="95"/>
        <v>1</v>
      </c>
      <c r="CO140" s="183">
        <v>78</v>
      </c>
      <c r="CP140" s="178">
        <v>78</v>
      </c>
      <c r="CQ140" s="113">
        <f t="shared" si="96"/>
        <v>1</v>
      </c>
      <c r="CR140" s="183">
        <v>78</v>
      </c>
      <c r="CS140" s="178">
        <v>78</v>
      </c>
      <c r="CT140" s="113">
        <f t="shared" si="97"/>
        <v>1</v>
      </c>
      <c r="CU140" s="183">
        <v>78</v>
      </c>
      <c r="CV140" s="178">
        <v>78</v>
      </c>
      <c r="CW140" s="114">
        <f t="shared" si="98"/>
        <v>1</v>
      </c>
    </row>
    <row r="141" spans="1:101">
      <c r="A141" s="81" t="s">
        <v>344</v>
      </c>
      <c r="B141" s="135" t="s">
        <v>64</v>
      </c>
      <c r="C141" s="125">
        <v>589</v>
      </c>
      <c r="D141" s="126">
        <v>492</v>
      </c>
      <c r="E141" s="114">
        <f t="shared" si="67"/>
        <v>0.83531409168081494</v>
      </c>
      <c r="F141" s="125">
        <v>589</v>
      </c>
      <c r="G141" s="126">
        <v>492</v>
      </c>
      <c r="H141" s="114">
        <f t="shared" si="68"/>
        <v>0.83531409168081494</v>
      </c>
      <c r="I141" s="125">
        <v>557</v>
      </c>
      <c r="J141" s="126">
        <v>460</v>
      </c>
      <c r="K141" s="114">
        <f t="shared" si="69"/>
        <v>0.82585278276481144</v>
      </c>
      <c r="L141" s="125">
        <v>623</v>
      </c>
      <c r="M141" s="126">
        <v>526</v>
      </c>
      <c r="N141" s="114">
        <f t="shared" si="70"/>
        <v>0.8443017656500803</v>
      </c>
      <c r="O141" s="81">
        <v>641</v>
      </c>
      <c r="P141" s="126">
        <v>545</v>
      </c>
      <c r="Q141" s="114">
        <f t="shared" si="71"/>
        <v>0.85023400936037441</v>
      </c>
      <c r="R141" s="125">
        <v>641</v>
      </c>
      <c r="S141" s="126">
        <v>545</v>
      </c>
      <c r="T141" s="114">
        <f t="shared" si="72"/>
        <v>0.85023400936037441</v>
      </c>
      <c r="U141" s="126">
        <v>658</v>
      </c>
      <c r="V141" s="126">
        <v>560</v>
      </c>
      <c r="W141" s="114">
        <f t="shared" si="73"/>
        <v>0.85106382978723405</v>
      </c>
      <c r="X141" s="125">
        <v>669</v>
      </c>
      <c r="Y141" s="126">
        <v>560</v>
      </c>
      <c r="Z141" s="114">
        <f t="shared" si="74"/>
        <v>0.83707025411061287</v>
      </c>
      <c r="AA141" s="125">
        <v>681</v>
      </c>
      <c r="AB141" s="126">
        <v>560</v>
      </c>
      <c r="AC141" s="114">
        <f t="shared" si="75"/>
        <v>0.82232011747430245</v>
      </c>
      <c r="AD141" s="182">
        <v>684</v>
      </c>
      <c r="AE141" s="177">
        <v>560</v>
      </c>
      <c r="AF141" s="114">
        <f t="shared" si="76"/>
        <v>0.81871345029239762</v>
      </c>
      <c r="AG141" s="183">
        <v>686</v>
      </c>
      <c r="AH141" s="178">
        <v>560</v>
      </c>
      <c r="AI141" s="114">
        <f t="shared" si="77"/>
        <v>0.81632653061224492</v>
      </c>
      <c r="AJ141" s="209">
        <v>699</v>
      </c>
      <c r="AK141" s="211">
        <v>560</v>
      </c>
      <c r="AL141" s="114">
        <f t="shared" si="78"/>
        <v>0.80114449213161665</v>
      </c>
      <c r="AM141" s="183">
        <v>699</v>
      </c>
      <c r="AN141" s="178">
        <v>560</v>
      </c>
      <c r="AO141" s="114">
        <f t="shared" si="79"/>
        <v>0.80114449213161665</v>
      </c>
      <c r="AP141" s="183">
        <v>699</v>
      </c>
      <c r="AQ141" s="178">
        <v>560</v>
      </c>
      <c r="AR141" s="114">
        <f t="shared" si="80"/>
        <v>0.80114449213161665</v>
      </c>
      <c r="AS141" s="183">
        <v>699</v>
      </c>
      <c r="AT141" s="178">
        <v>560</v>
      </c>
      <c r="AU141" s="114">
        <f t="shared" si="81"/>
        <v>0.80114449213161665</v>
      </c>
      <c r="AV141" s="183">
        <v>699</v>
      </c>
      <c r="AW141" s="178">
        <v>560</v>
      </c>
      <c r="AX141" s="114">
        <f t="shared" si="82"/>
        <v>0.80114449213161665</v>
      </c>
      <c r="AY141" s="183">
        <v>699</v>
      </c>
      <c r="AZ141" s="178">
        <v>560</v>
      </c>
      <c r="BA141" s="113">
        <f t="shared" si="83"/>
        <v>0.80114449213161665</v>
      </c>
      <c r="BB141" s="183">
        <v>750</v>
      </c>
      <c r="BC141" s="178">
        <v>560</v>
      </c>
      <c r="BD141" s="114">
        <f t="shared" si="84"/>
        <v>0.7466666666666667</v>
      </c>
      <c r="BE141" s="183">
        <v>750</v>
      </c>
      <c r="BF141" s="178">
        <v>560</v>
      </c>
      <c r="BG141" s="114">
        <f t="shared" si="85"/>
        <v>0.7466666666666667</v>
      </c>
      <c r="BH141" s="183">
        <v>750</v>
      </c>
      <c r="BI141" s="178">
        <v>560</v>
      </c>
      <c r="BJ141" s="113">
        <f t="shared" si="86"/>
        <v>0.7466666666666667</v>
      </c>
      <c r="BK141" s="183">
        <v>776</v>
      </c>
      <c r="BL141" s="178">
        <v>560</v>
      </c>
      <c r="BM141" s="114">
        <f t="shared" si="87"/>
        <v>0.72164948453608246</v>
      </c>
      <c r="BN141" s="183">
        <v>776</v>
      </c>
      <c r="BO141" s="178">
        <v>560</v>
      </c>
      <c r="BP141" s="114">
        <f t="shared" si="88"/>
        <v>0.72164948453608246</v>
      </c>
      <c r="BQ141" s="183">
        <v>810</v>
      </c>
      <c r="BR141" s="178">
        <v>577</v>
      </c>
      <c r="BS141" s="113">
        <f t="shared" si="89"/>
        <v>0.71234567901234569</v>
      </c>
      <c r="BT141" s="183">
        <v>959</v>
      </c>
      <c r="BU141" s="178">
        <v>557</v>
      </c>
      <c r="BV141" s="114">
        <f t="shared" si="90"/>
        <v>0.58081334723670486</v>
      </c>
      <c r="BW141" s="183">
        <v>971</v>
      </c>
      <c r="BX141" s="178">
        <v>557</v>
      </c>
      <c r="BY141" s="114">
        <f t="shared" si="66"/>
        <v>0.57363542739443873</v>
      </c>
      <c r="BZ141" s="183">
        <v>985</v>
      </c>
      <c r="CA141" s="178">
        <v>557</v>
      </c>
      <c r="CB141" s="114">
        <f t="shared" si="91"/>
        <v>0.56548223350253812</v>
      </c>
      <c r="CC141" s="81">
        <v>999</v>
      </c>
      <c r="CD141" s="178">
        <v>999</v>
      </c>
      <c r="CE141" s="114">
        <f t="shared" si="92"/>
        <v>1</v>
      </c>
      <c r="CF141" s="183">
        <v>1009</v>
      </c>
      <c r="CG141" s="178">
        <v>1009</v>
      </c>
      <c r="CH141" s="114">
        <f t="shared" si="93"/>
        <v>1</v>
      </c>
      <c r="CI141" s="183">
        <v>1014</v>
      </c>
      <c r="CJ141" s="178">
        <v>1014</v>
      </c>
      <c r="CK141" s="113">
        <f t="shared" si="94"/>
        <v>1</v>
      </c>
      <c r="CL141" s="183">
        <v>1027</v>
      </c>
      <c r="CM141" s="178">
        <v>1027</v>
      </c>
      <c r="CN141" s="114">
        <f t="shared" si="95"/>
        <v>1</v>
      </c>
      <c r="CO141" s="183">
        <v>1032</v>
      </c>
      <c r="CP141" s="178">
        <v>1032</v>
      </c>
      <c r="CQ141" s="113">
        <f t="shared" si="96"/>
        <v>1</v>
      </c>
      <c r="CR141" s="183">
        <v>1041</v>
      </c>
      <c r="CS141" s="178">
        <v>1041</v>
      </c>
      <c r="CT141" s="113">
        <f t="shared" si="97"/>
        <v>1</v>
      </c>
      <c r="CU141" s="183">
        <v>1066</v>
      </c>
      <c r="CV141" s="178">
        <v>1066</v>
      </c>
      <c r="CW141" s="114">
        <f t="shared" si="98"/>
        <v>1</v>
      </c>
    </row>
    <row r="142" spans="1:101">
      <c r="A142" s="81" t="s">
        <v>345</v>
      </c>
      <c r="B142" s="135" t="s">
        <v>63</v>
      </c>
      <c r="C142" s="125">
        <v>596</v>
      </c>
      <c r="D142" s="126">
        <v>542</v>
      </c>
      <c r="E142" s="114">
        <f t="shared" si="67"/>
        <v>0.90939597315436238</v>
      </c>
      <c r="F142" s="125">
        <v>652</v>
      </c>
      <c r="G142" s="126">
        <v>598</v>
      </c>
      <c r="H142" s="114">
        <f t="shared" si="68"/>
        <v>0.91717791411042948</v>
      </c>
      <c r="I142" s="125">
        <v>236</v>
      </c>
      <c r="J142" s="126">
        <v>187</v>
      </c>
      <c r="K142" s="114">
        <f t="shared" si="69"/>
        <v>0.7923728813559322</v>
      </c>
      <c r="L142" s="125">
        <v>250</v>
      </c>
      <c r="M142" s="126">
        <v>234</v>
      </c>
      <c r="N142" s="114">
        <f t="shared" si="70"/>
        <v>0.93600000000000005</v>
      </c>
      <c r="O142" s="81">
        <v>301</v>
      </c>
      <c r="P142" s="126">
        <v>285</v>
      </c>
      <c r="Q142" s="114">
        <f t="shared" si="71"/>
        <v>0.94684385382059799</v>
      </c>
      <c r="R142" s="125">
        <v>346</v>
      </c>
      <c r="S142" s="126">
        <v>330</v>
      </c>
      <c r="T142" s="114">
        <f t="shared" si="72"/>
        <v>0.95375722543352603</v>
      </c>
      <c r="U142" s="126">
        <v>241</v>
      </c>
      <c r="V142" s="126">
        <v>225</v>
      </c>
      <c r="W142" s="114">
        <f t="shared" si="73"/>
        <v>0.93360995850622408</v>
      </c>
      <c r="X142" s="125">
        <v>296</v>
      </c>
      <c r="Y142" s="126">
        <v>280</v>
      </c>
      <c r="Z142" s="114">
        <f t="shared" si="74"/>
        <v>0.94594594594594594</v>
      </c>
      <c r="AA142" s="125">
        <v>343</v>
      </c>
      <c r="AB142" s="126">
        <v>327</v>
      </c>
      <c r="AC142" s="114">
        <f t="shared" si="75"/>
        <v>0.95335276967930027</v>
      </c>
      <c r="AD142" s="182">
        <v>198</v>
      </c>
      <c r="AE142" s="177">
        <v>182</v>
      </c>
      <c r="AF142" s="114">
        <f t="shared" si="76"/>
        <v>0.91919191919191923</v>
      </c>
      <c r="AG142" s="183">
        <v>229</v>
      </c>
      <c r="AH142" s="178">
        <v>213</v>
      </c>
      <c r="AI142" s="114">
        <f t="shared" si="77"/>
        <v>0.93013100436681218</v>
      </c>
      <c r="AJ142" s="209">
        <v>278</v>
      </c>
      <c r="AK142" s="211">
        <v>262</v>
      </c>
      <c r="AL142" s="114">
        <f t="shared" si="78"/>
        <v>0.94244604316546765</v>
      </c>
      <c r="AM142" s="183">
        <v>180</v>
      </c>
      <c r="AN142" s="178">
        <v>164</v>
      </c>
      <c r="AO142" s="114">
        <f t="shared" si="79"/>
        <v>0.91111111111111109</v>
      </c>
      <c r="AP142" s="183">
        <v>233</v>
      </c>
      <c r="AQ142" s="178">
        <v>217</v>
      </c>
      <c r="AR142" s="114">
        <f t="shared" si="80"/>
        <v>0.93133047210300424</v>
      </c>
      <c r="AS142" s="183">
        <v>275</v>
      </c>
      <c r="AT142" s="178">
        <v>259</v>
      </c>
      <c r="AU142" s="114">
        <f t="shared" si="81"/>
        <v>0.94181818181818178</v>
      </c>
      <c r="AV142" s="183">
        <v>188</v>
      </c>
      <c r="AW142" s="178">
        <v>174</v>
      </c>
      <c r="AX142" s="114">
        <f t="shared" si="82"/>
        <v>0.92553191489361697</v>
      </c>
      <c r="AY142" s="183">
        <v>188</v>
      </c>
      <c r="AZ142" s="178">
        <v>213</v>
      </c>
      <c r="BA142" s="113">
        <f t="shared" si="83"/>
        <v>1.1329787234042554</v>
      </c>
      <c r="BB142" s="183">
        <v>274</v>
      </c>
      <c r="BC142" s="178">
        <v>260</v>
      </c>
      <c r="BD142" s="114">
        <f t="shared" si="84"/>
        <v>0.94890510948905105</v>
      </c>
      <c r="BE142" s="183">
        <v>204</v>
      </c>
      <c r="BF142" s="178">
        <v>190</v>
      </c>
      <c r="BG142" s="114">
        <f t="shared" si="85"/>
        <v>0.93137254901960786</v>
      </c>
      <c r="BH142" s="183">
        <v>248</v>
      </c>
      <c r="BI142" s="178">
        <v>234</v>
      </c>
      <c r="BJ142" s="113">
        <f t="shared" si="86"/>
        <v>0.94354838709677424</v>
      </c>
      <c r="BK142" s="183">
        <v>291</v>
      </c>
      <c r="BL142" s="178">
        <v>277</v>
      </c>
      <c r="BM142" s="114">
        <f t="shared" si="87"/>
        <v>0.95189003436426112</v>
      </c>
      <c r="BN142" s="183">
        <v>184</v>
      </c>
      <c r="BO142" s="178">
        <v>170</v>
      </c>
      <c r="BP142" s="114">
        <f t="shared" si="88"/>
        <v>0.92391304347826086</v>
      </c>
      <c r="BQ142" s="183">
        <v>224</v>
      </c>
      <c r="BR142" s="178">
        <v>210</v>
      </c>
      <c r="BS142" s="113">
        <f t="shared" si="89"/>
        <v>0.9375</v>
      </c>
      <c r="BT142" s="183">
        <v>275</v>
      </c>
      <c r="BU142" s="178">
        <v>261</v>
      </c>
      <c r="BV142" s="114">
        <f t="shared" si="90"/>
        <v>0.9490909090909091</v>
      </c>
      <c r="BW142" s="183">
        <v>189</v>
      </c>
      <c r="BX142" s="178">
        <v>175</v>
      </c>
      <c r="BY142" s="114">
        <f t="shared" si="66"/>
        <v>0.92592592592592593</v>
      </c>
      <c r="BZ142" s="183">
        <v>234</v>
      </c>
      <c r="CA142" s="178">
        <v>220</v>
      </c>
      <c r="CB142" s="114">
        <f t="shared" si="91"/>
        <v>0.94017094017094016</v>
      </c>
      <c r="CC142" s="81">
        <v>279</v>
      </c>
      <c r="CD142" s="178">
        <v>265</v>
      </c>
      <c r="CE142" s="114">
        <f t="shared" si="92"/>
        <v>0.94982078853046592</v>
      </c>
      <c r="CF142" s="183">
        <v>173</v>
      </c>
      <c r="CG142" s="178">
        <v>159</v>
      </c>
      <c r="CH142" s="114">
        <f t="shared" si="93"/>
        <v>0.91907514450867056</v>
      </c>
      <c r="CI142" s="183">
        <v>208</v>
      </c>
      <c r="CJ142" s="178">
        <v>194</v>
      </c>
      <c r="CK142" s="113">
        <f t="shared" si="94"/>
        <v>0.93269230769230771</v>
      </c>
      <c r="CL142" s="183">
        <v>254</v>
      </c>
      <c r="CM142" s="178">
        <v>240</v>
      </c>
      <c r="CN142" s="114">
        <f t="shared" si="95"/>
        <v>0.94488188976377951</v>
      </c>
      <c r="CO142" s="183">
        <v>176</v>
      </c>
      <c r="CP142" s="178">
        <v>162</v>
      </c>
      <c r="CQ142" s="113">
        <f t="shared" si="96"/>
        <v>0.92045454545454541</v>
      </c>
      <c r="CR142" s="183">
        <v>225</v>
      </c>
      <c r="CS142" s="178">
        <v>211</v>
      </c>
      <c r="CT142" s="113">
        <f t="shared" si="97"/>
        <v>0.93777777777777782</v>
      </c>
      <c r="CU142" s="183">
        <v>269</v>
      </c>
      <c r="CV142" s="178">
        <v>255</v>
      </c>
      <c r="CW142" s="114">
        <f t="shared" si="98"/>
        <v>0.94795539033457255</v>
      </c>
    </row>
    <row r="143" spans="1:101">
      <c r="A143" s="81" t="s">
        <v>346</v>
      </c>
      <c r="B143" s="135" t="s">
        <v>62</v>
      </c>
      <c r="C143" s="125">
        <v>692423</v>
      </c>
      <c r="D143" s="126">
        <v>395237</v>
      </c>
      <c r="E143" s="114">
        <f t="shared" si="67"/>
        <v>0.57080281850833958</v>
      </c>
      <c r="F143" s="125">
        <v>715679</v>
      </c>
      <c r="G143" s="126">
        <v>418503</v>
      </c>
      <c r="H143" s="114">
        <f t="shared" si="68"/>
        <v>0.58476356019947495</v>
      </c>
      <c r="I143" s="125">
        <v>738008</v>
      </c>
      <c r="J143" s="126">
        <v>440837</v>
      </c>
      <c r="K143" s="114">
        <f t="shared" si="69"/>
        <v>0.59733363323974809</v>
      </c>
      <c r="L143" s="125">
        <v>772227</v>
      </c>
      <c r="M143" s="126">
        <v>479993</v>
      </c>
      <c r="N143" s="114">
        <f t="shared" si="70"/>
        <v>0.6215698233809489</v>
      </c>
      <c r="O143" s="125">
        <v>793497</v>
      </c>
      <c r="P143" s="126">
        <v>501270</v>
      </c>
      <c r="Q143" s="114">
        <f t="shared" si="71"/>
        <v>0.63172261520837503</v>
      </c>
      <c r="R143" s="125">
        <v>821080</v>
      </c>
      <c r="S143" s="126">
        <v>528866</v>
      </c>
      <c r="T143" s="114">
        <f t="shared" si="72"/>
        <v>0.64411019632678912</v>
      </c>
      <c r="U143" s="126">
        <v>845548</v>
      </c>
      <c r="V143" s="126">
        <v>553363</v>
      </c>
      <c r="W143" s="114">
        <f t="shared" si="73"/>
        <v>0.65444303575905804</v>
      </c>
      <c r="X143" s="125">
        <v>847116</v>
      </c>
      <c r="Y143" s="126">
        <v>556995</v>
      </c>
      <c r="Z143" s="114">
        <f t="shared" si="74"/>
        <v>0.65751915912342584</v>
      </c>
      <c r="AA143" s="125">
        <v>873195</v>
      </c>
      <c r="AB143" s="126">
        <v>584932</v>
      </c>
      <c r="AC143" s="114">
        <f t="shared" si="75"/>
        <v>0.66987557189402136</v>
      </c>
      <c r="AD143" s="182">
        <v>936838</v>
      </c>
      <c r="AE143" s="177">
        <v>649096</v>
      </c>
      <c r="AF143" s="114">
        <f t="shared" si="76"/>
        <v>0.69285831701959144</v>
      </c>
      <c r="AG143" s="183">
        <v>930445</v>
      </c>
      <c r="AH143" s="178">
        <v>643232</v>
      </c>
      <c r="AI143" s="114">
        <f t="shared" si="77"/>
        <v>0.69131652058961035</v>
      </c>
      <c r="AJ143" s="209">
        <v>941974</v>
      </c>
      <c r="AK143" s="211">
        <v>736242</v>
      </c>
      <c r="AL143" s="114">
        <f t="shared" si="78"/>
        <v>0.78159482108848011</v>
      </c>
      <c r="AM143" s="183">
        <v>975124</v>
      </c>
      <c r="AN143" s="178">
        <v>802584</v>
      </c>
      <c r="AO143" s="114">
        <f t="shared" si="79"/>
        <v>0.82305840077774728</v>
      </c>
      <c r="AP143" s="183">
        <v>996773</v>
      </c>
      <c r="AQ143" s="178">
        <v>824837</v>
      </c>
      <c r="AR143" s="114">
        <f t="shared" si="80"/>
        <v>0.82750736627095633</v>
      </c>
      <c r="AS143" s="183">
        <v>1019889</v>
      </c>
      <c r="AT143" s="178">
        <v>848739</v>
      </c>
      <c r="AU143" s="114">
        <f t="shared" si="81"/>
        <v>0.83218762041751604</v>
      </c>
      <c r="AV143" s="183">
        <v>1064382</v>
      </c>
      <c r="AW143" s="178">
        <v>893672</v>
      </c>
      <c r="AX143" s="114">
        <f t="shared" si="82"/>
        <v>0.83961585220343826</v>
      </c>
      <c r="AY143" s="183">
        <v>1064382</v>
      </c>
      <c r="AZ143" s="178">
        <v>921351</v>
      </c>
      <c r="BA143" s="113">
        <f t="shared" si="83"/>
        <v>0.8656206136518656</v>
      </c>
      <c r="BB143" s="183">
        <v>1114202</v>
      </c>
      <c r="BC143" s="178">
        <v>944004</v>
      </c>
      <c r="BD143" s="114">
        <f t="shared" si="84"/>
        <v>0.84724672904913112</v>
      </c>
      <c r="BE143" s="183">
        <v>1141010</v>
      </c>
      <c r="BF143" s="178">
        <v>971409</v>
      </c>
      <c r="BG143" s="114">
        <f t="shared" si="85"/>
        <v>0.85135888379593516</v>
      </c>
      <c r="BH143" s="183">
        <v>1186688</v>
      </c>
      <c r="BI143" s="178">
        <v>1017253</v>
      </c>
      <c r="BJ143" s="113">
        <f t="shared" si="86"/>
        <v>0.85722026345593783</v>
      </c>
      <c r="BK143" s="183">
        <v>1276868</v>
      </c>
      <c r="BL143" s="178">
        <v>1107594</v>
      </c>
      <c r="BM143" s="114">
        <f t="shared" si="87"/>
        <v>0.86743030603006732</v>
      </c>
      <c r="BN143" s="183">
        <v>1312671</v>
      </c>
      <c r="BO143" s="178">
        <v>1143463</v>
      </c>
      <c r="BP143" s="114">
        <f t="shared" si="88"/>
        <v>0.87109641334348054</v>
      </c>
      <c r="BQ143" s="183">
        <v>1327368</v>
      </c>
      <c r="BR143" s="178">
        <v>1158302</v>
      </c>
      <c r="BS143" s="113">
        <f t="shared" si="89"/>
        <v>0.87263064952597924</v>
      </c>
      <c r="BT143" s="183">
        <v>1348740</v>
      </c>
      <c r="BU143" s="178">
        <v>1179759</v>
      </c>
      <c r="BV143" s="114">
        <f t="shared" si="90"/>
        <v>0.874711953378709</v>
      </c>
      <c r="BW143" s="183">
        <v>1367606</v>
      </c>
      <c r="BX143" s="178">
        <v>1198632</v>
      </c>
      <c r="BY143" s="114">
        <f t="shared" si="66"/>
        <v>0.87644540898475143</v>
      </c>
      <c r="BZ143" s="183">
        <v>1385979</v>
      </c>
      <c r="CA143" s="178">
        <v>1217761</v>
      </c>
      <c r="CB143" s="114">
        <f t="shared" si="91"/>
        <v>0.87862875267229879</v>
      </c>
      <c r="CC143" s="81">
        <v>1399352</v>
      </c>
      <c r="CD143" s="178">
        <v>1233065</v>
      </c>
      <c r="CE143" s="114">
        <f t="shared" si="92"/>
        <v>0.88116856945214639</v>
      </c>
      <c r="CF143" s="183">
        <v>1424624</v>
      </c>
      <c r="CG143" s="178">
        <v>1259325</v>
      </c>
      <c r="CH143" s="114">
        <f t="shared" si="93"/>
        <v>0.88397008614202766</v>
      </c>
      <c r="CI143" s="183">
        <v>1438217</v>
      </c>
      <c r="CJ143" s="178">
        <v>1273053</v>
      </c>
      <c r="CK143" s="113">
        <f t="shared" si="94"/>
        <v>0.88516058425119437</v>
      </c>
      <c r="CL143" s="183">
        <v>1460792</v>
      </c>
      <c r="CM143" s="178">
        <v>1300759</v>
      </c>
      <c r="CN143" s="114">
        <f t="shared" si="95"/>
        <v>0.89044778448950979</v>
      </c>
      <c r="CO143" s="183">
        <v>1481456</v>
      </c>
      <c r="CP143" s="178">
        <v>1446529</v>
      </c>
      <c r="CQ143" s="113">
        <f t="shared" si="96"/>
        <v>0.97642386949055526</v>
      </c>
      <c r="CR143" s="183">
        <v>1501344</v>
      </c>
      <c r="CS143" s="178">
        <v>1473131</v>
      </c>
      <c r="CT143" s="113">
        <f t="shared" si="97"/>
        <v>0.98120817081228551</v>
      </c>
      <c r="CU143" s="183">
        <v>1319125</v>
      </c>
      <c r="CV143" s="178">
        <v>1290912</v>
      </c>
      <c r="CW143" s="114">
        <f t="shared" si="98"/>
        <v>0.97861233772387002</v>
      </c>
    </row>
    <row r="144" spans="1:101">
      <c r="A144" s="81" t="s">
        <v>347</v>
      </c>
      <c r="B144" s="135" t="s">
        <v>65</v>
      </c>
      <c r="C144" s="125">
        <v>27124</v>
      </c>
      <c r="D144" s="126">
        <v>20946</v>
      </c>
      <c r="E144" s="114">
        <f t="shared" si="67"/>
        <v>0.77223123433121954</v>
      </c>
      <c r="F144" s="125">
        <v>25570</v>
      </c>
      <c r="G144" s="126">
        <v>19680</v>
      </c>
      <c r="H144" s="114">
        <f t="shared" si="68"/>
        <v>0.76965193586233871</v>
      </c>
      <c r="I144" s="125">
        <v>26596</v>
      </c>
      <c r="J144" s="126">
        <v>20756</v>
      </c>
      <c r="K144" s="114">
        <f t="shared" si="69"/>
        <v>0.78041810798616329</v>
      </c>
      <c r="L144" s="125">
        <v>25514</v>
      </c>
      <c r="M144" s="126">
        <v>19671</v>
      </c>
      <c r="N144" s="114">
        <f t="shared" si="70"/>
        <v>0.77098847691463512</v>
      </c>
      <c r="O144" s="125">
        <v>25045</v>
      </c>
      <c r="P144" s="126">
        <v>19329</v>
      </c>
      <c r="Q144" s="114">
        <f t="shared" si="71"/>
        <v>0.77177081253743263</v>
      </c>
      <c r="R144" s="125">
        <v>24977</v>
      </c>
      <c r="S144" s="126">
        <v>19320</v>
      </c>
      <c r="T144" s="114">
        <f t="shared" si="72"/>
        <v>0.7735116307002442</v>
      </c>
      <c r="U144" s="126">
        <v>24756</v>
      </c>
      <c r="V144" s="126">
        <v>19163</v>
      </c>
      <c r="W144" s="114">
        <f t="shared" si="73"/>
        <v>0.77407497172402651</v>
      </c>
      <c r="X144" s="125">
        <v>24976</v>
      </c>
      <c r="Y144" s="126">
        <v>19437</v>
      </c>
      <c r="Z144" s="114">
        <f t="shared" si="74"/>
        <v>0.77822709801409351</v>
      </c>
      <c r="AA144" s="125">
        <v>24910</v>
      </c>
      <c r="AB144" s="126">
        <v>19422</v>
      </c>
      <c r="AC144" s="114">
        <f t="shared" si="75"/>
        <v>0.77968687274187076</v>
      </c>
      <c r="AD144" s="182">
        <v>25909</v>
      </c>
      <c r="AE144" s="177">
        <v>20487</v>
      </c>
      <c r="AF144" s="114">
        <f t="shared" si="76"/>
        <v>0.79072909027750971</v>
      </c>
      <c r="AG144" s="183">
        <v>25748</v>
      </c>
      <c r="AH144" s="178">
        <v>20380</v>
      </c>
      <c r="AI144" s="114">
        <f t="shared" si="77"/>
        <v>0.7915177877893429</v>
      </c>
      <c r="AJ144" s="209">
        <v>25446</v>
      </c>
      <c r="AK144" s="211">
        <v>20127</v>
      </c>
      <c r="AL144" s="114">
        <f t="shared" si="78"/>
        <v>0.79096911105871259</v>
      </c>
      <c r="AM144" s="183">
        <v>24463</v>
      </c>
      <c r="AN144" s="178">
        <v>19365</v>
      </c>
      <c r="AO144" s="114">
        <f t="shared" si="79"/>
        <v>0.79160364632301838</v>
      </c>
      <c r="AP144" s="183">
        <v>25026</v>
      </c>
      <c r="AQ144" s="178">
        <v>19974</v>
      </c>
      <c r="AR144" s="114">
        <f t="shared" si="80"/>
        <v>0.79812994485734834</v>
      </c>
      <c r="AS144" s="183">
        <v>25478</v>
      </c>
      <c r="AT144" s="178">
        <v>20503</v>
      </c>
      <c r="AU144" s="114">
        <f t="shared" si="81"/>
        <v>0.804733495564801</v>
      </c>
      <c r="AV144" s="183">
        <v>25653</v>
      </c>
      <c r="AW144" s="178">
        <v>20734</v>
      </c>
      <c r="AX144" s="114">
        <f t="shared" si="82"/>
        <v>0.80824854792811762</v>
      </c>
      <c r="AY144" s="183">
        <v>25653</v>
      </c>
      <c r="AZ144" s="178">
        <v>21072</v>
      </c>
      <c r="BA144" s="113">
        <f t="shared" si="83"/>
        <v>0.82142439480762486</v>
      </c>
      <c r="BB144" s="183">
        <v>26187</v>
      </c>
      <c r="BC144" s="178">
        <v>21301</v>
      </c>
      <c r="BD144" s="114">
        <f t="shared" si="84"/>
        <v>0.81341887195936913</v>
      </c>
      <c r="BE144" s="183">
        <v>26068</v>
      </c>
      <c r="BF144" s="178">
        <v>21234</v>
      </c>
      <c r="BG144" s="114">
        <f t="shared" si="85"/>
        <v>0.8145619149915605</v>
      </c>
      <c r="BH144" s="183">
        <v>27479</v>
      </c>
      <c r="BI144" s="178">
        <v>22693</v>
      </c>
      <c r="BJ144" s="113">
        <f t="shared" si="86"/>
        <v>0.82583063430255832</v>
      </c>
      <c r="BK144" s="183">
        <v>33619</v>
      </c>
      <c r="BL144" s="178">
        <v>28881</v>
      </c>
      <c r="BM144" s="114">
        <f t="shared" si="87"/>
        <v>0.85906778904785985</v>
      </c>
      <c r="BN144" s="183">
        <v>33102</v>
      </c>
      <c r="BO144" s="178">
        <v>28420</v>
      </c>
      <c r="BP144" s="114">
        <f t="shared" si="88"/>
        <v>0.85855839526312605</v>
      </c>
      <c r="BQ144" s="183">
        <v>34022</v>
      </c>
      <c r="BR144" s="178">
        <v>29384</v>
      </c>
      <c r="BS144" s="113">
        <f t="shared" si="89"/>
        <v>0.8636764446534595</v>
      </c>
      <c r="BT144" s="183">
        <v>34606</v>
      </c>
      <c r="BU144" s="178">
        <v>29922</v>
      </c>
      <c r="BV144" s="114">
        <f t="shared" si="90"/>
        <v>0.86464774894526963</v>
      </c>
      <c r="BW144" s="183">
        <v>34534</v>
      </c>
      <c r="BX144" s="178">
        <v>29959</v>
      </c>
      <c r="BY144" s="114">
        <f t="shared" si="66"/>
        <v>0.86752186251230667</v>
      </c>
      <c r="BZ144" s="183">
        <v>33212</v>
      </c>
      <c r="CA144" s="178">
        <v>28678</v>
      </c>
      <c r="CB144" s="114">
        <f t="shared" si="91"/>
        <v>0.86348307840539562</v>
      </c>
      <c r="CC144" s="81">
        <v>33722</v>
      </c>
      <c r="CD144" s="178">
        <v>29199</v>
      </c>
      <c r="CE144" s="114">
        <f t="shared" si="92"/>
        <v>0.86587391020698656</v>
      </c>
      <c r="CF144" s="183">
        <v>31415</v>
      </c>
      <c r="CG144" s="178">
        <v>26898</v>
      </c>
      <c r="CH144" s="114">
        <f t="shared" si="93"/>
        <v>0.85621518382938089</v>
      </c>
      <c r="CI144" s="183">
        <v>31209</v>
      </c>
      <c r="CJ144" s="178">
        <v>26733</v>
      </c>
      <c r="CK144" s="113">
        <f t="shared" si="94"/>
        <v>0.8565798327405556</v>
      </c>
      <c r="CL144" s="183">
        <v>31124</v>
      </c>
      <c r="CM144" s="178">
        <v>26653</v>
      </c>
      <c r="CN144" s="114">
        <f t="shared" si="95"/>
        <v>0.85634879835496724</v>
      </c>
      <c r="CO144" s="183">
        <v>30152</v>
      </c>
      <c r="CP144" s="178">
        <v>25691</v>
      </c>
      <c r="CQ144" s="113">
        <f t="shared" si="96"/>
        <v>0.85204961528256828</v>
      </c>
      <c r="CR144" s="183">
        <v>30517</v>
      </c>
      <c r="CS144" s="178">
        <v>26061</v>
      </c>
      <c r="CT144" s="113">
        <f t="shared" si="97"/>
        <v>0.85398302585444175</v>
      </c>
      <c r="CU144" s="183">
        <v>31323</v>
      </c>
      <c r="CV144" s="178">
        <v>26872</v>
      </c>
      <c r="CW144" s="114">
        <f t="shared" si="98"/>
        <v>0.85789994572678219</v>
      </c>
    </row>
    <row r="145" spans="1:101">
      <c r="A145" s="81" t="s">
        <v>348</v>
      </c>
      <c r="B145" s="135" t="s">
        <v>61</v>
      </c>
      <c r="C145" s="125">
        <v>459</v>
      </c>
      <c r="D145" s="126">
        <v>448</v>
      </c>
      <c r="E145" s="114">
        <f t="shared" si="67"/>
        <v>0.97603485838779958</v>
      </c>
      <c r="F145" s="125">
        <v>459</v>
      </c>
      <c r="G145" s="126">
        <v>448</v>
      </c>
      <c r="H145" s="114">
        <f t="shared" si="68"/>
        <v>0.97603485838779958</v>
      </c>
      <c r="I145" s="125">
        <v>459</v>
      </c>
      <c r="J145" s="126">
        <v>448</v>
      </c>
      <c r="K145" s="114">
        <f t="shared" si="69"/>
        <v>0.97603485838779958</v>
      </c>
      <c r="L145" s="125">
        <v>459</v>
      </c>
      <c r="M145" s="126">
        <v>448</v>
      </c>
      <c r="N145" s="114">
        <f t="shared" si="70"/>
        <v>0.97603485838779958</v>
      </c>
      <c r="O145" s="81">
        <v>472</v>
      </c>
      <c r="P145" s="126">
        <v>461</v>
      </c>
      <c r="Q145" s="114">
        <f t="shared" si="71"/>
        <v>0.97669491525423724</v>
      </c>
      <c r="R145" s="125">
        <v>472</v>
      </c>
      <c r="S145" s="126">
        <v>461</v>
      </c>
      <c r="T145" s="114">
        <f t="shared" si="72"/>
        <v>0.97669491525423724</v>
      </c>
      <c r="U145" s="126">
        <v>472</v>
      </c>
      <c r="V145" s="126">
        <v>461</v>
      </c>
      <c r="W145" s="114">
        <f t="shared" si="73"/>
        <v>0.97669491525423724</v>
      </c>
      <c r="X145" s="125">
        <v>472</v>
      </c>
      <c r="Y145" s="126">
        <v>461</v>
      </c>
      <c r="Z145" s="114">
        <f t="shared" si="74"/>
        <v>0.97669491525423724</v>
      </c>
      <c r="AA145" s="125">
        <v>494</v>
      </c>
      <c r="AB145" s="126">
        <v>483</v>
      </c>
      <c r="AC145" s="114">
        <f t="shared" si="75"/>
        <v>0.97773279352226716</v>
      </c>
      <c r="AD145" s="182">
        <v>494</v>
      </c>
      <c r="AE145" s="177">
        <v>483</v>
      </c>
      <c r="AF145" s="114">
        <f t="shared" si="76"/>
        <v>0.97773279352226716</v>
      </c>
      <c r="AG145" s="183">
        <v>494</v>
      </c>
      <c r="AH145" s="178">
        <v>483</v>
      </c>
      <c r="AI145" s="114">
        <f t="shared" si="77"/>
        <v>0.97773279352226716</v>
      </c>
      <c r="AJ145" s="209">
        <v>494</v>
      </c>
      <c r="AK145" s="211">
        <v>483</v>
      </c>
      <c r="AL145" s="114">
        <f t="shared" si="78"/>
        <v>0.97773279352226716</v>
      </c>
      <c r="AM145" s="183">
        <v>519</v>
      </c>
      <c r="AN145" s="178">
        <v>508</v>
      </c>
      <c r="AO145" s="114">
        <f t="shared" si="79"/>
        <v>0.97880539499036612</v>
      </c>
      <c r="AP145" s="183">
        <v>519</v>
      </c>
      <c r="AQ145" s="178">
        <v>508</v>
      </c>
      <c r="AR145" s="114">
        <f t="shared" si="80"/>
        <v>0.97880539499036612</v>
      </c>
      <c r="AS145" s="183">
        <v>519</v>
      </c>
      <c r="AT145" s="178">
        <v>508</v>
      </c>
      <c r="AU145" s="114">
        <f t="shared" si="81"/>
        <v>0.97880539499036612</v>
      </c>
      <c r="AV145" s="183">
        <v>530</v>
      </c>
      <c r="AW145" s="178">
        <v>519</v>
      </c>
      <c r="AX145" s="114">
        <f t="shared" si="82"/>
        <v>0.97924528301886793</v>
      </c>
      <c r="AY145" s="183">
        <v>530</v>
      </c>
      <c r="AZ145" s="178">
        <v>519</v>
      </c>
      <c r="BA145" s="113">
        <f t="shared" si="83"/>
        <v>0.97924528301886793</v>
      </c>
      <c r="BB145" s="183">
        <v>530</v>
      </c>
      <c r="BC145" s="178">
        <v>519</v>
      </c>
      <c r="BD145" s="114">
        <f t="shared" si="84"/>
        <v>0.97924528301886793</v>
      </c>
      <c r="BE145" s="183">
        <v>530</v>
      </c>
      <c r="BF145" s="178">
        <v>519</v>
      </c>
      <c r="BG145" s="114">
        <f t="shared" si="85"/>
        <v>0.97924528301886793</v>
      </c>
      <c r="BH145" s="183">
        <v>546</v>
      </c>
      <c r="BI145" s="178">
        <v>535</v>
      </c>
      <c r="BJ145" s="113">
        <f t="shared" si="86"/>
        <v>0.97985347985347981</v>
      </c>
      <c r="BK145" s="183">
        <v>546</v>
      </c>
      <c r="BL145" s="178">
        <v>535</v>
      </c>
      <c r="BM145" s="114">
        <f t="shared" si="87"/>
        <v>0.97985347985347981</v>
      </c>
      <c r="BN145" s="183">
        <v>546</v>
      </c>
      <c r="BO145" s="178">
        <v>535</v>
      </c>
      <c r="BP145" s="114">
        <f t="shared" si="88"/>
        <v>0.97985347985347981</v>
      </c>
      <c r="BQ145" s="183">
        <v>571</v>
      </c>
      <c r="BR145" s="178">
        <v>560</v>
      </c>
      <c r="BS145" s="113">
        <f t="shared" si="89"/>
        <v>0.98073555166374782</v>
      </c>
      <c r="BT145" s="183">
        <v>571</v>
      </c>
      <c r="BU145" s="178">
        <v>560</v>
      </c>
      <c r="BV145" s="114">
        <f t="shared" si="90"/>
        <v>0.98073555166374782</v>
      </c>
      <c r="BW145" s="183">
        <v>550</v>
      </c>
      <c r="BX145" s="178">
        <v>539</v>
      </c>
      <c r="BY145" s="114">
        <f t="shared" si="66"/>
        <v>0.98</v>
      </c>
      <c r="BZ145" s="183">
        <v>550</v>
      </c>
      <c r="CA145" s="178">
        <v>539</v>
      </c>
      <c r="CB145" s="114">
        <f t="shared" si="91"/>
        <v>0.98</v>
      </c>
      <c r="CC145" s="81">
        <v>550</v>
      </c>
      <c r="CD145" s="178">
        <v>539</v>
      </c>
      <c r="CE145" s="114">
        <f t="shared" si="92"/>
        <v>0.98</v>
      </c>
      <c r="CF145" s="183">
        <v>550</v>
      </c>
      <c r="CG145" s="178">
        <v>539</v>
      </c>
      <c r="CH145" s="114">
        <f t="shared" si="93"/>
        <v>0.98</v>
      </c>
      <c r="CI145" s="183">
        <v>550</v>
      </c>
      <c r="CJ145" s="178">
        <v>539</v>
      </c>
      <c r="CK145" s="113">
        <f t="shared" si="94"/>
        <v>0.98</v>
      </c>
      <c r="CL145" s="183">
        <v>550</v>
      </c>
      <c r="CM145" s="178">
        <v>539</v>
      </c>
      <c r="CN145" s="114">
        <f t="shared" si="95"/>
        <v>0.98</v>
      </c>
      <c r="CO145" s="183">
        <v>549</v>
      </c>
      <c r="CP145" s="178">
        <v>539</v>
      </c>
      <c r="CQ145" s="113">
        <f t="shared" si="96"/>
        <v>0.98178506375227692</v>
      </c>
      <c r="CR145" s="183">
        <v>573</v>
      </c>
      <c r="CS145" s="178">
        <v>563</v>
      </c>
      <c r="CT145" s="113">
        <f t="shared" si="97"/>
        <v>0.98254799301919715</v>
      </c>
      <c r="CU145" s="183">
        <v>573</v>
      </c>
      <c r="CV145" s="178">
        <v>563</v>
      </c>
      <c r="CW145" s="114">
        <f t="shared" si="98"/>
        <v>0.98254799301919715</v>
      </c>
    </row>
    <row r="146" spans="1:101">
      <c r="A146" s="81" t="s">
        <v>349</v>
      </c>
      <c r="B146" s="135" t="s">
        <v>167</v>
      </c>
      <c r="C146" s="125">
        <v>1</v>
      </c>
      <c r="D146" s="126">
        <v>1</v>
      </c>
      <c r="E146" s="114">
        <f t="shared" si="67"/>
        <v>1</v>
      </c>
      <c r="F146" s="125">
        <v>1</v>
      </c>
      <c r="G146" s="126">
        <v>1</v>
      </c>
      <c r="H146" s="114">
        <f t="shared" si="68"/>
        <v>1</v>
      </c>
      <c r="I146" s="125">
        <v>1</v>
      </c>
      <c r="J146" s="126">
        <v>1</v>
      </c>
      <c r="K146" s="114">
        <f t="shared" si="69"/>
        <v>1</v>
      </c>
      <c r="L146" s="125">
        <v>1</v>
      </c>
      <c r="M146" s="126">
        <v>1</v>
      </c>
      <c r="N146" s="114">
        <f t="shared" si="70"/>
        <v>1</v>
      </c>
      <c r="O146" s="81">
        <v>1</v>
      </c>
      <c r="P146" s="126">
        <v>1</v>
      </c>
      <c r="Q146" s="114">
        <f t="shared" si="71"/>
        <v>1</v>
      </c>
      <c r="R146" s="125">
        <v>1</v>
      </c>
      <c r="S146" s="126">
        <v>1</v>
      </c>
      <c r="T146" s="114">
        <f t="shared" si="72"/>
        <v>1</v>
      </c>
      <c r="U146" s="126">
        <v>1</v>
      </c>
      <c r="V146" s="126">
        <v>1</v>
      </c>
      <c r="W146" s="114">
        <f t="shared" si="73"/>
        <v>1</v>
      </c>
      <c r="X146" s="125">
        <v>1</v>
      </c>
      <c r="Y146" s="126">
        <v>1</v>
      </c>
      <c r="Z146" s="114">
        <f t="shared" si="74"/>
        <v>1</v>
      </c>
      <c r="AA146" s="125">
        <v>1</v>
      </c>
      <c r="AB146" s="126">
        <v>1</v>
      </c>
      <c r="AC146" s="114">
        <f t="shared" si="75"/>
        <v>1</v>
      </c>
      <c r="AD146" s="182">
        <v>1</v>
      </c>
      <c r="AE146" s="177">
        <v>1</v>
      </c>
      <c r="AF146" s="114">
        <f t="shared" si="76"/>
        <v>1</v>
      </c>
      <c r="AG146" s="183">
        <v>1</v>
      </c>
      <c r="AH146" s="178">
        <v>1</v>
      </c>
      <c r="AI146" s="114">
        <f t="shared" si="77"/>
        <v>1</v>
      </c>
      <c r="AJ146" s="209">
        <v>1</v>
      </c>
      <c r="AK146" s="211">
        <v>1</v>
      </c>
      <c r="AL146" s="114">
        <f t="shared" si="78"/>
        <v>1</v>
      </c>
      <c r="AM146" s="183">
        <v>1</v>
      </c>
      <c r="AN146" s="178">
        <v>1</v>
      </c>
      <c r="AO146" s="114">
        <f t="shared" si="79"/>
        <v>1</v>
      </c>
      <c r="AP146" s="183">
        <v>1</v>
      </c>
      <c r="AQ146" s="178">
        <v>1</v>
      </c>
      <c r="AR146" s="114">
        <f t="shared" si="80"/>
        <v>1</v>
      </c>
      <c r="AS146" s="183">
        <v>1</v>
      </c>
      <c r="AT146" s="178">
        <v>1</v>
      </c>
      <c r="AU146" s="114">
        <f t="shared" si="81"/>
        <v>1</v>
      </c>
      <c r="AV146" s="183">
        <v>1</v>
      </c>
      <c r="AW146" s="178">
        <v>1</v>
      </c>
      <c r="AX146" s="114">
        <f t="shared" si="82"/>
        <v>1</v>
      </c>
      <c r="AY146" s="183">
        <v>1</v>
      </c>
      <c r="AZ146" s="178">
        <v>1</v>
      </c>
      <c r="BA146" s="113">
        <f t="shared" si="83"/>
        <v>1</v>
      </c>
      <c r="BB146" s="183">
        <v>1</v>
      </c>
      <c r="BC146" s="178">
        <v>1</v>
      </c>
      <c r="BD146" s="114">
        <f t="shared" si="84"/>
        <v>1</v>
      </c>
      <c r="BE146" s="183">
        <v>1</v>
      </c>
      <c r="BF146" s="178">
        <v>1</v>
      </c>
      <c r="BG146" s="114">
        <f t="shared" si="85"/>
        <v>1</v>
      </c>
      <c r="BH146" s="183">
        <v>1</v>
      </c>
      <c r="BI146" s="178">
        <v>1</v>
      </c>
      <c r="BJ146" s="113">
        <f t="shared" si="86"/>
        <v>1</v>
      </c>
      <c r="BK146" s="183">
        <v>1</v>
      </c>
      <c r="BL146" s="178">
        <v>1</v>
      </c>
      <c r="BM146" s="114">
        <f t="shared" si="87"/>
        <v>1</v>
      </c>
      <c r="BN146" s="183">
        <v>1</v>
      </c>
      <c r="BO146" s="178">
        <v>1</v>
      </c>
      <c r="BP146" s="114">
        <f t="shared" si="88"/>
        <v>1</v>
      </c>
      <c r="BQ146" s="183">
        <v>1</v>
      </c>
      <c r="BR146" s="178">
        <v>1</v>
      </c>
      <c r="BS146" s="113">
        <f t="shared" si="89"/>
        <v>1</v>
      </c>
      <c r="BT146" s="183">
        <v>1</v>
      </c>
      <c r="BU146" s="178">
        <v>1</v>
      </c>
      <c r="BV146" s="114">
        <f t="shared" si="90"/>
        <v>1</v>
      </c>
      <c r="BW146" s="183">
        <v>1</v>
      </c>
      <c r="BX146" s="178">
        <v>1</v>
      </c>
      <c r="BY146" s="114">
        <f t="shared" si="66"/>
        <v>1</v>
      </c>
      <c r="BZ146" s="183">
        <v>1</v>
      </c>
      <c r="CA146" s="178">
        <v>1</v>
      </c>
      <c r="CB146" s="114">
        <f t="shared" si="91"/>
        <v>1</v>
      </c>
      <c r="CC146" s="81">
        <v>1</v>
      </c>
      <c r="CD146" s="178">
        <v>1</v>
      </c>
      <c r="CE146" s="114">
        <f t="shared" si="92"/>
        <v>1</v>
      </c>
      <c r="CF146" s="183">
        <v>1</v>
      </c>
      <c r="CG146" s="178">
        <v>1</v>
      </c>
      <c r="CH146" s="114">
        <f t="shared" si="93"/>
        <v>1</v>
      </c>
      <c r="CI146" s="183">
        <v>1</v>
      </c>
      <c r="CJ146" s="178">
        <v>1</v>
      </c>
      <c r="CK146" s="113">
        <f t="shared" si="94"/>
        <v>1</v>
      </c>
      <c r="CL146" s="183">
        <v>1</v>
      </c>
      <c r="CM146" s="178">
        <v>1</v>
      </c>
      <c r="CN146" s="114">
        <f t="shared" si="95"/>
        <v>1</v>
      </c>
      <c r="CO146" s="183">
        <v>1</v>
      </c>
      <c r="CP146" s="178">
        <v>1</v>
      </c>
      <c r="CQ146" s="113">
        <f t="shared" si="96"/>
        <v>1</v>
      </c>
      <c r="CR146" s="183">
        <v>1</v>
      </c>
      <c r="CS146" s="178">
        <v>1</v>
      </c>
      <c r="CT146" s="113">
        <f t="shared" si="97"/>
        <v>1</v>
      </c>
      <c r="CU146" s="183">
        <v>1</v>
      </c>
      <c r="CV146" s="178">
        <v>1</v>
      </c>
      <c r="CW146" s="114">
        <f t="shared" si="98"/>
        <v>1</v>
      </c>
    </row>
    <row r="147" spans="1:101">
      <c r="A147" s="81" t="s">
        <v>350</v>
      </c>
      <c r="B147" s="135" t="s">
        <v>168</v>
      </c>
      <c r="C147" s="125">
        <v>402</v>
      </c>
      <c r="D147" s="126">
        <v>54</v>
      </c>
      <c r="E147" s="114">
        <f t="shared" si="67"/>
        <v>0.13432835820895522</v>
      </c>
      <c r="F147" s="125">
        <v>399</v>
      </c>
      <c r="G147" s="126">
        <v>55</v>
      </c>
      <c r="H147" s="114">
        <f t="shared" si="68"/>
        <v>0.13784461152882205</v>
      </c>
      <c r="I147" s="125">
        <v>400</v>
      </c>
      <c r="J147" s="126">
        <v>78</v>
      </c>
      <c r="K147" s="114">
        <f t="shared" si="69"/>
        <v>0.19500000000000001</v>
      </c>
      <c r="L147" s="125">
        <v>406</v>
      </c>
      <c r="M147" s="126">
        <v>78</v>
      </c>
      <c r="N147" s="114">
        <f t="shared" si="70"/>
        <v>0.19211822660098521</v>
      </c>
      <c r="O147" s="81">
        <v>405</v>
      </c>
      <c r="P147" s="126">
        <v>77</v>
      </c>
      <c r="Q147" s="114">
        <f t="shared" si="71"/>
        <v>0.19012345679012346</v>
      </c>
      <c r="R147" s="125">
        <v>400</v>
      </c>
      <c r="S147" s="126">
        <v>74</v>
      </c>
      <c r="T147" s="114">
        <f t="shared" si="72"/>
        <v>0.185</v>
      </c>
      <c r="U147" s="126">
        <v>403</v>
      </c>
      <c r="V147" s="126">
        <v>74</v>
      </c>
      <c r="W147" s="114">
        <f t="shared" si="73"/>
        <v>0.18362282878411912</v>
      </c>
      <c r="X147" s="125">
        <v>412</v>
      </c>
      <c r="Y147" s="126">
        <v>74</v>
      </c>
      <c r="Z147" s="114">
        <f t="shared" si="74"/>
        <v>0.1796116504854369</v>
      </c>
      <c r="AA147" s="125">
        <v>411</v>
      </c>
      <c r="AB147" s="126">
        <v>74</v>
      </c>
      <c r="AC147" s="114">
        <f t="shared" si="75"/>
        <v>0.18004866180048662</v>
      </c>
      <c r="AD147" s="182">
        <v>409</v>
      </c>
      <c r="AE147" s="177">
        <v>106</v>
      </c>
      <c r="AF147" s="114">
        <f t="shared" si="76"/>
        <v>0.25916870415647919</v>
      </c>
      <c r="AG147" s="183">
        <v>406</v>
      </c>
      <c r="AH147" s="178">
        <v>105</v>
      </c>
      <c r="AI147" s="114">
        <f t="shared" si="77"/>
        <v>0.25862068965517243</v>
      </c>
      <c r="AJ147" s="209">
        <v>406</v>
      </c>
      <c r="AK147" s="211">
        <v>105</v>
      </c>
      <c r="AL147" s="114">
        <f t="shared" si="78"/>
        <v>0.25862068965517243</v>
      </c>
      <c r="AM147" s="183">
        <v>411</v>
      </c>
      <c r="AN147" s="178">
        <v>105</v>
      </c>
      <c r="AO147" s="114">
        <f t="shared" si="79"/>
        <v>0.25547445255474455</v>
      </c>
      <c r="AP147" s="183">
        <v>413</v>
      </c>
      <c r="AQ147" s="178">
        <v>106</v>
      </c>
      <c r="AR147" s="114">
        <f t="shared" si="80"/>
        <v>0.2566585956416465</v>
      </c>
      <c r="AS147" s="183">
        <v>413</v>
      </c>
      <c r="AT147" s="178">
        <v>105</v>
      </c>
      <c r="AU147" s="114">
        <f t="shared" si="81"/>
        <v>0.25423728813559321</v>
      </c>
      <c r="AV147" s="183">
        <v>412</v>
      </c>
      <c r="AW147" s="178">
        <v>104</v>
      </c>
      <c r="AX147" s="114">
        <f t="shared" si="82"/>
        <v>0.25242718446601942</v>
      </c>
      <c r="AY147" s="183">
        <v>412</v>
      </c>
      <c r="AZ147" s="178">
        <v>103</v>
      </c>
      <c r="BA147" s="113">
        <f t="shared" si="83"/>
        <v>0.25</v>
      </c>
      <c r="BB147" s="183">
        <v>420</v>
      </c>
      <c r="BC147" s="178">
        <v>103</v>
      </c>
      <c r="BD147" s="114">
        <f t="shared" si="84"/>
        <v>0.24523809523809523</v>
      </c>
      <c r="BE147" s="183">
        <v>421</v>
      </c>
      <c r="BF147" s="178">
        <v>103</v>
      </c>
      <c r="BG147" s="114">
        <f t="shared" si="85"/>
        <v>0.24465558194774348</v>
      </c>
      <c r="BH147" s="183">
        <v>422</v>
      </c>
      <c r="BI147" s="178">
        <v>103</v>
      </c>
      <c r="BJ147" s="113">
        <f t="shared" si="86"/>
        <v>0.24407582938388625</v>
      </c>
      <c r="BK147" s="183">
        <v>426</v>
      </c>
      <c r="BL147" s="178">
        <v>104</v>
      </c>
      <c r="BM147" s="114">
        <f t="shared" si="87"/>
        <v>0.24413145539906103</v>
      </c>
      <c r="BN147" s="183">
        <v>425</v>
      </c>
      <c r="BO147" s="178">
        <v>104</v>
      </c>
      <c r="BP147" s="114">
        <f t="shared" si="88"/>
        <v>0.24470588235294119</v>
      </c>
      <c r="BQ147" s="183">
        <v>424</v>
      </c>
      <c r="BR147" s="178">
        <v>104</v>
      </c>
      <c r="BS147" s="113">
        <f t="shared" si="89"/>
        <v>0.24528301886792453</v>
      </c>
      <c r="BT147" s="183">
        <v>424</v>
      </c>
      <c r="BU147" s="178">
        <v>104</v>
      </c>
      <c r="BV147" s="114">
        <f t="shared" si="90"/>
        <v>0.24528301886792453</v>
      </c>
      <c r="BW147" s="183">
        <v>431</v>
      </c>
      <c r="BX147" s="178">
        <v>104</v>
      </c>
      <c r="BY147" s="114">
        <f t="shared" si="66"/>
        <v>0.24129930394431554</v>
      </c>
      <c r="BZ147" s="183">
        <v>430</v>
      </c>
      <c r="CA147" s="178">
        <v>101</v>
      </c>
      <c r="CB147" s="114">
        <f t="shared" si="91"/>
        <v>0.23488372093023255</v>
      </c>
      <c r="CC147" s="81">
        <v>425</v>
      </c>
      <c r="CD147" s="178">
        <v>101</v>
      </c>
      <c r="CE147" s="114">
        <f t="shared" si="92"/>
        <v>0.23764705882352941</v>
      </c>
      <c r="CF147" s="183">
        <v>420</v>
      </c>
      <c r="CG147" s="178">
        <v>103</v>
      </c>
      <c r="CH147" s="114">
        <f t="shared" si="93"/>
        <v>0.24523809523809523</v>
      </c>
      <c r="CI147" s="183">
        <v>415</v>
      </c>
      <c r="CJ147" s="178">
        <v>101</v>
      </c>
      <c r="CK147" s="113">
        <f t="shared" si="94"/>
        <v>0.2433734939759036</v>
      </c>
      <c r="CL147" s="183">
        <v>419</v>
      </c>
      <c r="CM147" s="178">
        <v>222</v>
      </c>
      <c r="CN147" s="114">
        <f t="shared" si="95"/>
        <v>0.5298329355608592</v>
      </c>
      <c r="CO147" s="183">
        <v>419</v>
      </c>
      <c r="CP147" s="178">
        <v>224</v>
      </c>
      <c r="CQ147" s="113">
        <f t="shared" si="96"/>
        <v>0.53460620525059666</v>
      </c>
      <c r="CR147" s="183">
        <v>416</v>
      </c>
      <c r="CS147" s="178">
        <v>223</v>
      </c>
      <c r="CT147" s="113">
        <f t="shared" si="97"/>
        <v>0.53605769230769229</v>
      </c>
      <c r="CU147" s="183">
        <v>412</v>
      </c>
      <c r="CV147" s="178">
        <v>223</v>
      </c>
      <c r="CW147" s="114">
        <f t="shared" si="98"/>
        <v>0.54126213592233008</v>
      </c>
    </row>
    <row r="148" spans="1:101">
      <c r="A148" s="81" t="s">
        <v>351</v>
      </c>
      <c r="B148" s="135" t="s">
        <v>66</v>
      </c>
      <c r="C148" s="125">
        <v>454</v>
      </c>
      <c r="D148" s="126">
        <v>454</v>
      </c>
      <c r="E148" s="114">
        <f t="shared" si="67"/>
        <v>1</v>
      </c>
      <c r="F148" s="125">
        <v>454</v>
      </c>
      <c r="G148" s="126">
        <v>454</v>
      </c>
      <c r="H148" s="114">
        <f t="shared" si="68"/>
        <v>1</v>
      </c>
      <c r="I148" s="125">
        <v>454</v>
      </c>
      <c r="J148" s="126">
        <v>454</v>
      </c>
      <c r="K148" s="114">
        <f t="shared" si="69"/>
        <v>1</v>
      </c>
      <c r="L148" s="125">
        <v>454</v>
      </c>
      <c r="M148" s="126">
        <v>454</v>
      </c>
      <c r="N148" s="114">
        <f t="shared" si="70"/>
        <v>1</v>
      </c>
      <c r="O148" s="81">
        <v>465</v>
      </c>
      <c r="P148" s="126">
        <v>465</v>
      </c>
      <c r="Q148" s="114">
        <f t="shared" si="71"/>
        <v>1</v>
      </c>
      <c r="R148" s="125">
        <v>465</v>
      </c>
      <c r="S148" s="126">
        <v>465</v>
      </c>
      <c r="T148" s="114">
        <f t="shared" si="72"/>
        <v>1</v>
      </c>
      <c r="U148" s="126">
        <v>465</v>
      </c>
      <c r="V148" s="126">
        <v>465</v>
      </c>
      <c r="W148" s="114">
        <f t="shared" si="73"/>
        <v>1</v>
      </c>
      <c r="X148" s="125">
        <v>465</v>
      </c>
      <c r="Y148" s="126">
        <v>465</v>
      </c>
      <c r="Z148" s="114">
        <f t="shared" si="74"/>
        <v>1</v>
      </c>
      <c r="AA148" s="125">
        <v>468</v>
      </c>
      <c r="AB148" s="126">
        <v>468</v>
      </c>
      <c r="AC148" s="114">
        <f t="shared" si="75"/>
        <v>1</v>
      </c>
      <c r="AD148" s="182">
        <v>468</v>
      </c>
      <c r="AE148" s="177">
        <v>468</v>
      </c>
      <c r="AF148" s="114">
        <f t="shared" si="76"/>
        <v>1</v>
      </c>
      <c r="AG148" s="183">
        <v>468</v>
      </c>
      <c r="AH148" s="178">
        <v>468</v>
      </c>
      <c r="AI148" s="114">
        <f t="shared" si="77"/>
        <v>1</v>
      </c>
      <c r="AJ148" s="209">
        <v>468</v>
      </c>
      <c r="AK148" s="211">
        <v>468</v>
      </c>
      <c r="AL148" s="114">
        <f t="shared" si="78"/>
        <v>1</v>
      </c>
      <c r="AM148" s="183">
        <v>468</v>
      </c>
      <c r="AN148" s="178">
        <v>468</v>
      </c>
      <c r="AO148" s="114">
        <f t="shared" si="79"/>
        <v>1</v>
      </c>
      <c r="AP148" s="183">
        <v>468</v>
      </c>
      <c r="AQ148" s="178">
        <v>468</v>
      </c>
      <c r="AR148" s="114">
        <f t="shared" si="80"/>
        <v>1</v>
      </c>
      <c r="AS148" s="183">
        <v>468</v>
      </c>
      <c r="AT148" s="178">
        <v>468</v>
      </c>
      <c r="AU148" s="114">
        <f t="shared" si="81"/>
        <v>1</v>
      </c>
      <c r="AV148" s="183">
        <v>468</v>
      </c>
      <c r="AW148" s="178">
        <v>468</v>
      </c>
      <c r="AX148" s="114">
        <f t="shared" si="82"/>
        <v>1</v>
      </c>
      <c r="AY148" s="183">
        <v>468</v>
      </c>
      <c r="AZ148" s="178">
        <v>475</v>
      </c>
      <c r="BA148" s="113">
        <f t="shared" si="83"/>
        <v>1.0149572649572649</v>
      </c>
      <c r="BB148" s="183">
        <v>475</v>
      </c>
      <c r="BC148" s="178">
        <v>475</v>
      </c>
      <c r="BD148" s="114">
        <f t="shared" si="84"/>
        <v>1</v>
      </c>
      <c r="BE148" s="183">
        <v>475</v>
      </c>
      <c r="BF148" s="178">
        <v>475</v>
      </c>
      <c r="BG148" s="114">
        <f t="shared" si="85"/>
        <v>1</v>
      </c>
      <c r="BH148" s="183">
        <v>476</v>
      </c>
      <c r="BI148" s="178">
        <v>476</v>
      </c>
      <c r="BJ148" s="113">
        <f t="shared" si="86"/>
        <v>1</v>
      </c>
      <c r="BK148" s="183">
        <v>476</v>
      </c>
      <c r="BL148" s="178">
        <v>476</v>
      </c>
      <c r="BM148" s="114">
        <f t="shared" si="87"/>
        <v>1</v>
      </c>
      <c r="BN148" s="183">
        <v>476</v>
      </c>
      <c r="BO148" s="178">
        <v>476</v>
      </c>
      <c r="BP148" s="114">
        <f t="shared" si="88"/>
        <v>1</v>
      </c>
      <c r="BQ148" s="183">
        <v>476</v>
      </c>
      <c r="BR148" s="178">
        <v>476</v>
      </c>
      <c r="BS148" s="113">
        <f t="shared" si="89"/>
        <v>1</v>
      </c>
      <c r="BT148" s="183">
        <v>480</v>
      </c>
      <c r="BU148" s="178">
        <v>480</v>
      </c>
      <c r="BV148" s="114">
        <f t="shared" si="90"/>
        <v>1</v>
      </c>
      <c r="BW148" s="183">
        <v>480</v>
      </c>
      <c r="BX148" s="178">
        <v>480</v>
      </c>
      <c r="BY148" s="114">
        <f t="shared" si="66"/>
        <v>1</v>
      </c>
      <c r="BZ148" s="183">
        <v>480</v>
      </c>
      <c r="CA148" s="178">
        <v>480</v>
      </c>
      <c r="CB148" s="114">
        <f t="shared" si="91"/>
        <v>1</v>
      </c>
      <c r="CC148" s="81">
        <v>480</v>
      </c>
      <c r="CD148" s="178">
        <v>480</v>
      </c>
      <c r="CE148" s="114">
        <f t="shared" si="92"/>
        <v>1</v>
      </c>
      <c r="CF148" s="183">
        <v>480</v>
      </c>
      <c r="CG148" s="178">
        <v>480</v>
      </c>
      <c r="CH148" s="114">
        <f t="shared" si="93"/>
        <v>1</v>
      </c>
      <c r="CI148" s="183">
        <v>480</v>
      </c>
      <c r="CJ148" s="178">
        <v>480</v>
      </c>
      <c r="CK148" s="113">
        <f t="shared" si="94"/>
        <v>1</v>
      </c>
      <c r="CL148" s="183">
        <v>480</v>
      </c>
      <c r="CM148" s="178">
        <v>480</v>
      </c>
      <c r="CN148" s="114">
        <f t="shared" si="95"/>
        <v>1</v>
      </c>
      <c r="CO148" s="183">
        <v>480</v>
      </c>
      <c r="CP148" s="178">
        <v>480</v>
      </c>
      <c r="CQ148" s="113">
        <f t="shared" si="96"/>
        <v>1</v>
      </c>
      <c r="CR148" s="183">
        <v>480</v>
      </c>
      <c r="CS148" s="178">
        <v>480</v>
      </c>
      <c r="CT148" s="113">
        <f t="shared" si="97"/>
        <v>1</v>
      </c>
      <c r="CU148" s="183">
        <v>478</v>
      </c>
      <c r="CV148" s="178">
        <v>478</v>
      </c>
      <c r="CW148" s="114">
        <f t="shared" si="98"/>
        <v>1</v>
      </c>
    </row>
    <row r="149" spans="1:101">
      <c r="A149" s="81" t="s">
        <v>352</v>
      </c>
      <c r="B149" s="135" t="s">
        <v>68</v>
      </c>
      <c r="C149" s="125">
        <v>1651</v>
      </c>
      <c r="D149" s="126">
        <v>1650</v>
      </c>
      <c r="E149" s="114">
        <f t="shared" si="67"/>
        <v>0.99939430648092065</v>
      </c>
      <c r="F149" s="125">
        <v>1754</v>
      </c>
      <c r="G149" s="126">
        <v>1752</v>
      </c>
      <c r="H149" s="114">
        <f t="shared" si="68"/>
        <v>0.9988597491448119</v>
      </c>
      <c r="I149" s="125">
        <v>1583</v>
      </c>
      <c r="J149" s="126">
        <v>1582</v>
      </c>
      <c r="K149" s="114">
        <f t="shared" si="69"/>
        <v>0.99936828806064437</v>
      </c>
      <c r="L149" s="125">
        <v>1682</v>
      </c>
      <c r="M149" s="126">
        <v>1680</v>
      </c>
      <c r="N149" s="114">
        <f t="shared" si="70"/>
        <v>0.99881093935790721</v>
      </c>
      <c r="O149" s="125">
        <v>1763</v>
      </c>
      <c r="P149" s="126">
        <v>1761</v>
      </c>
      <c r="Q149" s="114">
        <f t="shared" si="71"/>
        <v>0.99886557005104937</v>
      </c>
      <c r="R149" s="125">
        <v>1631</v>
      </c>
      <c r="S149" s="126">
        <v>1631</v>
      </c>
      <c r="T149" s="114">
        <f t="shared" si="72"/>
        <v>1</v>
      </c>
      <c r="U149" s="126">
        <v>1692</v>
      </c>
      <c r="V149" s="126">
        <v>1692</v>
      </c>
      <c r="W149" s="114">
        <f t="shared" si="73"/>
        <v>1</v>
      </c>
      <c r="X149" s="125">
        <v>1768</v>
      </c>
      <c r="Y149" s="126">
        <v>1767</v>
      </c>
      <c r="Z149" s="114">
        <f t="shared" si="74"/>
        <v>0.9994343891402715</v>
      </c>
      <c r="AA149" s="125">
        <v>1696</v>
      </c>
      <c r="AB149" s="126">
        <v>1696</v>
      </c>
      <c r="AC149" s="114">
        <f t="shared" si="75"/>
        <v>1</v>
      </c>
      <c r="AD149" s="182">
        <v>1816</v>
      </c>
      <c r="AE149" s="177">
        <v>1816</v>
      </c>
      <c r="AF149" s="114">
        <f t="shared" si="76"/>
        <v>1</v>
      </c>
      <c r="AG149" s="183">
        <v>1874</v>
      </c>
      <c r="AH149" s="178">
        <v>1874</v>
      </c>
      <c r="AI149" s="114">
        <f t="shared" si="77"/>
        <v>1</v>
      </c>
      <c r="AJ149" s="209">
        <v>1948</v>
      </c>
      <c r="AK149" s="211">
        <v>1948</v>
      </c>
      <c r="AL149" s="114">
        <f t="shared" si="78"/>
        <v>1</v>
      </c>
      <c r="AM149" s="183">
        <v>2030</v>
      </c>
      <c r="AN149" s="178">
        <v>2030</v>
      </c>
      <c r="AO149" s="114">
        <f t="shared" si="79"/>
        <v>1</v>
      </c>
      <c r="AP149" s="183">
        <v>2112</v>
      </c>
      <c r="AQ149" s="178">
        <v>2112</v>
      </c>
      <c r="AR149" s="114">
        <f t="shared" si="80"/>
        <v>1</v>
      </c>
      <c r="AS149" s="183">
        <v>2183</v>
      </c>
      <c r="AT149" s="178">
        <v>2183</v>
      </c>
      <c r="AU149" s="114">
        <f t="shared" si="81"/>
        <v>1</v>
      </c>
      <c r="AV149" s="183">
        <v>2268</v>
      </c>
      <c r="AW149" s="178">
        <v>2268</v>
      </c>
      <c r="AX149" s="114">
        <f t="shared" si="82"/>
        <v>1</v>
      </c>
      <c r="AY149" s="183">
        <v>2268</v>
      </c>
      <c r="AZ149" s="178">
        <v>2344</v>
      </c>
      <c r="BA149" s="113">
        <f t="shared" si="83"/>
        <v>1.0335097001763669</v>
      </c>
      <c r="BB149" s="183">
        <v>2415</v>
      </c>
      <c r="BC149" s="178">
        <v>2415</v>
      </c>
      <c r="BD149" s="114">
        <f t="shared" si="84"/>
        <v>1</v>
      </c>
      <c r="BE149" s="183">
        <v>2483</v>
      </c>
      <c r="BF149" s="178">
        <v>2483</v>
      </c>
      <c r="BG149" s="114">
        <f t="shared" si="85"/>
        <v>1</v>
      </c>
      <c r="BH149" s="183">
        <v>2555</v>
      </c>
      <c r="BI149" s="178">
        <v>2555</v>
      </c>
      <c r="BJ149" s="113">
        <f t="shared" si="86"/>
        <v>1</v>
      </c>
      <c r="BK149" s="183">
        <v>2618</v>
      </c>
      <c r="BL149" s="178">
        <v>2618</v>
      </c>
      <c r="BM149" s="114">
        <f t="shared" si="87"/>
        <v>1</v>
      </c>
      <c r="BN149" s="183">
        <v>2670</v>
      </c>
      <c r="BO149" s="178">
        <v>2670</v>
      </c>
      <c r="BP149" s="114">
        <f t="shared" si="88"/>
        <v>1</v>
      </c>
      <c r="BQ149" s="183">
        <v>2747</v>
      </c>
      <c r="BR149" s="178">
        <v>2747</v>
      </c>
      <c r="BS149" s="113">
        <f t="shared" si="89"/>
        <v>1</v>
      </c>
      <c r="BT149" s="183">
        <v>2819</v>
      </c>
      <c r="BU149" s="178">
        <v>2819</v>
      </c>
      <c r="BV149" s="114">
        <f t="shared" si="90"/>
        <v>1</v>
      </c>
      <c r="BW149" s="183">
        <v>2903</v>
      </c>
      <c r="BX149" s="178">
        <v>2903</v>
      </c>
      <c r="BY149" s="114">
        <f t="shared" si="66"/>
        <v>1</v>
      </c>
      <c r="BZ149" s="183">
        <v>2983</v>
      </c>
      <c r="CA149" s="178">
        <v>2983</v>
      </c>
      <c r="CB149" s="114">
        <f t="shared" si="91"/>
        <v>1</v>
      </c>
      <c r="CC149" s="81">
        <v>3052</v>
      </c>
      <c r="CD149" s="178">
        <v>3052</v>
      </c>
      <c r="CE149" s="114">
        <f t="shared" si="92"/>
        <v>1</v>
      </c>
      <c r="CF149" s="183">
        <v>3129</v>
      </c>
      <c r="CG149" s="178">
        <v>3129</v>
      </c>
      <c r="CH149" s="114">
        <f t="shared" si="93"/>
        <v>1</v>
      </c>
      <c r="CI149" s="183">
        <v>3204</v>
      </c>
      <c r="CJ149" s="178">
        <v>3204</v>
      </c>
      <c r="CK149" s="113">
        <f t="shared" si="94"/>
        <v>1</v>
      </c>
      <c r="CL149" s="183">
        <v>3284</v>
      </c>
      <c r="CM149" s="178">
        <v>3284</v>
      </c>
      <c r="CN149" s="114">
        <f t="shared" si="95"/>
        <v>1</v>
      </c>
      <c r="CO149" s="183">
        <v>3342</v>
      </c>
      <c r="CP149" s="178">
        <v>3342</v>
      </c>
      <c r="CQ149" s="113">
        <f t="shared" si="96"/>
        <v>1</v>
      </c>
      <c r="CR149" s="183">
        <v>3403</v>
      </c>
      <c r="CS149" s="178">
        <v>3403</v>
      </c>
      <c r="CT149" s="113">
        <f t="shared" si="97"/>
        <v>1</v>
      </c>
      <c r="CU149" s="183">
        <v>3498</v>
      </c>
      <c r="CV149" s="178">
        <v>3498</v>
      </c>
      <c r="CW149" s="114">
        <f t="shared" si="98"/>
        <v>1</v>
      </c>
    </row>
    <row r="150" spans="1:101">
      <c r="A150" s="81" t="s">
        <v>353</v>
      </c>
      <c r="B150" s="135" t="s">
        <v>70</v>
      </c>
      <c r="C150" s="125">
        <v>565</v>
      </c>
      <c r="D150" s="126">
        <v>564</v>
      </c>
      <c r="E150" s="114">
        <f t="shared" si="67"/>
        <v>0.99823008849557526</v>
      </c>
      <c r="F150" s="125">
        <v>565</v>
      </c>
      <c r="G150" s="126">
        <v>565</v>
      </c>
      <c r="H150" s="114">
        <f t="shared" si="68"/>
        <v>1</v>
      </c>
      <c r="I150" s="125">
        <v>568</v>
      </c>
      <c r="J150" s="126">
        <v>568</v>
      </c>
      <c r="K150" s="114">
        <f t="shared" si="69"/>
        <v>1</v>
      </c>
      <c r="L150" s="125">
        <v>571</v>
      </c>
      <c r="M150" s="126">
        <v>571</v>
      </c>
      <c r="N150" s="114">
        <f t="shared" si="70"/>
        <v>1</v>
      </c>
      <c r="O150" s="81">
        <v>574</v>
      </c>
      <c r="P150" s="126">
        <v>574</v>
      </c>
      <c r="Q150" s="114">
        <f t="shared" si="71"/>
        <v>1</v>
      </c>
      <c r="R150" s="125">
        <v>574</v>
      </c>
      <c r="S150" s="126">
        <v>574</v>
      </c>
      <c r="T150" s="114">
        <f t="shared" si="72"/>
        <v>1</v>
      </c>
      <c r="U150" s="126">
        <v>565</v>
      </c>
      <c r="V150" s="126">
        <v>565</v>
      </c>
      <c r="W150" s="114">
        <f t="shared" si="73"/>
        <v>1</v>
      </c>
      <c r="X150" s="125">
        <v>559</v>
      </c>
      <c r="Y150" s="126">
        <v>559</v>
      </c>
      <c r="Z150" s="114">
        <f t="shared" si="74"/>
        <v>1</v>
      </c>
      <c r="AA150" s="125">
        <v>558</v>
      </c>
      <c r="AB150" s="126">
        <v>558</v>
      </c>
      <c r="AC150" s="114">
        <f t="shared" si="75"/>
        <v>1</v>
      </c>
      <c r="AD150" s="182">
        <v>547</v>
      </c>
      <c r="AE150" s="177">
        <v>547</v>
      </c>
      <c r="AF150" s="114">
        <f t="shared" si="76"/>
        <v>1</v>
      </c>
      <c r="AG150" s="183">
        <v>543</v>
      </c>
      <c r="AH150" s="178">
        <v>543</v>
      </c>
      <c r="AI150" s="114">
        <f t="shared" si="77"/>
        <v>1</v>
      </c>
      <c r="AJ150" s="209">
        <v>541</v>
      </c>
      <c r="AK150" s="211">
        <v>541</v>
      </c>
      <c r="AL150" s="114">
        <f t="shared" si="78"/>
        <v>1</v>
      </c>
      <c r="AM150" s="183">
        <v>545</v>
      </c>
      <c r="AN150" s="178">
        <v>545</v>
      </c>
      <c r="AO150" s="114">
        <f t="shared" si="79"/>
        <v>1</v>
      </c>
      <c r="AP150" s="183">
        <v>546</v>
      </c>
      <c r="AQ150" s="178">
        <v>546</v>
      </c>
      <c r="AR150" s="114">
        <f t="shared" si="80"/>
        <v>1</v>
      </c>
      <c r="AS150" s="183">
        <v>551</v>
      </c>
      <c r="AT150" s="178">
        <v>551</v>
      </c>
      <c r="AU150" s="114">
        <f t="shared" si="81"/>
        <v>1</v>
      </c>
      <c r="AV150" s="183">
        <v>553</v>
      </c>
      <c r="AW150" s="178">
        <v>553</v>
      </c>
      <c r="AX150" s="114">
        <f t="shared" si="82"/>
        <v>1</v>
      </c>
      <c r="AY150" s="183">
        <v>553</v>
      </c>
      <c r="AZ150" s="178">
        <v>553</v>
      </c>
      <c r="BA150" s="113">
        <f t="shared" si="83"/>
        <v>1</v>
      </c>
      <c r="BB150" s="183">
        <v>547</v>
      </c>
      <c r="BC150" s="178">
        <v>547</v>
      </c>
      <c r="BD150" s="114">
        <f t="shared" si="84"/>
        <v>1</v>
      </c>
      <c r="BE150" s="183">
        <v>545</v>
      </c>
      <c r="BF150" s="178">
        <v>545</v>
      </c>
      <c r="BG150" s="114">
        <f t="shared" si="85"/>
        <v>1</v>
      </c>
      <c r="BH150" s="183">
        <v>547</v>
      </c>
      <c r="BI150" s="178">
        <v>547</v>
      </c>
      <c r="BJ150" s="113">
        <f t="shared" si="86"/>
        <v>1</v>
      </c>
      <c r="BK150" s="183">
        <v>539</v>
      </c>
      <c r="BL150" s="178">
        <v>539</v>
      </c>
      <c r="BM150" s="114">
        <f t="shared" si="87"/>
        <v>1</v>
      </c>
      <c r="BN150" s="183">
        <v>534</v>
      </c>
      <c r="BO150" s="178">
        <v>534</v>
      </c>
      <c r="BP150" s="114">
        <f t="shared" si="88"/>
        <v>1</v>
      </c>
      <c r="BQ150" s="183">
        <v>530</v>
      </c>
      <c r="BR150" s="178">
        <v>530</v>
      </c>
      <c r="BS150" s="113">
        <f t="shared" si="89"/>
        <v>1</v>
      </c>
      <c r="BT150" s="183">
        <v>532</v>
      </c>
      <c r="BU150" s="178">
        <v>532</v>
      </c>
      <c r="BV150" s="114">
        <f t="shared" si="90"/>
        <v>1</v>
      </c>
      <c r="BW150" s="183">
        <v>531</v>
      </c>
      <c r="BX150" s="178">
        <v>531</v>
      </c>
      <c r="BY150" s="114">
        <f t="shared" si="66"/>
        <v>1</v>
      </c>
      <c r="BZ150" s="183">
        <v>524</v>
      </c>
      <c r="CA150" s="178">
        <v>524</v>
      </c>
      <c r="CB150" s="114">
        <f t="shared" si="91"/>
        <v>1</v>
      </c>
      <c r="CC150" s="81">
        <v>521</v>
      </c>
      <c r="CD150" s="178">
        <v>521</v>
      </c>
      <c r="CE150" s="114">
        <f t="shared" si="92"/>
        <v>1</v>
      </c>
      <c r="CF150" s="183">
        <v>520</v>
      </c>
      <c r="CG150" s="178">
        <v>520</v>
      </c>
      <c r="CH150" s="114">
        <f t="shared" si="93"/>
        <v>1</v>
      </c>
      <c r="CI150" s="183">
        <v>519</v>
      </c>
      <c r="CJ150" s="178">
        <v>519</v>
      </c>
      <c r="CK150" s="113">
        <f t="shared" si="94"/>
        <v>1</v>
      </c>
      <c r="CL150" s="183">
        <v>521</v>
      </c>
      <c r="CM150" s="178">
        <v>521</v>
      </c>
      <c r="CN150" s="114">
        <f t="shared" si="95"/>
        <v>1</v>
      </c>
      <c r="CO150" s="183">
        <v>519</v>
      </c>
      <c r="CP150" s="178">
        <v>519</v>
      </c>
      <c r="CQ150" s="113">
        <f t="shared" si="96"/>
        <v>1</v>
      </c>
      <c r="CR150" s="183">
        <v>515</v>
      </c>
      <c r="CS150" s="178">
        <v>515</v>
      </c>
      <c r="CT150" s="113">
        <f t="shared" si="97"/>
        <v>1</v>
      </c>
      <c r="CU150" s="183">
        <v>513</v>
      </c>
      <c r="CV150" s="178">
        <v>513</v>
      </c>
      <c r="CW150" s="114">
        <f t="shared" si="98"/>
        <v>1</v>
      </c>
    </row>
    <row r="151" spans="1:101">
      <c r="A151" s="81" t="s">
        <v>354</v>
      </c>
      <c r="B151" s="135" t="s">
        <v>169</v>
      </c>
      <c r="C151" s="125">
        <v>26</v>
      </c>
      <c r="D151" s="126">
        <v>18</v>
      </c>
      <c r="E151" s="114">
        <f t="shared" si="67"/>
        <v>0.69230769230769229</v>
      </c>
      <c r="F151" s="125">
        <v>26</v>
      </c>
      <c r="G151" s="126">
        <v>18</v>
      </c>
      <c r="H151" s="114">
        <f t="shared" si="68"/>
        <v>0.69230769230769229</v>
      </c>
      <c r="I151" s="125">
        <v>26</v>
      </c>
      <c r="J151" s="126">
        <v>24</v>
      </c>
      <c r="K151" s="114">
        <f t="shared" si="69"/>
        <v>0.92307692307692313</v>
      </c>
      <c r="L151" s="125">
        <v>24</v>
      </c>
      <c r="M151" s="126">
        <v>24</v>
      </c>
      <c r="N151" s="114">
        <f t="shared" si="70"/>
        <v>1</v>
      </c>
      <c r="O151" s="81">
        <v>24</v>
      </c>
      <c r="P151" s="126">
        <v>24</v>
      </c>
      <c r="Q151" s="114">
        <f t="shared" si="71"/>
        <v>1</v>
      </c>
      <c r="R151" s="125">
        <v>24</v>
      </c>
      <c r="S151" s="126">
        <v>24</v>
      </c>
      <c r="T151" s="114">
        <f t="shared" si="72"/>
        <v>1</v>
      </c>
      <c r="U151" s="126">
        <v>24</v>
      </c>
      <c r="V151" s="126">
        <v>24</v>
      </c>
      <c r="W151" s="114">
        <f t="shared" si="73"/>
        <v>1</v>
      </c>
      <c r="X151" s="125">
        <v>24</v>
      </c>
      <c r="Y151" s="126">
        <v>24</v>
      </c>
      <c r="Z151" s="114">
        <f t="shared" si="74"/>
        <v>1</v>
      </c>
      <c r="AA151" s="125">
        <v>24</v>
      </c>
      <c r="AB151" s="126">
        <v>24</v>
      </c>
      <c r="AC151" s="114">
        <f t="shared" si="75"/>
        <v>1</v>
      </c>
      <c r="AD151" s="182">
        <v>24</v>
      </c>
      <c r="AE151" s="177">
        <v>24</v>
      </c>
      <c r="AF151" s="114">
        <f t="shared" si="76"/>
        <v>1</v>
      </c>
      <c r="AG151" s="183">
        <v>24</v>
      </c>
      <c r="AH151" s="178">
        <v>24</v>
      </c>
      <c r="AI151" s="114">
        <f t="shared" si="77"/>
        <v>1</v>
      </c>
      <c r="AJ151" s="209">
        <v>24</v>
      </c>
      <c r="AK151" s="211">
        <v>24</v>
      </c>
      <c r="AL151" s="114">
        <f t="shared" si="78"/>
        <v>1</v>
      </c>
      <c r="AM151" s="183">
        <v>24</v>
      </c>
      <c r="AN151" s="178">
        <v>24</v>
      </c>
      <c r="AO151" s="114">
        <f t="shared" si="79"/>
        <v>1</v>
      </c>
      <c r="AP151" s="183">
        <v>18</v>
      </c>
      <c r="AQ151" s="178">
        <v>18</v>
      </c>
      <c r="AR151" s="114">
        <f t="shared" si="80"/>
        <v>1</v>
      </c>
      <c r="AS151" s="183">
        <v>18</v>
      </c>
      <c r="AT151" s="178">
        <v>18</v>
      </c>
      <c r="AU151" s="114">
        <f t="shared" si="81"/>
        <v>1</v>
      </c>
      <c r="AV151" s="183">
        <v>18</v>
      </c>
      <c r="AW151" s="178">
        <v>18</v>
      </c>
      <c r="AX151" s="114">
        <f t="shared" si="82"/>
        <v>1</v>
      </c>
      <c r="AY151" s="183">
        <v>18</v>
      </c>
      <c r="AZ151" s="178">
        <v>18</v>
      </c>
      <c r="BA151" s="113">
        <f t="shared" si="83"/>
        <v>1</v>
      </c>
      <c r="BB151" s="183">
        <v>18</v>
      </c>
      <c r="BC151" s="178">
        <v>18</v>
      </c>
      <c r="BD151" s="114">
        <f t="shared" si="84"/>
        <v>1</v>
      </c>
      <c r="BE151" s="183">
        <v>18</v>
      </c>
      <c r="BF151" s="178">
        <v>18</v>
      </c>
      <c r="BG151" s="114">
        <f t="shared" si="85"/>
        <v>1</v>
      </c>
      <c r="BH151" s="183">
        <v>18</v>
      </c>
      <c r="BI151" s="178">
        <v>18</v>
      </c>
      <c r="BJ151" s="113">
        <f t="shared" si="86"/>
        <v>1</v>
      </c>
      <c r="BK151" s="183">
        <v>18</v>
      </c>
      <c r="BL151" s="178">
        <v>18</v>
      </c>
      <c r="BM151" s="114">
        <f t="shared" si="87"/>
        <v>1</v>
      </c>
      <c r="BN151" s="183">
        <v>18</v>
      </c>
      <c r="BO151" s="178">
        <v>18</v>
      </c>
      <c r="BP151" s="114">
        <f t="shared" si="88"/>
        <v>1</v>
      </c>
      <c r="BQ151" s="183">
        <v>18</v>
      </c>
      <c r="BR151" s="178">
        <v>18</v>
      </c>
      <c r="BS151" s="113">
        <f t="shared" si="89"/>
        <v>1</v>
      </c>
      <c r="BT151" s="183">
        <v>18</v>
      </c>
      <c r="BU151" s="178">
        <v>18</v>
      </c>
      <c r="BV151" s="114">
        <f t="shared" si="90"/>
        <v>1</v>
      </c>
      <c r="BW151" s="183">
        <v>18</v>
      </c>
      <c r="BX151" s="178">
        <v>18</v>
      </c>
      <c r="BY151" s="114">
        <f t="shared" si="66"/>
        <v>1</v>
      </c>
      <c r="BZ151" s="183">
        <v>18</v>
      </c>
      <c r="CA151" s="178">
        <v>18</v>
      </c>
      <c r="CB151" s="114">
        <f t="shared" si="91"/>
        <v>1</v>
      </c>
      <c r="CC151" s="81">
        <v>19</v>
      </c>
      <c r="CD151" s="178">
        <v>19</v>
      </c>
      <c r="CE151" s="114">
        <f t="shared" si="92"/>
        <v>1</v>
      </c>
      <c r="CF151" s="183">
        <v>19</v>
      </c>
      <c r="CG151" s="178">
        <v>19</v>
      </c>
      <c r="CH151" s="114">
        <f t="shared" si="93"/>
        <v>1</v>
      </c>
      <c r="CI151" s="183">
        <v>19</v>
      </c>
      <c r="CJ151" s="178">
        <v>19</v>
      </c>
      <c r="CK151" s="113">
        <f t="shared" si="94"/>
        <v>1</v>
      </c>
      <c r="CL151" s="183">
        <v>19</v>
      </c>
      <c r="CM151" s="178">
        <v>19</v>
      </c>
      <c r="CN151" s="114">
        <f t="shared" si="95"/>
        <v>1</v>
      </c>
      <c r="CO151" s="183">
        <v>19</v>
      </c>
      <c r="CP151" s="178">
        <v>19</v>
      </c>
      <c r="CQ151" s="113">
        <f t="shared" si="96"/>
        <v>1</v>
      </c>
      <c r="CR151" s="183">
        <v>19</v>
      </c>
      <c r="CS151" s="178">
        <v>19</v>
      </c>
      <c r="CT151" s="113">
        <f t="shared" si="97"/>
        <v>1</v>
      </c>
      <c r="CU151" s="183">
        <v>19</v>
      </c>
      <c r="CV151" s="178">
        <v>19</v>
      </c>
      <c r="CW151" s="114">
        <f t="shared" si="98"/>
        <v>1</v>
      </c>
    </row>
    <row r="152" spans="1:101">
      <c r="A152" s="81" t="s">
        <v>355</v>
      </c>
      <c r="B152" s="135" t="s">
        <v>197</v>
      </c>
      <c r="C152" s="125">
        <v>1439</v>
      </c>
      <c r="D152" s="126">
        <v>923</v>
      </c>
      <c r="E152" s="114">
        <f t="shared" si="67"/>
        <v>0.64141765114662963</v>
      </c>
      <c r="F152" s="125">
        <v>1450</v>
      </c>
      <c r="G152" s="126">
        <v>935</v>
      </c>
      <c r="H152" s="114">
        <f t="shared" si="68"/>
        <v>0.64482758620689651</v>
      </c>
      <c r="I152" s="125">
        <v>1456</v>
      </c>
      <c r="J152" s="126">
        <v>942</v>
      </c>
      <c r="K152" s="114">
        <f t="shared" si="69"/>
        <v>0.64697802197802201</v>
      </c>
      <c r="L152" s="125">
        <v>1469</v>
      </c>
      <c r="M152" s="126">
        <v>955</v>
      </c>
      <c r="N152" s="114">
        <f t="shared" si="70"/>
        <v>0.65010211027910147</v>
      </c>
      <c r="O152" s="125">
        <v>1482</v>
      </c>
      <c r="P152" s="126">
        <v>968</v>
      </c>
      <c r="Q152" s="114">
        <f t="shared" si="71"/>
        <v>0.65317139001349522</v>
      </c>
      <c r="R152" s="125">
        <v>1492</v>
      </c>
      <c r="S152" s="126">
        <v>978</v>
      </c>
      <c r="T152" s="114">
        <f t="shared" si="72"/>
        <v>0.65549597855227881</v>
      </c>
      <c r="U152" s="126">
        <v>1505</v>
      </c>
      <c r="V152" s="126">
        <v>991</v>
      </c>
      <c r="W152" s="114">
        <f t="shared" si="73"/>
        <v>0.65847176079734215</v>
      </c>
      <c r="X152" s="125">
        <v>1520</v>
      </c>
      <c r="Y152" s="126">
        <v>1006</v>
      </c>
      <c r="Z152" s="114">
        <f t="shared" si="74"/>
        <v>0.6618421052631579</v>
      </c>
      <c r="AA152" s="125">
        <v>1532</v>
      </c>
      <c r="AB152" s="126">
        <v>1019</v>
      </c>
      <c r="AC152" s="114">
        <f t="shared" si="75"/>
        <v>0.66514360313315923</v>
      </c>
      <c r="AD152" s="182">
        <v>1546</v>
      </c>
      <c r="AE152" s="177">
        <v>1033</v>
      </c>
      <c r="AF152" s="114">
        <f t="shared" si="76"/>
        <v>0.6681759379042691</v>
      </c>
      <c r="AG152" s="183">
        <v>1552</v>
      </c>
      <c r="AH152" s="178">
        <v>1039</v>
      </c>
      <c r="AI152" s="114">
        <f t="shared" si="77"/>
        <v>0.66945876288659789</v>
      </c>
      <c r="AJ152" s="209">
        <v>1569</v>
      </c>
      <c r="AK152" s="211">
        <v>1058</v>
      </c>
      <c r="AL152" s="114">
        <f t="shared" si="78"/>
        <v>0.67431485022307203</v>
      </c>
      <c r="AM152" s="183">
        <v>1580</v>
      </c>
      <c r="AN152" s="178">
        <v>1070</v>
      </c>
      <c r="AO152" s="114">
        <f t="shared" si="79"/>
        <v>0.67721518987341767</v>
      </c>
      <c r="AP152" s="183">
        <v>1591</v>
      </c>
      <c r="AQ152" s="178">
        <v>1081</v>
      </c>
      <c r="AR152" s="114">
        <f t="shared" si="80"/>
        <v>0.67944688874921433</v>
      </c>
      <c r="AS152" s="183">
        <v>1602</v>
      </c>
      <c r="AT152" s="178">
        <v>1092</v>
      </c>
      <c r="AU152" s="114">
        <f t="shared" si="81"/>
        <v>0.68164794007490637</v>
      </c>
      <c r="AV152" s="183">
        <v>1612</v>
      </c>
      <c r="AW152" s="178">
        <v>1102</v>
      </c>
      <c r="AX152" s="114">
        <f t="shared" si="82"/>
        <v>0.68362282878411906</v>
      </c>
      <c r="AY152" s="183">
        <v>1612</v>
      </c>
      <c r="AZ152" s="178">
        <v>1113</v>
      </c>
      <c r="BA152" s="113">
        <f t="shared" si="83"/>
        <v>0.69044665012406947</v>
      </c>
      <c r="BB152" s="183">
        <v>1625</v>
      </c>
      <c r="BC152" s="178">
        <v>1115</v>
      </c>
      <c r="BD152" s="114">
        <f t="shared" si="84"/>
        <v>0.68615384615384611</v>
      </c>
      <c r="BE152" s="183">
        <v>1639</v>
      </c>
      <c r="BF152" s="178">
        <v>1129</v>
      </c>
      <c r="BG152" s="114">
        <f t="shared" si="85"/>
        <v>0.68883465527760834</v>
      </c>
      <c r="BH152" s="183">
        <v>1653</v>
      </c>
      <c r="BI152" s="178">
        <v>1143</v>
      </c>
      <c r="BJ152" s="113">
        <f t="shared" si="86"/>
        <v>0.69147005444646104</v>
      </c>
      <c r="BK152" s="183">
        <v>955</v>
      </c>
      <c r="BL152" s="178">
        <v>554</v>
      </c>
      <c r="BM152" s="114">
        <f t="shared" si="87"/>
        <v>0.58010471204188485</v>
      </c>
      <c r="BN152" s="183">
        <v>1561</v>
      </c>
      <c r="BO152" s="178">
        <v>1161</v>
      </c>
      <c r="BP152" s="114">
        <f t="shared" si="88"/>
        <v>0.74375400384368995</v>
      </c>
      <c r="BQ152" s="183">
        <v>1567</v>
      </c>
      <c r="BR152" s="178">
        <v>1167</v>
      </c>
      <c r="BS152" s="113">
        <f t="shared" si="89"/>
        <v>0.74473516273133378</v>
      </c>
      <c r="BT152" s="183">
        <v>1585</v>
      </c>
      <c r="BU152" s="178">
        <v>1185</v>
      </c>
      <c r="BV152" s="114">
        <f t="shared" si="90"/>
        <v>0.74763406940063093</v>
      </c>
      <c r="BW152" s="183">
        <v>1592</v>
      </c>
      <c r="BX152" s="178">
        <v>1192</v>
      </c>
      <c r="BY152" s="114">
        <f t="shared" si="66"/>
        <v>0.74874371859296485</v>
      </c>
      <c r="BZ152" s="183">
        <v>1726</v>
      </c>
      <c r="CA152" s="178">
        <v>1215</v>
      </c>
      <c r="CB152" s="114">
        <f t="shared" si="91"/>
        <v>0.70393974507531865</v>
      </c>
      <c r="CC152" s="81">
        <v>1738</v>
      </c>
      <c r="CD152" s="178">
        <v>1227</v>
      </c>
      <c r="CE152" s="114">
        <f t="shared" si="92"/>
        <v>0.70598388952819335</v>
      </c>
      <c r="CF152" s="183">
        <v>1753</v>
      </c>
      <c r="CG152" s="178">
        <v>1242</v>
      </c>
      <c r="CH152" s="114">
        <f t="shared" si="93"/>
        <v>0.708499714774672</v>
      </c>
      <c r="CI152" s="183">
        <v>1764</v>
      </c>
      <c r="CJ152" s="178">
        <v>1253</v>
      </c>
      <c r="CK152" s="113">
        <f t="shared" si="94"/>
        <v>0.71031746031746035</v>
      </c>
      <c r="CL152" s="183">
        <v>1748</v>
      </c>
      <c r="CM152" s="178">
        <v>1243</v>
      </c>
      <c r="CN152" s="114">
        <f t="shared" si="95"/>
        <v>0.7110983981693364</v>
      </c>
      <c r="CO152" s="183">
        <v>1764</v>
      </c>
      <c r="CP152" s="178">
        <v>1259</v>
      </c>
      <c r="CQ152" s="113">
        <f t="shared" si="96"/>
        <v>0.71371882086167804</v>
      </c>
      <c r="CR152" s="183">
        <v>1671</v>
      </c>
      <c r="CS152" s="178">
        <v>1671</v>
      </c>
      <c r="CT152" s="113">
        <f t="shared" si="97"/>
        <v>1</v>
      </c>
      <c r="CU152" s="183">
        <v>1674</v>
      </c>
      <c r="CV152" s="178">
        <v>1674</v>
      </c>
      <c r="CW152" s="114">
        <f t="shared" si="98"/>
        <v>1</v>
      </c>
    </row>
    <row r="153" spans="1:101">
      <c r="A153" s="81" t="s">
        <v>356</v>
      </c>
      <c r="B153" s="135" t="s">
        <v>98</v>
      </c>
      <c r="C153" s="125">
        <v>1115</v>
      </c>
      <c r="D153" s="126">
        <v>829</v>
      </c>
      <c r="E153" s="114">
        <f t="shared" si="67"/>
        <v>0.74349775784753358</v>
      </c>
      <c r="F153" s="125">
        <v>1121</v>
      </c>
      <c r="G153" s="126">
        <v>829</v>
      </c>
      <c r="H153" s="114">
        <f t="shared" si="68"/>
        <v>0.73951828724353252</v>
      </c>
      <c r="I153" s="125">
        <v>1119</v>
      </c>
      <c r="J153" s="126">
        <v>831</v>
      </c>
      <c r="K153" s="114">
        <f t="shared" si="69"/>
        <v>0.74262734584450407</v>
      </c>
      <c r="L153" s="125">
        <v>1118</v>
      </c>
      <c r="M153" s="126">
        <v>835</v>
      </c>
      <c r="N153" s="114">
        <f t="shared" si="70"/>
        <v>0.74686940966010729</v>
      </c>
      <c r="O153" s="125">
        <v>1126</v>
      </c>
      <c r="P153" s="126">
        <v>843</v>
      </c>
      <c r="Q153" s="114">
        <f t="shared" si="71"/>
        <v>0.74866785079928955</v>
      </c>
      <c r="R153" s="125">
        <v>1120</v>
      </c>
      <c r="S153" s="126">
        <v>839</v>
      </c>
      <c r="T153" s="114">
        <f t="shared" si="72"/>
        <v>0.74910714285714286</v>
      </c>
      <c r="U153" s="126">
        <v>1123</v>
      </c>
      <c r="V153" s="126">
        <v>842</v>
      </c>
      <c r="W153" s="114">
        <f t="shared" si="73"/>
        <v>0.74977738201246658</v>
      </c>
      <c r="X153" s="125">
        <v>1120</v>
      </c>
      <c r="Y153" s="126">
        <v>842</v>
      </c>
      <c r="Z153" s="114">
        <f t="shared" si="74"/>
        <v>0.75178571428571428</v>
      </c>
      <c r="AA153" s="125">
        <v>1126</v>
      </c>
      <c r="AB153" s="126">
        <v>842</v>
      </c>
      <c r="AC153" s="114">
        <f t="shared" si="75"/>
        <v>0.74777975133214925</v>
      </c>
      <c r="AD153" s="183">
        <v>1124</v>
      </c>
      <c r="AE153" s="178">
        <v>848</v>
      </c>
      <c r="AF153" s="114">
        <f t="shared" si="76"/>
        <v>0.75444839857651247</v>
      </c>
      <c r="AG153" s="183">
        <v>1124</v>
      </c>
      <c r="AH153" s="178">
        <v>848</v>
      </c>
      <c r="AI153" s="114">
        <f t="shared" si="77"/>
        <v>0.75444839857651247</v>
      </c>
      <c r="AJ153" s="209">
        <v>989</v>
      </c>
      <c r="AK153" s="211">
        <v>841</v>
      </c>
      <c r="AL153" s="114">
        <f t="shared" si="78"/>
        <v>0.85035389282103135</v>
      </c>
      <c r="AM153" s="183">
        <v>991</v>
      </c>
      <c r="AN153" s="178">
        <v>842</v>
      </c>
      <c r="AO153" s="114">
        <f t="shared" si="79"/>
        <v>0.84964682139253278</v>
      </c>
      <c r="AP153" s="183">
        <v>1035</v>
      </c>
      <c r="AQ153" s="178">
        <v>879</v>
      </c>
      <c r="AR153" s="114">
        <f t="shared" si="80"/>
        <v>0.8492753623188406</v>
      </c>
      <c r="AS153" s="183">
        <v>1145</v>
      </c>
      <c r="AT153" s="178">
        <v>881</v>
      </c>
      <c r="AU153" s="114">
        <f t="shared" si="81"/>
        <v>0.76943231441048032</v>
      </c>
      <c r="AV153" s="183">
        <v>1150</v>
      </c>
      <c r="AW153" s="178">
        <v>881</v>
      </c>
      <c r="AX153" s="114">
        <f t="shared" si="82"/>
        <v>0.76608695652173908</v>
      </c>
      <c r="AY153" s="183">
        <v>1150</v>
      </c>
      <c r="AZ153" s="178">
        <v>895</v>
      </c>
      <c r="BA153" s="113">
        <f t="shared" si="83"/>
        <v>0.77826086956521734</v>
      </c>
      <c r="BB153" s="183">
        <v>1190</v>
      </c>
      <c r="BC153" s="178">
        <v>895</v>
      </c>
      <c r="BD153" s="114">
        <f t="shared" si="84"/>
        <v>0.75210084033613445</v>
      </c>
      <c r="BE153" s="183">
        <v>1202</v>
      </c>
      <c r="BF153" s="178">
        <v>905</v>
      </c>
      <c r="BG153" s="114">
        <f t="shared" si="85"/>
        <v>0.75291181364392679</v>
      </c>
      <c r="BH153" s="183">
        <v>1213</v>
      </c>
      <c r="BI153" s="178">
        <v>910</v>
      </c>
      <c r="BJ153" s="113">
        <f t="shared" si="86"/>
        <v>0.75020610057708159</v>
      </c>
      <c r="BK153" s="183">
        <v>1226</v>
      </c>
      <c r="BL153" s="178">
        <v>916</v>
      </c>
      <c r="BM153" s="114">
        <f t="shared" si="87"/>
        <v>0.74714518760195758</v>
      </c>
      <c r="BN153" s="183">
        <v>1231</v>
      </c>
      <c r="BO153" s="178">
        <v>916</v>
      </c>
      <c r="BP153" s="114">
        <f t="shared" si="88"/>
        <v>0.74411047928513407</v>
      </c>
      <c r="BQ153" s="183">
        <v>1228</v>
      </c>
      <c r="BR153" s="178">
        <v>916</v>
      </c>
      <c r="BS153" s="113">
        <f t="shared" si="89"/>
        <v>0.74592833876221498</v>
      </c>
      <c r="BT153" s="183">
        <v>1258</v>
      </c>
      <c r="BU153" s="178">
        <v>936</v>
      </c>
      <c r="BV153" s="114">
        <f t="shared" si="90"/>
        <v>0.7440381558028617</v>
      </c>
      <c r="BW153" s="183">
        <v>1262</v>
      </c>
      <c r="BX153" s="178">
        <v>936</v>
      </c>
      <c r="BY153" s="114">
        <f t="shared" si="66"/>
        <v>0.7416798732171157</v>
      </c>
      <c r="BZ153" s="183">
        <v>1267</v>
      </c>
      <c r="CA153" s="178">
        <v>936</v>
      </c>
      <c r="CB153" s="114">
        <f t="shared" si="91"/>
        <v>0.73875295974743493</v>
      </c>
      <c r="CC153" s="81">
        <v>1273</v>
      </c>
      <c r="CD153" s="178">
        <v>1273</v>
      </c>
      <c r="CE153" s="114">
        <f t="shared" si="92"/>
        <v>1</v>
      </c>
      <c r="CF153" s="183">
        <v>1264</v>
      </c>
      <c r="CG153" s="178">
        <v>1264</v>
      </c>
      <c r="CH153" s="114">
        <f t="shared" si="93"/>
        <v>1</v>
      </c>
      <c r="CI153" s="183">
        <v>1257</v>
      </c>
      <c r="CJ153" s="178">
        <v>1257</v>
      </c>
      <c r="CK153" s="113">
        <f t="shared" si="94"/>
        <v>1</v>
      </c>
      <c r="CL153" s="183">
        <v>1293</v>
      </c>
      <c r="CM153" s="178">
        <v>1293</v>
      </c>
      <c r="CN153" s="114">
        <f t="shared" si="95"/>
        <v>1</v>
      </c>
      <c r="CO153" s="183">
        <v>1286</v>
      </c>
      <c r="CP153" s="178">
        <v>1286</v>
      </c>
      <c r="CQ153" s="113">
        <f t="shared" si="96"/>
        <v>1</v>
      </c>
      <c r="CR153" s="183">
        <v>1278</v>
      </c>
      <c r="CS153" s="178">
        <v>1278</v>
      </c>
      <c r="CT153" s="113">
        <f t="shared" si="97"/>
        <v>1</v>
      </c>
      <c r="CU153" s="183">
        <v>1322</v>
      </c>
      <c r="CV153" s="178">
        <v>1322</v>
      </c>
      <c r="CW153" s="114">
        <f t="shared" si="98"/>
        <v>1</v>
      </c>
    </row>
    <row r="154" spans="1:101">
      <c r="A154" s="81" t="s">
        <v>357</v>
      </c>
      <c r="B154" s="135" t="s">
        <v>71</v>
      </c>
      <c r="C154" s="125">
        <v>8512</v>
      </c>
      <c r="D154" s="126">
        <v>8512</v>
      </c>
      <c r="E154" s="114">
        <f t="shared" si="67"/>
        <v>1</v>
      </c>
      <c r="F154" s="125">
        <v>8318</v>
      </c>
      <c r="G154" s="126">
        <v>8318</v>
      </c>
      <c r="H154" s="114">
        <f t="shared" si="68"/>
        <v>1</v>
      </c>
      <c r="I154" s="125">
        <v>8178</v>
      </c>
      <c r="J154" s="126">
        <v>8178</v>
      </c>
      <c r="K154" s="114">
        <f t="shared" si="69"/>
        <v>1</v>
      </c>
      <c r="L154" s="125">
        <v>9103</v>
      </c>
      <c r="M154" s="126">
        <v>9103</v>
      </c>
      <c r="N154" s="114">
        <f t="shared" si="70"/>
        <v>1</v>
      </c>
      <c r="O154" s="125">
        <v>8991</v>
      </c>
      <c r="P154" s="126">
        <v>8991</v>
      </c>
      <c r="Q154" s="114">
        <f t="shared" si="71"/>
        <v>1</v>
      </c>
      <c r="R154" s="125">
        <v>8904</v>
      </c>
      <c r="S154" s="126">
        <v>8904</v>
      </c>
      <c r="T154" s="114">
        <f t="shared" si="72"/>
        <v>1</v>
      </c>
      <c r="U154" s="126">
        <v>9532</v>
      </c>
      <c r="V154" s="126">
        <v>9532</v>
      </c>
      <c r="W154" s="114">
        <f t="shared" si="73"/>
        <v>1</v>
      </c>
      <c r="X154" s="125">
        <v>9386</v>
      </c>
      <c r="Y154" s="126">
        <v>9386</v>
      </c>
      <c r="Z154" s="114">
        <f t="shared" si="74"/>
        <v>1</v>
      </c>
      <c r="AA154" s="125">
        <v>9233</v>
      </c>
      <c r="AB154" s="126">
        <v>9233</v>
      </c>
      <c r="AC154" s="114">
        <f t="shared" si="75"/>
        <v>1</v>
      </c>
      <c r="AD154" s="182">
        <v>9850</v>
      </c>
      <c r="AE154" s="177">
        <v>9850</v>
      </c>
      <c r="AF154" s="114">
        <f t="shared" si="76"/>
        <v>1</v>
      </c>
      <c r="AG154" s="183">
        <v>9595</v>
      </c>
      <c r="AH154" s="178">
        <v>9595</v>
      </c>
      <c r="AI154" s="114">
        <f t="shared" si="77"/>
        <v>1</v>
      </c>
      <c r="AJ154" s="209">
        <v>9542</v>
      </c>
      <c r="AK154" s="211">
        <v>9542</v>
      </c>
      <c r="AL154" s="114">
        <f t="shared" si="78"/>
        <v>1</v>
      </c>
      <c r="AM154" s="183">
        <v>10758</v>
      </c>
      <c r="AN154" s="178">
        <v>10758</v>
      </c>
      <c r="AO154" s="114">
        <f t="shared" si="79"/>
        <v>1</v>
      </c>
      <c r="AP154" s="183">
        <v>10432</v>
      </c>
      <c r="AQ154" s="178">
        <v>10432</v>
      </c>
      <c r="AR154" s="114">
        <f t="shared" si="80"/>
        <v>1</v>
      </c>
      <c r="AS154" s="183">
        <v>10189</v>
      </c>
      <c r="AT154" s="178">
        <v>10189</v>
      </c>
      <c r="AU154" s="114">
        <f t="shared" si="81"/>
        <v>1</v>
      </c>
      <c r="AV154" s="183">
        <v>10723</v>
      </c>
      <c r="AW154" s="178">
        <v>10723</v>
      </c>
      <c r="AX154" s="114">
        <f t="shared" si="82"/>
        <v>1</v>
      </c>
      <c r="AY154" s="183">
        <v>10723</v>
      </c>
      <c r="AZ154" s="178">
        <v>10455</v>
      </c>
      <c r="BA154" s="113">
        <f t="shared" si="83"/>
        <v>0.97500699431129345</v>
      </c>
      <c r="BB154" s="183">
        <v>10203</v>
      </c>
      <c r="BC154" s="178">
        <v>10203</v>
      </c>
      <c r="BD154" s="114">
        <f t="shared" si="84"/>
        <v>1</v>
      </c>
      <c r="BE154" s="183">
        <v>10698</v>
      </c>
      <c r="BF154" s="178">
        <v>10698</v>
      </c>
      <c r="BG154" s="114">
        <f t="shared" si="85"/>
        <v>1</v>
      </c>
      <c r="BH154" s="183">
        <v>10506</v>
      </c>
      <c r="BI154" s="178">
        <v>10506</v>
      </c>
      <c r="BJ154" s="113">
        <f t="shared" si="86"/>
        <v>1</v>
      </c>
      <c r="BK154" s="183">
        <v>10311</v>
      </c>
      <c r="BL154" s="178">
        <v>10311</v>
      </c>
      <c r="BM154" s="114">
        <f t="shared" si="87"/>
        <v>1</v>
      </c>
      <c r="BN154" s="183">
        <v>10970</v>
      </c>
      <c r="BO154" s="178">
        <v>10970</v>
      </c>
      <c r="BP154" s="114">
        <f t="shared" si="88"/>
        <v>1</v>
      </c>
      <c r="BQ154" s="183">
        <v>10771</v>
      </c>
      <c r="BR154" s="178">
        <v>10771</v>
      </c>
      <c r="BS154" s="113">
        <f t="shared" si="89"/>
        <v>1</v>
      </c>
      <c r="BT154" s="183">
        <v>10689</v>
      </c>
      <c r="BU154" s="178">
        <v>10689</v>
      </c>
      <c r="BV154" s="114">
        <f t="shared" si="90"/>
        <v>1</v>
      </c>
      <c r="BW154" s="183">
        <v>12029</v>
      </c>
      <c r="BX154" s="178">
        <v>12029</v>
      </c>
      <c r="BY154" s="114">
        <f t="shared" si="66"/>
        <v>1</v>
      </c>
      <c r="BZ154" s="183">
        <v>11761</v>
      </c>
      <c r="CA154" s="178">
        <v>11761</v>
      </c>
      <c r="CB154" s="114">
        <f t="shared" si="91"/>
        <v>1</v>
      </c>
      <c r="CC154" s="81">
        <v>11514</v>
      </c>
      <c r="CD154" s="178">
        <v>11514</v>
      </c>
      <c r="CE154" s="114">
        <f t="shared" si="92"/>
        <v>1</v>
      </c>
      <c r="CF154" s="183">
        <v>12083</v>
      </c>
      <c r="CG154" s="178">
        <v>12083</v>
      </c>
      <c r="CH154" s="114">
        <f t="shared" si="93"/>
        <v>1</v>
      </c>
      <c r="CI154" s="183">
        <v>11833</v>
      </c>
      <c r="CJ154" s="178">
        <v>11833</v>
      </c>
      <c r="CK154" s="113">
        <f t="shared" si="94"/>
        <v>1</v>
      </c>
      <c r="CL154" s="183">
        <v>11695</v>
      </c>
      <c r="CM154" s="178">
        <v>11695</v>
      </c>
      <c r="CN154" s="114">
        <f t="shared" si="95"/>
        <v>1</v>
      </c>
      <c r="CO154" s="183">
        <v>12343</v>
      </c>
      <c r="CP154" s="178">
        <v>12343</v>
      </c>
      <c r="CQ154" s="113">
        <f t="shared" si="96"/>
        <v>1</v>
      </c>
      <c r="CR154" s="183">
        <v>12207</v>
      </c>
      <c r="CS154" s="178">
        <v>12207</v>
      </c>
      <c r="CT154" s="113">
        <f t="shared" si="97"/>
        <v>1</v>
      </c>
      <c r="CU154" s="183">
        <v>12162</v>
      </c>
      <c r="CV154" s="178">
        <v>12162</v>
      </c>
      <c r="CW154" s="114">
        <f t="shared" si="98"/>
        <v>1</v>
      </c>
    </row>
    <row r="155" spans="1:101">
      <c r="A155" s="81" t="s">
        <v>358</v>
      </c>
      <c r="B155" s="135" t="s">
        <v>170</v>
      </c>
      <c r="C155" s="125">
        <v>417</v>
      </c>
      <c r="D155" s="126">
        <v>368</v>
      </c>
      <c r="E155" s="114">
        <f t="shared" si="67"/>
        <v>0.88249400479616302</v>
      </c>
      <c r="F155" s="125">
        <v>418</v>
      </c>
      <c r="G155" s="126">
        <v>369</v>
      </c>
      <c r="H155" s="114">
        <f t="shared" si="68"/>
        <v>0.88277511961722488</v>
      </c>
      <c r="I155" s="125">
        <v>418</v>
      </c>
      <c r="J155" s="126">
        <v>369</v>
      </c>
      <c r="K155" s="114">
        <f t="shared" si="69"/>
        <v>0.88277511961722488</v>
      </c>
      <c r="L155" s="125">
        <v>414</v>
      </c>
      <c r="M155" s="126">
        <v>372</v>
      </c>
      <c r="N155" s="114">
        <f t="shared" si="70"/>
        <v>0.89855072463768115</v>
      </c>
      <c r="O155" s="81">
        <v>418</v>
      </c>
      <c r="P155" s="126">
        <v>376</v>
      </c>
      <c r="Q155" s="114">
        <f t="shared" si="71"/>
        <v>0.8995215311004785</v>
      </c>
      <c r="R155" s="125">
        <v>424</v>
      </c>
      <c r="S155" s="126">
        <v>382</v>
      </c>
      <c r="T155" s="114">
        <f t="shared" si="72"/>
        <v>0.90094339622641506</v>
      </c>
      <c r="U155" s="126">
        <v>426</v>
      </c>
      <c r="V155" s="126">
        <v>384</v>
      </c>
      <c r="W155" s="114">
        <f t="shared" si="73"/>
        <v>0.90140845070422537</v>
      </c>
      <c r="X155" s="125">
        <v>427</v>
      </c>
      <c r="Y155" s="126">
        <v>385</v>
      </c>
      <c r="Z155" s="114">
        <f t="shared" si="74"/>
        <v>0.90163934426229508</v>
      </c>
      <c r="AA155" s="125">
        <v>427</v>
      </c>
      <c r="AB155" s="126">
        <v>385</v>
      </c>
      <c r="AC155" s="114">
        <f t="shared" si="75"/>
        <v>0.90163934426229508</v>
      </c>
      <c r="AD155" s="182">
        <v>427</v>
      </c>
      <c r="AE155" s="177">
        <v>385</v>
      </c>
      <c r="AF155" s="114">
        <f t="shared" si="76"/>
        <v>0.90163934426229508</v>
      </c>
      <c r="AG155" s="183">
        <v>427</v>
      </c>
      <c r="AH155" s="178">
        <v>385</v>
      </c>
      <c r="AI155" s="114">
        <f t="shared" si="77"/>
        <v>0.90163934426229508</v>
      </c>
      <c r="AJ155" s="209">
        <v>428</v>
      </c>
      <c r="AK155" s="211">
        <v>386</v>
      </c>
      <c r="AL155" s="114">
        <f t="shared" si="78"/>
        <v>0.90186915887850472</v>
      </c>
      <c r="AM155" s="183">
        <v>429</v>
      </c>
      <c r="AN155" s="178">
        <v>387</v>
      </c>
      <c r="AO155" s="114">
        <f t="shared" si="79"/>
        <v>0.90209790209790208</v>
      </c>
      <c r="AP155" s="183">
        <v>430</v>
      </c>
      <c r="AQ155" s="178">
        <v>388</v>
      </c>
      <c r="AR155" s="114">
        <f t="shared" si="80"/>
        <v>0.9023255813953488</v>
      </c>
      <c r="AS155" s="183">
        <v>431</v>
      </c>
      <c r="AT155" s="178">
        <v>389</v>
      </c>
      <c r="AU155" s="114">
        <f t="shared" si="81"/>
        <v>0.90255220417633408</v>
      </c>
      <c r="AV155" s="183">
        <v>431</v>
      </c>
      <c r="AW155" s="178">
        <v>389</v>
      </c>
      <c r="AX155" s="114">
        <f t="shared" si="82"/>
        <v>0.90255220417633408</v>
      </c>
      <c r="AY155" s="183">
        <v>431</v>
      </c>
      <c r="AZ155" s="178">
        <v>394</v>
      </c>
      <c r="BA155" s="113">
        <f t="shared" si="83"/>
        <v>0.91415313225058004</v>
      </c>
      <c r="BB155" s="183">
        <v>436</v>
      </c>
      <c r="BC155" s="178">
        <v>394</v>
      </c>
      <c r="BD155" s="114">
        <f t="shared" si="84"/>
        <v>0.90366972477064222</v>
      </c>
      <c r="BE155" s="183">
        <v>436</v>
      </c>
      <c r="BF155" s="178">
        <v>394</v>
      </c>
      <c r="BG155" s="114">
        <f t="shared" si="85"/>
        <v>0.90366972477064222</v>
      </c>
      <c r="BH155" s="183">
        <v>436</v>
      </c>
      <c r="BI155" s="178">
        <v>394</v>
      </c>
      <c r="BJ155" s="113">
        <f t="shared" si="86"/>
        <v>0.90366972477064222</v>
      </c>
      <c r="BK155" s="183">
        <v>436</v>
      </c>
      <c r="BL155" s="178">
        <v>394</v>
      </c>
      <c r="BM155" s="114">
        <f t="shared" si="87"/>
        <v>0.90366972477064222</v>
      </c>
      <c r="BN155" s="183">
        <v>436</v>
      </c>
      <c r="BO155" s="178">
        <v>394</v>
      </c>
      <c r="BP155" s="114">
        <f t="shared" si="88"/>
        <v>0.90366972477064222</v>
      </c>
      <c r="BQ155" s="183">
        <v>439</v>
      </c>
      <c r="BR155" s="178">
        <v>397</v>
      </c>
      <c r="BS155" s="113">
        <f t="shared" si="89"/>
        <v>0.90432801822323461</v>
      </c>
      <c r="BT155" s="183">
        <v>439</v>
      </c>
      <c r="BU155" s="178">
        <v>397</v>
      </c>
      <c r="BV155" s="114">
        <f t="shared" si="90"/>
        <v>0.90432801822323461</v>
      </c>
      <c r="BW155" s="183">
        <v>439</v>
      </c>
      <c r="BX155" s="178">
        <v>397</v>
      </c>
      <c r="BY155" s="114">
        <f t="shared" si="66"/>
        <v>0.90432801822323461</v>
      </c>
      <c r="BZ155" s="183">
        <v>440</v>
      </c>
      <c r="CA155" s="178">
        <v>398</v>
      </c>
      <c r="CB155" s="114">
        <f t="shared" si="91"/>
        <v>0.90454545454545454</v>
      </c>
      <c r="CC155" s="81">
        <v>440</v>
      </c>
      <c r="CD155" s="178">
        <v>398</v>
      </c>
      <c r="CE155" s="114">
        <f t="shared" si="92"/>
        <v>0.90454545454545454</v>
      </c>
      <c r="CF155" s="183">
        <v>440</v>
      </c>
      <c r="CG155" s="178">
        <v>398</v>
      </c>
      <c r="CH155" s="114">
        <f t="shared" si="93"/>
        <v>0.90454545454545454</v>
      </c>
      <c r="CI155" s="183">
        <v>440</v>
      </c>
      <c r="CJ155" s="178">
        <v>398</v>
      </c>
      <c r="CK155" s="113">
        <f t="shared" si="94"/>
        <v>0.90454545454545454</v>
      </c>
      <c r="CL155" s="183">
        <v>440</v>
      </c>
      <c r="CM155" s="178">
        <v>398</v>
      </c>
      <c r="CN155" s="114">
        <f t="shared" si="95"/>
        <v>0.90454545454545454</v>
      </c>
      <c r="CO155" s="183">
        <v>440</v>
      </c>
      <c r="CP155" s="178">
        <v>398</v>
      </c>
      <c r="CQ155" s="113">
        <f t="shared" si="96"/>
        <v>0.90454545454545454</v>
      </c>
      <c r="CR155" s="183">
        <v>440</v>
      </c>
      <c r="CS155" s="178">
        <v>398</v>
      </c>
      <c r="CT155" s="113">
        <f t="shared" si="97"/>
        <v>0.90454545454545454</v>
      </c>
      <c r="CU155" s="183">
        <v>441</v>
      </c>
      <c r="CV155" s="178">
        <v>399</v>
      </c>
      <c r="CW155" s="114">
        <f t="shared" si="98"/>
        <v>0.90476190476190477</v>
      </c>
    </row>
    <row r="156" spans="1:101">
      <c r="A156" s="81" t="s">
        <v>359</v>
      </c>
      <c r="B156" s="135" t="s">
        <v>67</v>
      </c>
      <c r="C156" s="125">
        <v>53</v>
      </c>
      <c r="D156" s="126">
        <v>53</v>
      </c>
      <c r="E156" s="114">
        <f t="shared" si="67"/>
        <v>1</v>
      </c>
      <c r="F156" s="125">
        <v>53</v>
      </c>
      <c r="G156" s="126">
        <v>53</v>
      </c>
      <c r="H156" s="114">
        <f t="shared" si="68"/>
        <v>1</v>
      </c>
      <c r="I156" s="125">
        <v>53</v>
      </c>
      <c r="J156" s="126">
        <v>53</v>
      </c>
      <c r="K156" s="114">
        <f t="shared" si="69"/>
        <v>1</v>
      </c>
      <c r="L156" s="125">
        <v>53</v>
      </c>
      <c r="M156" s="126">
        <v>53</v>
      </c>
      <c r="N156" s="114">
        <f t="shared" si="70"/>
        <v>1</v>
      </c>
      <c r="O156" s="81">
        <v>53</v>
      </c>
      <c r="P156" s="126">
        <v>53</v>
      </c>
      <c r="Q156" s="114">
        <f t="shared" si="71"/>
        <v>1</v>
      </c>
      <c r="R156" s="125">
        <v>53</v>
      </c>
      <c r="S156" s="126">
        <v>53</v>
      </c>
      <c r="T156" s="114">
        <f t="shared" si="72"/>
        <v>1</v>
      </c>
      <c r="U156" s="126">
        <v>54</v>
      </c>
      <c r="V156" s="126">
        <v>54</v>
      </c>
      <c r="W156" s="114">
        <f t="shared" si="73"/>
        <v>1</v>
      </c>
      <c r="X156" s="125">
        <v>54</v>
      </c>
      <c r="Y156" s="126">
        <v>54</v>
      </c>
      <c r="Z156" s="114">
        <f t="shared" si="74"/>
        <v>1</v>
      </c>
      <c r="AA156" s="125">
        <v>54</v>
      </c>
      <c r="AB156" s="126">
        <v>54</v>
      </c>
      <c r="AC156" s="114">
        <f t="shared" si="75"/>
        <v>1</v>
      </c>
      <c r="AD156" s="182">
        <v>54</v>
      </c>
      <c r="AE156" s="177">
        <v>54</v>
      </c>
      <c r="AF156" s="114">
        <f t="shared" si="76"/>
        <v>1</v>
      </c>
      <c r="AG156" s="183">
        <v>54</v>
      </c>
      <c r="AH156" s="178">
        <v>54</v>
      </c>
      <c r="AI156" s="114">
        <f t="shared" si="77"/>
        <v>1</v>
      </c>
      <c r="AJ156" s="209">
        <v>54</v>
      </c>
      <c r="AK156" s="211">
        <v>54</v>
      </c>
      <c r="AL156" s="114">
        <f t="shared" si="78"/>
        <v>1</v>
      </c>
      <c r="AM156" s="183">
        <v>54</v>
      </c>
      <c r="AN156" s="178">
        <v>54</v>
      </c>
      <c r="AO156" s="114">
        <f t="shared" si="79"/>
        <v>1</v>
      </c>
      <c r="AP156" s="183">
        <v>54</v>
      </c>
      <c r="AQ156" s="178">
        <v>54</v>
      </c>
      <c r="AR156" s="114">
        <f t="shared" si="80"/>
        <v>1</v>
      </c>
      <c r="AS156" s="183">
        <v>54</v>
      </c>
      <c r="AT156" s="178">
        <v>54</v>
      </c>
      <c r="AU156" s="114">
        <f t="shared" si="81"/>
        <v>1</v>
      </c>
      <c r="AV156" s="183">
        <v>54</v>
      </c>
      <c r="AW156" s="178">
        <v>54</v>
      </c>
      <c r="AX156" s="114">
        <f t="shared" si="82"/>
        <v>1</v>
      </c>
      <c r="AY156" s="183">
        <v>54</v>
      </c>
      <c r="AZ156" s="178">
        <v>54</v>
      </c>
      <c r="BA156" s="113">
        <f t="shared" si="83"/>
        <v>1</v>
      </c>
      <c r="BB156" s="183">
        <v>54</v>
      </c>
      <c r="BC156" s="178">
        <v>54</v>
      </c>
      <c r="BD156" s="114">
        <f t="shared" si="84"/>
        <v>1</v>
      </c>
      <c r="BE156" s="183">
        <v>55</v>
      </c>
      <c r="BF156" s="178">
        <v>55</v>
      </c>
      <c r="BG156" s="114">
        <f t="shared" si="85"/>
        <v>1</v>
      </c>
      <c r="BH156" s="183">
        <v>55</v>
      </c>
      <c r="BI156" s="178">
        <v>55</v>
      </c>
      <c r="BJ156" s="113">
        <f t="shared" si="86"/>
        <v>1</v>
      </c>
      <c r="BK156" s="183">
        <v>55</v>
      </c>
      <c r="BL156" s="178">
        <v>55</v>
      </c>
      <c r="BM156" s="114">
        <f t="shared" si="87"/>
        <v>1</v>
      </c>
      <c r="BN156" s="183">
        <v>55</v>
      </c>
      <c r="BO156" s="178">
        <v>55</v>
      </c>
      <c r="BP156" s="114">
        <f t="shared" si="88"/>
        <v>1</v>
      </c>
      <c r="BQ156" s="183">
        <v>55</v>
      </c>
      <c r="BR156" s="178">
        <v>55</v>
      </c>
      <c r="BS156" s="113">
        <f t="shared" si="89"/>
        <v>1</v>
      </c>
      <c r="BT156" s="183">
        <v>56</v>
      </c>
      <c r="BU156" s="178">
        <v>56</v>
      </c>
      <c r="BV156" s="114">
        <f t="shared" si="90"/>
        <v>1</v>
      </c>
      <c r="BW156" s="183">
        <v>56</v>
      </c>
      <c r="BX156" s="178">
        <v>56</v>
      </c>
      <c r="BY156" s="114">
        <f t="shared" si="66"/>
        <v>1</v>
      </c>
      <c r="BZ156" s="183">
        <v>56</v>
      </c>
      <c r="CA156" s="178">
        <v>56</v>
      </c>
      <c r="CB156" s="114">
        <f t="shared" si="91"/>
        <v>1</v>
      </c>
      <c r="CC156" s="81">
        <v>56</v>
      </c>
      <c r="CD156" s="178">
        <v>56</v>
      </c>
      <c r="CE156" s="114">
        <f t="shared" si="92"/>
        <v>1</v>
      </c>
      <c r="CF156" s="183">
        <v>56</v>
      </c>
      <c r="CG156" s="178">
        <v>56</v>
      </c>
      <c r="CH156" s="114">
        <f t="shared" si="93"/>
        <v>1</v>
      </c>
      <c r="CI156" s="183">
        <v>56</v>
      </c>
      <c r="CJ156" s="178">
        <v>56</v>
      </c>
      <c r="CK156" s="113">
        <f t="shared" si="94"/>
        <v>1</v>
      </c>
      <c r="CL156" s="183">
        <v>56</v>
      </c>
      <c r="CM156" s="178">
        <v>56</v>
      </c>
      <c r="CN156" s="114">
        <f t="shared" si="95"/>
        <v>1</v>
      </c>
      <c r="CO156" s="183">
        <v>58</v>
      </c>
      <c r="CP156" s="178">
        <v>58</v>
      </c>
      <c r="CQ156" s="113">
        <f t="shared" si="96"/>
        <v>1</v>
      </c>
      <c r="CR156" s="183">
        <v>58</v>
      </c>
      <c r="CS156" s="178">
        <v>58</v>
      </c>
      <c r="CT156" s="113">
        <f t="shared" si="97"/>
        <v>1</v>
      </c>
      <c r="CU156" s="183">
        <v>58</v>
      </c>
      <c r="CV156" s="178">
        <v>58</v>
      </c>
      <c r="CW156" s="114">
        <f t="shared" si="98"/>
        <v>1</v>
      </c>
    </row>
    <row r="157" spans="1:101">
      <c r="A157" s="81" t="s">
        <v>360</v>
      </c>
      <c r="B157" s="135" t="s">
        <v>72</v>
      </c>
      <c r="C157" s="125">
        <v>11558</v>
      </c>
      <c r="D157" s="126">
        <v>11554</v>
      </c>
      <c r="E157" s="114">
        <f t="shared" si="67"/>
        <v>0.99965391936321157</v>
      </c>
      <c r="F157" s="125">
        <v>10123</v>
      </c>
      <c r="G157" s="126">
        <v>10122</v>
      </c>
      <c r="H157" s="114">
        <f t="shared" si="68"/>
        <v>0.99990121505482565</v>
      </c>
      <c r="I157" s="125">
        <v>9859</v>
      </c>
      <c r="J157" s="126">
        <v>9858</v>
      </c>
      <c r="K157" s="114">
        <f t="shared" si="69"/>
        <v>0.99989856983466885</v>
      </c>
      <c r="L157" s="125">
        <v>9493</v>
      </c>
      <c r="M157" s="126">
        <v>9493</v>
      </c>
      <c r="N157" s="114">
        <f t="shared" si="70"/>
        <v>1</v>
      </c>
      <c r="O157" s="125">
        <v>9142</v>
      </c>
      <c r="P157" s="126">
        <v>9142</v>
      </c>
      <c r="Q157" s="114">
        <f t="shared" si="71"/>
        <v>1</v>
      </c>
      <c r="R157" s="125">
        <v>8782</v>
      </c>
      <c r="S157" s="126">
        <v>8782</v>
      </c>
      <c r="T157" s="114">
        <f t="shared" si="72"/>
        <v>1</v>
      </c>
      <c r="U157" s="126">
        <v>8394</v>
      </c>
      <c r="V157" s="126">
        <v>8394</v>
      </c>
      <c r="W157" s="114">
        <f t="shared" si="73"/>
        <v>1</v>
      </c>
      <c r="X157" s="125">
        <v>8055</v>
      </c>
      <c r="Y157" s="126">
        <v>8052</v>
      </c>
      <c r="Z157" s="114">
        <f t="shared" si="74"/>
        <v>0.99962756052141521</v>
      </c>
      <c r="AA157" s="125">
        <v>7711</v>
      </c>
      <c r="AB157" s="126">
        <v>7705</v>
      </c>
      <c r="AC157" s="114">
        <f t="shared" si="75"/>
        <v>0.99922189080534307</v>
      </c>
      <c r="AD157" s="182">
        <v>7186</v>
      </c>
      <c r="AE157" s="177">
        <v>7180</v>
      </c>
      <c r="AF157" s="114">
        <f t="shared" si="76"/>
        <v>0.99916504313943777</v>
      </c>
      <c r="AG157" s="183">
        <v>6929</v>
      </c>
      <c r="AH157" s="178">
        <v>6921</v>
      </c>
      <c r="AI157" s="114">
        <f t="shared" si="77"/>
        <v>0.99884543224130462</v>
      </c>
      <c r="AJ157" s="209">
        <v>11684</v>
      </c>
      <c r="AK157" s="211">
        <v>11680</v>
      </c>
      <c r="AL157" s="114">
        <f t="shared" si="78"/>
        <v>0.99965765148921604</v>
      </c>
      <c r="AM157" s="183">
        <v>10707</v>
      </c>
      <c r="AN157" s="178">
        <v>10704</v>
      </c>
      <c r="AO157" s="114">
        <f t="shared" si="79"/>
        <v>0.99971980947043992</v>
      </c>
      <c r="AP157" s="183">
        <v>11080</v>
      </c>
      <c r="AQ157" s="178">
        <v>11076</v>
      </c>
      <c r="AR157" s="114">
        <f t="shared" si="80"/>
        <v>0.99963898916967509</v>
      </c>
      <c r="AS157" s="183">
        <v>10700</v>
      </c>
      <c r="AT157" s="178">
        <v>10693</v>
      </c>
      <c r="AU157" s="114">
        <f t="shared" si="81"/>
        <v>0.99934579439252336</v>
      </c>
      <c r="AV157" s="183">
        <v>10314</v>
      </c>
      <c r="AW157" s="178">
        <v>10310</v>
      </c>
      <c r="AX157" s="114">
        <f t="shared" si="82"/>
        <v>0.99961217762264887</v>
      </c>
      <c r="AY157" s="183">
        <v>10314</v>
      </c>
      <c r="AZ157" s="178">
        <v>9873</v>
      </c>
      <c r="BA157" s="113">
        <f t="shared" si="83"/>
        <v>0.95724258289703312</v>
      </c>
      <c r="BB157" s="183">
        <v>9526</v>
      </c>
      <c r="BC157" s="178">
        <v>9522</v>
      </c>
      <c r="BD157" s="114">
        <f t="shared" si="84"/>
        <v>0.99958009657778712</v>
      </c>
      <c r="BE157" s="183">
        <v>9125</v>
      </c>
      <c r="BF157" s="178">
        <v>9114</v>
      </c>
      <c r="BG157" s="114">
        <f t="shared" si="85"/>
        <v>0.99879452054794515</v>
      </c>
      <c r="BH157" s="183">
        <v>8766</v>
      </c>
      <c r="BI157" s="178">
        <v>8750</v>
      </c>
      <c r="BJ157" s="113">
        <f t="shared" si="86"/>
        <v>0.99817476614191192</v>
      </c>
      <c r="BK157" s="183">
        <v>8317</v>
      </c>
      <c r="BL157" s="178">
        <v>8304</v>
      </c>
      <c r="BM157" s="114">
        <f t="shared" si="87"/>
        <v>0.99843693639533482</v>
      </c>
      <c r="BN157" s="183">
        <v>7837</v>
      </c>
      <c r="BO157" s="178">
        <v>7831</v>
      </c>
      <c r="BP157" s="114">
        <f t="shared" si="88"/>
        <v>0.99923440091871885</v>
      </c>
      <c r="BQ157" s="183">
        <v>7448</v>
      </c>
      <c r="BR157" s="178">
        <v>7440</v>
      </c>
      <c r="BS157" s="113">
        <f t="shared" si="89"/>
        <v>0.9989258861439313</v>
      </c>
      <c r="BT157" s="183">
        <v>13225</v>
      </c>
      <c r="BU157" s="178">
        <v>13212</v>
      </c>
      <c r="BV157" s="114">
        <f t="shared" si="90"/>
        <v>0.99901701323251413</v>
      </c>
      <c r="BW157" s="183">
        <v>12632</v>
      </c>
      <c r="BX157" s="178">
        <v>12610</v>
      </c>
      <c r="BY157" s="114">
        <f t="shared" si="66"/>
        <v>0.99825839138695371</v>
      </c>
      <c r="BZ157" s="183">
        <v>12188</v>
      </c>
      <c r="CA157" s="178">
        <v>12174</v>
      </c>
      <c r="CB157" s="114">
        <f t="shared" si="91"/>
        <v>0.99885132917623898</v>
      </c>
      <c r="CC157" s="81">
        <v>11953</v>
      </c>
      <c r="CD157" s="178">
        <v>11939</v>
      </c>
      <c r="CE157" s="114">
        <f t="shared" si="92"/>
        <v>0.99882874592152593</v>
      </c>
      <c r="CF157" s="183">
        <v>11488</v>
      </c>
      <c r="CG157" s="178">
        <v>11474</v>
      </c>
      <c r="CH157" s="114">
        <f t="shared" si="93"/>
        <v>0.99878133704735372</v>
      </c>
      <c r="CI157" s="183">
        <v>10925</v>
      </c>
      <c r="CJ157" s="178">
        <v>10911</v>
      </c>
      <c r="CK157" s="113">
        <f t="shared" si="94"/>
        <v>0.9987185354691076</v>
      </c>
      <c r="CL157" s="183">
        <v>10463</v>
      </c>
      <c r="CM157" s="178">
        <v>10450</v>
      </c>
      <c r="CN157" s="114">
        <f t="shared" si="95"/>
        <v>0.99875752652202998</v>
      </c>
      <c r="CO157" s="183">
        <v>10012</v>
      </c>
      <c r="CP157" s="178">
        <v>9999</v>
      </c>
      <c r="CQ157" s="113">
        <f t="shared" si="96"/>
        <v>0.99870155813024375</v>
      </c>
      <c r="CR157" s="183">
        <v>9531</v>
      </c>
      <c r="CS157" s="178">
        <v>9531</v>
      </c>
      <c r="CT157" s="113">
        <f t="shared" si="97"/>
        <v>1</v>
      </c>
      <c r="CU157" s="183">
        <v>9019</v>
      </c>
      <c r="CV157" s="178">
        <v>9019</v>
      </c>
      <c r="CW157" s="114">
        <f t="shared" si="98"/>
        <v>1</v>
      </c>
    </row>
    <row r="158" spans="1:101">
      <c r="A158" s="81" t="s">
        <v>361</v>
      </c>
      <c r="B158" s="135" t="s">
        <v>69</v>
      </c>
      <c r="C158" s="125">
        <v>518</v>
      </c>
      <c r="D158" s="126">
        <v>518</v>
      </c>
      <c r="E158" s="114">
        <f t="shared" si="67"/>
        <v>1</v>
      </c>
      <c r="F158" s="125">
        <v>518</v>
      </c>
      <c r="G158" s="126">
        <v>518</v>
      </c>
      <c r="H158" s="114">
        <f t="shared" si="68"/>
        <v>1</v>
      </c>
      <c r="I158" s="125">
        <v>518</v>
      </c>
      <c r="J158" s="126">
        <v>518</v>
      </c>
      <c r="K158" s="114">
        <f t="shared" si="69"/>
        <v>1</v>
      </c>
      <c r="L158" s="125">
        <v>518</v>
      </c>
      <c r="M158" s="126">
        <v>518</v>
      </c>
      <c r="N158" s="114">
        <f t="shared" si="70"/>
        <v>1</v>
      </c>
      <c r="O158" s="81">
        <v>453</v>
      </c>
      <c r="P158" s="126">
        <v>453</v>
      </c>
      <c r="Q158" s="114">
        <f t="shared" si="71"/>
        <v>1</v>
      </c>
      <c r="R158" s="125">
        <v>453</v>
      </c>
      <c r="S158" s="126">
        <v>453</v>
      </c>
      <c r="T158" s="114">
        <f t="shared" si="72"/>
        <v>1</v>
      </c>
      <c r="U158" s="126">
        <v>453</v>
      </c>
      <c r="V158" s="126">
        <v>453</v>
      </c>
      <c r="W158" s="114">
        <f t="shared" si="73"/>
        <v>1</v>
      </c>
      <c r="X158" s="125">
        <v>453</v>
      </c>
      <c r="Y158" s="126">
        <v>453</v>
      </c>
      <c r="Z158" s="114">
        <f t="shared" si="74"/>
        <v>1</v>
      </c>
      <c r="AA158" s="125">
        <v>453</v>
      </c>
      <c r="AB158" s="126">
        <v>453</v>
      </c>
      <c r="AC158" s="114">
        <f t="shared" si="75"/>
        <v>1</v>
      </c>
      <c r="AD158" s="182">
        <v>453</v>
      </c>
      <c r="AE158" s="177">
        <v>453</v>
      </c>
      <c r="AF158" s="114">
        <f t="shared" si="76"/>
        <v>1</v>
      </c>
      <c r="AG158" s="183">
        <v>504</v>
      </c>
      <c r="AH158" s="178">
        <v>504</v>
      </c>
      <c r="AI158" s="114">
        <f t="shared" si="77"/>
        <v>1</v>
      </c>
      <c r="AJ158" s="209">
        <v>504</v>
      </c>
      <c r="AK158" s="211">
        <v>504</v>
      </c>
      <c r="AL158" s="114">
        <f t="shared" si="78"/>
        <v>1</v>
      </c>
      <c r="AM158" s="183">
        <v>504</v>
      </c>
      <c r="AN158" s="178">
        <v>504</v>
      </c>
      <c r="AO158" s="114">
        <f t="shared" si="79"/>
        <v>1</v>
      </c>
      <c r="AP158" s="183">
        <v>594</v>
      </c>
      <c r="AQ158" s="178">
        <v>594</v>
      </c>
      <c r="AR158" s="114">
        <f t="shared" si="80"/>
        <v>1</v>
      </c>
      <c r="AS158" s="183">
        <v>594</v>
      </c>
      <c r="AT158" s="178">
        <v>594</v>
      </c>
      <c r="AU158" s="114">
        <f t="shared" si="81"/>
        <v>1</v>
      </c>
      <c r="AV158" s="183">
        <v>594</v>
      </c>
      <c r="AW158" s="178">
        <v>594</v>
      </c>
      <c r="AX158" s="114">
        <f t="shared" si="82"/>
        <v>1</v>
      </c>
      <c r="AY158" s="183">
        <v>594</v>
      </c>
      <c r="AZ158" s="178">
        <v>620</v>
      </c>
      <c r="BA158" s="113">
        <f t="shared" si="83"/>
        <v>1.0437710437710437</v>
      </c>
      <c r="BB158" s="183">
        <v>620</v>
      </c>
      <c r="BC158" s="178">
        <v>620</v>
      </c>
      <c r="BD158" s="114">
        <f t="shared" si="84"/>
        <v>1</v>
      </c>
      <c r="BE158" s="183">
        <v>691</v>
      </c>
      <c r="BF158" s="178">
        <v>691</v>
      </c>
      <c r="BG158" s="114">
        <f t="shared" si="85"/>
        <v>1</v>
      </c>
      <c r="BH158" s="183">
        <v>691</v>
      </c>
      <c r="BI158" s="178">
        <v>691</v>
      </c>
      <c r="BJ158" s="113">
        <f t="shared" si="86"/>
        <v>1</v>
      </c>
      <c r="BK158" s="183">
        <v>691</v>
      </c>
      <c r="BL158" s="178">
        <v>691</v>
      </c>
      <c r="BM158" s="114">
        <f t="shared" si="87"/>
        <v>1</v>
      </c>
      <c r="BN158" s="183">
        <v>691</v>
      </c>
      <c r="BO158" s="178">
        <v>691</v>
      </c>
      <c r="BP158" s="114">
        <f t="shared" si="88"/>
        <v>1</v>
      </c>
      <c r="BQ158" s="183">
        <v>725</v>
      </c>
      <c r="BR158" s="178">
        <v>725</v>
      </c>
      <c r="BS158" s="113">
        <f t="shared" si="89"/>
        <v>1</v>
      </c>
      <c r="BT158" s="183">
        <v>725</v>
      </c>
      <c r="BU158" s="178">
        <v>725</v>
      </c>
      <c r="BV158" s="114">
        <f t="shared" si="90"/>
        <v>1</v>
      </c>
      <c r="BW158" s="183">
        <v>727</v>
      </c>
      <c r="BX158" s="178">
        <v>727</v>
      </c>
      <c r="BY158" s="114">
        <f t="shared" si="66"/>
        <v>1</v>
      </c>
      <c r="BZ158" s="183">
        <v>727</v>
      </c>
      <c r="CA158" s="178">
        <v>727</v>
      </c>
      <c r="CB158" s="114">
        <f t="shared" si="91"/>
        <v>1</v>
      </c>
      <c r="CC158" s="81">
        <v>727</v>
      </c>
      <c r="CD158" s="178">
        <v>727</v>
      </c>
      <c r="CE158" s="114">
        <f t="shared" si="92"/>
        <v>1</v>
      </c>
      <c r="CF158" s="183">
        <v>727</v>
      </c>
      <c r="CG158" s="178">
        <v>727</v>
      </c>
      <c r="CH158" s="114">
        <f t="shared" si="93"/>
        <v>1</v>
      </c>
      <c r="CI158" s="183">
        <v>796</v>
      </c>
      <c r="CJ158" s="178">
        <v>796</v>
      </c>
      <c r="CK158" s="113">
        <f t="shared" si="94"/>
        <v>1</v>
      </c>
      <c r="CL158" s="183">
        <v>796</v>
      </c>
      <c r="CM158" s="178">
        <v>796</v>
      </c>
      <c r="CN158" s="114">
        <f t="shared" si="95"/>
        <v>1</v>
      </c>
      <c r="CO158" s="183">
        <v>796</v>
      </c>
      <c r="CP158" s="178">
        <v>796</v>
      </c>
      <c r="CQ158" s="113">
        <f t="shared" si="96"/>
        <v>1</v>
      </c>
      <c r="CR158" s="183">
        <v>847</v>
      </c>
      <c r="CS158" s="178">
        <v>847</v>
      </c>
      <c r="CT158" s="113">
        <f t="shared" si="97"/>
        <v>1</v>
      </c>
      <c r="CU158" s="183">
        <v>847</v>
      </c>
      <c r="CV158" s="178">
        <v>847</v>
      </c>
      <c r="CW158" s="114">
        <f t="shared" si="98"/>
        <v>1</v>
      </c>
    </row>
    <row r="159" spans="1:101">
      <c r="A159" s="81" t="s">
        <v>362</v>
      </c>
      <c r="B159" s="135" t="s">
        <v>73</v>
      </c>
      <c r="C159" s="125">
        <v>123</v>
      </c>
      <c r="D159" s="126">
        <v>122</v>
      </c>
      <c r="E159" s="114">
        <f t="shared" si="67"/>
        <v>0.99186991869918695</v>
      </c>
      <c r="F159" s="125">
        <v>127</v>
      </c>
      <c r="G159" s="126">
        <v>126</v>
      </c>
      <c r="H159" s="114">
        <f t="shared" si="68"/>
        <v>0.99212598425196852</v>
      </c>
      <c r="I159" s="125">
        <v>130</v>
      </c>
      <c r="J159" s="126">
        <v>129</v>
      </c>
      <c r="K159" s="114">
        <f t="shared" si="69"/>
        <v>0.99230769230769234</v>
      </c>
      <c r="L159" s="125">
        <v>121</v>
      </c>
      <c r="M159" s="126">
        <v>120</v>
      </c>
      <c r="N159" s="114">
        <f t="shared" si="70"/>
        <v>0.99173553719008267</v>
      </c>
      <c r="O159" s="81">
        <v>125</v>
      </c>
      <c r="P159" s="126">
        <v>124</v>
      </c>
      <c r="Q159" s="114">
        <f t="shared" si="71"/>
        <v>0.99199999999999999</v>
      </c>
      <c r="R159" s="125">
        <v>128</v>
      </c>
      <c r="S159" s="126">
        <v>127</v>
      </c>
      <c r="T159" s="114">
        <f t="shared" si="72"/>
        <v>0.9921875</v>
      </c>
      <c r="U159" s="126">
        <v>122</v>
      </c>
      <c r="V159" s="126">
        <v>121</v>
      </c>
      <c r="W159" s="114">
        <f t="shared" si="73"/>
        <v>0.99180327868852458</v>
      </c>
      <c r="X159" s="125">
        <v>126</v>
      </c>
      <c r="Y159" s="126">
        <v>125</v>
      </c>
      <c r="Z159" s="114">
        <f t="shared" si="74"/>
        <v>0.99206349206349209</v>
      </c>
      <c r="AA159" s="125">
        <v>128</v>
      </c>
      <c r="AB159" s="126">
        <v>128</v>
      </c>
      <c r="AC159" s="114">
        <f t="shared" si="75"/>
        <v>1</v>
      </c>
      <c r="AD159" s="182">
        <v>121</v>
      </c>
      <c r="AE159" s="177">
        <v>121</v>
      </c>
      <c r="AF159" s="114">
        <f t="shared" si="76"/>
        <v>1</v>
      </c>
      <c r="AG159" s="183">
        <v>125</v>
      </c>
      <c r="AH159" s="178">
        <v>125</v>
      </c>
      <c r="AI159" s="114">
        <f t="shared" si="77"/>
        <v>1</v>
      </c>
      <c r="AJ159" s="209">
        <v>130</v>
      </c>
      <c r="AK159" s="211">
        <v>130</v>
      </c>
      <c r="AL159" s="114">
        <f t="shared" si="78"/>
        <v>1</v>
      </c>
      <c r="AM159" s="183">
        <v>121</v>
      </c>
      <c r="AN159" s="178">
        <v>121</v>
      </c>
      <c r="AO159" s="114">
        <f t="shared" si="79"/>
        <v>1</v>
      </c>
      <c r="AP159" s="183">
        <v>125</v>
      </c>
      <c r="AQ159" s="178">
        <v>125</v>
      </c>
      <c r="AR159" s="114">
        <f t="shared" si="80"/>
        <v>1</v>
      </c>
      <c r="AS159" s="183">
        <v>128</v>
      </c>
      <c r="AT159" s="178">
        <v>128</v>
      </c>
      <c r="AU159" s="114">
        <f t="shared" si="81"/>
        <v>1</v>
      </c>
      <c r="AV159" s="183">
        <v>122</v>
      </c>
      <c r="AW159" s="178">
        <v>122</v>
      </c>
      <c r="AX159" s="114">
        <f t="shared" si="82"/>
        <v>1</v>
      </c>
      <c r="AY159" s="183">
        <v>122</v>
      </c>
      <c r="AZ159" s="178">
        <v>125</v>
      </c>
      <c r="BA159" s="113">
        <f t="shared" si="83"/>
        <v>1.0245901639344261</v>
      </c>
      <c r="BB159" s="183">
        <v>129</v>
      </c>
      <c r="BC159" s="178">
        <v>128</v>
      </c>
      <c r="BD159" s="114">
        <f t="shared" si="84"/>
        <v>0.99224806201550386</v>
      </c>
      <c r="BE159" s="183">
        <v>118</v>
      </c>
      <c r="BF159" s="178">
        <v>118</v>
      </c>
      <c r="BG159" s="114">
        <f t="shared" si="85"/>
        <v>1</v>
      </c>
      <c r="BH159" s="183">
        <v>124</v>
      </c>
      <c r="BI159" s="178">
        <v>124</v>
      </c>
      <c r="BJ159" s="113">
        <f t="shared" si="86"/>
        <v>1</v>
      </c>
      <c r="BK159" s="183">
        <v>128</v>
      </c>
      <c r="BL159" s="178">
        <v>128</v>
      </c>
      <c r="BM159" s="114">
        <f t="shared" si="87"/>
        <v>1</v>
      </c>
      <c r="BN159" s="183">
        <v>119</v>
      </c>
      <c r="BO159" s="178">
        <v>119</v>
      </c>
      <c r="BP159" s="114">
        <f t="shared" si="88"/>
        <v>1</v>
      </c>
      <c r="BQ159" s="183">
        <v>125</v>
      </c>
      <c r="BR159" s="178">
        <v>125</v>
      </c>
      <c r="BS159" s="113">
        <f t="shared" si="89"/>
        <v>1</v>
      </c>
      <c r="BT159" s="183">
        <v>128</v>
      </c>
      <c r="BU159" s="178">
        <v>128</v>
      </c>
      <c r="BV159" s="114">
        <f t="shared" si="90"/>
        <v>1</v>
      </c>
      <c r="BW159" s="183">
        <v>121</v>
      </c>
      <c r="BX159" s="178">
        <v>121</v>
      </c>
      <c r="BY159" s="114">
        <f t="shared" si="66"/>
        <v>1</v>
      </c>
      <c r="BZ159" s="183">
        <v>121</v>
      </c>
      <c r="CA159" s="178">
        <v>121</v>
      </c>
      <c r="CB159" s="114">
        <f t="shared" si="91"/>
        <v>1</v>
      </c>
      <c r="CC159" s="81">
        <v>125</v>
      </c>
      <c r="CD159" s="178">
        <v>125</v>
      </c>
      <c r="CE159" s="114">
        <f t="shared" si="92"/>
        <v>1</v>
      </c>
      <c r="CF159" s="183">
        <v>117</v>
      </c>
      <c r="CG159" s="178">
        <v>117</v>
      </c>
      <c r="CH159" s="114">
        <f t="shared" si="93"/>
        <v>1</v>
      </c>
      <c r="CI159" s="183">
        <v>123</v>
      </c>
      <c r="CJ159" s="178">
        <v>123</v>
      </c>
      <c r="CK159" s="113">
        <f t="shared" si="94"/>
        <v>1</v>
      </c>
      <c r="CL159" s="183">
        <v>129</v>
      </c>
      <c r="CM159" s="178">
        <v>129</v>
      </c>
      <c r="CN159" s="114">
        <f t="shared" si="95"/>
        <v>1</v>
      </c>
      <c r="CO159" s="183">
        <v>120</v>
      </c>
      <c r="CP159" s="178">
        <v>120</v>
      </c>
      <c r="CQ159" s="113">
        <f t="shared" si="96"/>
        <v>1</v>
      </c>
      <c r="CR159" s="183">
        <v>126</v>
      </c>
      <c r="CS159" s="178">
        <v>126</v>
      </c>
      <c r="CT159" s="113">
        <f t="shared" si="97"/>
        <v>1</v>
      </c>
      <c r="CU159" s="183">
        <v>135</v>
      </c>
      <c r="CV159" s="178">
        <v>135</v>
      </c>
      <c r="CW159" s="114">
        <f t="shared" si="98"/>
        <v>1</v>
      </c>
    </row>
    <row r="160" spans="1:101">
      <c r="A160" s="81" t="s">
        <v>363</v>
      </c>
      <c r="B160" s="135" t="s">
        <v>74</v>
      </c>
      <c r="C160" s="125">
        <v>3035</v>
      </c>
      <c r="D160" s="126">
        <v>2992</v>
      </c>
      <c r="E160" s="114">
        <f t="shared" si="67"/>
        <v>0.98583196046128496</v>
      </c>
      <c r="F160" s="125">
        <v>3039</v>
      </c>
      <c r="G160" s="126">
        <v>2995</v>
      </c>
      <c r="H160" s="114">
        <f t="shared" si="68"/>
        <v>0.98552155314248113</v>
      </c>
      <c r="I160" s="125">
        <v>3059</v>
      </c>
      <c r="J160" s="126">
        <v>3015</v>
      </c>
      <c r="K160" s="114">
        <f t="shared" si="69"/>
        <v>0.98561621444916636</v>
      </c>
      <c r="L160" s="125">
        <v>3093</v>
      </c>
      <c r="M160" s="126">
        <v>3044</v>
      </c>
      <c r="N160" s="114">
        <f t="shared" si="70"/>
        <v>0.98415777562237305</v>
      </c>
      <c r="O160" s="125">
        <v>3118</v>
      </c>
      <c r="P160" s="126">
        <v>3057</v>
      </c>
      <c r="Q160" s="114">
        <f t="shared" si="71"/>
        <v>0.98043617703656194</v>
      </c>
      <c r="R160" s="125">
        <v>3131</v>
      </c>
      <c r="S160" s="126">
        <v>3065</v>
      </c>
      <c r="T160" s="114">
        <f t="shared" si="72"/>
        <v>0.97892047269243054</v>
      </c>
      <c r="U160" s="126">
        <v>3108</v>
      </c>
      <c r="V160" s="126">
        <v>3038</v>
      </c>
      <c r="W160" s="114">
        <f t="shared" si="73"/>
        <v>0.97747747747747749</v>
      </c>
      <c r="X160" s="125">
        <v>3130</v>
      </c>
      <c r="Y160" s="126">
        <v>3056</v>
      </c>
      <c r="Z160" s="114">
        <f t="shared" si="74"/>
        <v>0.97635782747603839</v>
      </c>
      <c r="AA160" s="125">
        <v>3140</v>
      </c>
      <c r="AB160" s="126">
        <v>3066</v>
      </c>
      <c r="AC160" s="114">
        <f t="shared" si="75"/>
        <v>0.97643312101910829</v>
      </c>
      <c r="AD160" s="182">
        <v>3137</v>
      </c>
      <c r="AE160" s="177">
        <v>3063</v>
      </c>
      <c r="AF160" s="114">
        <f t="shared" si="76"/>
        <v>0.97641058335989794</v>
      </c>
      <c r="AG160" s="183">
        <v>3145</v>
      </c>
      <c r="AH160" s="178">
        <v>3071</v>
      </c>
      <c r="AI160" s="114">
        <f t="shared" si="77"/>
        <v>0.97647058823529409</v>
      </c>
      <c r="AJ160" s="209">
        <v>3155</v>
      </c>
      <c r="AK160" s="211">
        <v>3083</v>
      </c>
      <c r="AL160" s="114">
        <f t="shared" si="78"/>
        <v>0.97717908082408877</v>
      </c>
      <c r="AM160" s="183">
        <v>3163</v>
      </c>
      <c r="AN160" s="178">
        <v>3094</v>
      </c>
      <c r="AO160" s="114">
        <f t="shared" si="79"/>
        <v>0.9781852671514385</v>
      </c>
      <c r="AP160" s="183">
        <v>3173</v>
      </c>
      <c r="AQ160" s="178">
        <v>3106</v>
      </c>
      <c r="AR160" s="114">
        <f t="shared" si="80"/>
        <v>0.97888433658997798</v>
      </c>
      <c r="AS160" s="183">
        <v>3147</v>
      </c>
      <c r="AT160" s="178">
        <v>3080</v>
      </c>
      <c r="AU160" s="114">
        <f t="shared" si="81"/>
        <v>0.97870988242770895</v>
      </c>
      <c r="AV160" s="183">
        <v>3165</v>
      </c>
      <c r="AW160" s="178">
        <v>3093</v>
      </c>
      <c r="AX160" s="114">
        <f t="shared" si="82"/>
        <v>0.97725118483412321</v>
      </c>
      <c r="AY160" s="183">
        <v>3165</v>
      </c>
      <c r="AZ160" s="178">
        <v>3094</v>
      </c>
      <c r="BA160" s="113">
        <f t="shared" si="83"/>
        <v>0.97756714060031591</v>
      </c>
      <c r="BB160" s="183">
        <v>3180</v>
      </c>
      <c r="BC160" s="178">
        <v>3097</v>
      </c>
      <c r="BD160" s="114">
        <f t="shared" si="84"/>
        <v>0.97389937106918234</v>
      </c>
      <c r="BE160" s="183">
        <v>3188</v>
      </c>
      <c r="BF160" s="178">
        <v>3100</v>
      </c>
      <c r="BG160" s="114">
        <f t="shared" si="85"/>
        <v>0.97239648682559598</v>
      </c>
      <c r="BH160" s="183">
        <v>3207</v>
      </c>
      <c r="BI160" s="178">
        <v>3118</v>
      </c>
      <c r="BJ160" s="113">
        <f t="shared" si="86"/>
        <v>0.97224820704708448</v>
      </c>
      <c r="BK160" s="183">
        <v>3201</v>
      </c>
      <c r="BL160" s="178">
        <v>3120</v>
      </c>
      <c r="BM160" s="114">
        <f t="shared" si="87"/>
        <v>0.97469540768509844</v>
      </c>
      <c r="BN160" s="183">
        <v>3188</v>
      </c>
      <c r="BO160" s="178">
        <v>3109</v>
      </c>
      <c r="BP160" s="114">
        <f t="shared" si="88"/>
        <v>0.97521957340025089</v>
      </c>
      <c r="BQ160" s="183">
        <v>3194</v>
      </c>
      <c r="BR160" s="178">
        <v>3117</v>
      </c>
      <c r="BS160" s="113">
        <f t="shared" si="89"/>
        <v>0.97589229805886035</v>
      </c>
      <c r="BT160" s="183">
        <v>3194</v>
      </c>
      <c r="BU160" s="178">
        <v>3117</v>
      </c>
      <c r="BV160" s="114">
        <f t="shared" si="90"/>
        <v>0.97589229805886035</v>
      </c>
      <c r="BW160" s="183">
        <v>3214</v>
      </c>
      <c r="BX160" s="178">
        <v>3138</v>
      </c>
      <c r="BY160" s="114">
        <f t="shared" si="66"/>
        <v>0.97635345364032355</v>
      </c>
      <c r="BZ160" s="183">
        <v>3212</v>
      </c>
      <c r="CA160" s="178">
        <v>3138</v>
      </c>
      <c r="CB160" s="114">
        <f t="shared" si="91"/>
        <v>0.97696139476961397</v>
      </c>
      <c r="CC160" s="81">
        <v>3213</v>
      </c>
      <c r="CD160" s="178">
        <v>3140</v>
      </c>
      <c r="CE160" s="114">
        <f t="shared" si="92"/>
        <v>0.97727980080921262</v>
      </c>
      <c r="CF160" s="183">
        <v>3195</v>
      </c>
      <c r="CG160" s="178">
        <v>3195</v>
      </c>
      <c r="CH160" s="114">
        <f t="shared" si="93"/>
        <v>1</v>
      </c>
      <c r="CI160" s="183">
        <v>3212</v>
      </c>
      <c r="CJ160" s="178">
        <v>3212</v>
      </c>
      <c r="CK160" s="113">
        <f t="shared" si="94"/>
        <v>1</v>
      </c>
      <c r="CL160" s="183">
        <v>3193</v>
      </c>
      <c r="CM160" s="178">
        <v>3193</v>
      </c>
      <c r="CN160" s="114">
        <f t="shared" si="95"/>
        <v>1</v>
      </c>
      <c r="CO160" s="183">
        <v>3191</v>
      </c>
      <c r="CP160" s="178">
        <v>3191</v>
      </c>
      <c r="CQ160" s="113">
        <f t="shared" si="96"/>
        <v>1</v>
      </c>
      <c r="CR160" s="183">
        <v>3191</v>
      </c>
      <c r="CS160" s="178">
        <v>3191</v>
      </c>
      <c r="CT160" s="113">
        <f t="shared" si="97"/>
        <v>1</v>
      </c>
      <c r="CU160" s="183">
        <v>3195</v>
      </c>
      <c r="CV160" s="178">
        <v>3195</v>
      </c>
      <c r="CW160" s="114">
        <f t="shared" si="98"/>
        <v>1</v>
      </c>
    </row>
    <row r="161" spans="1:101">
      <c r="A161" s="81" t="s">
        <v>364</v>
      </c>
      <c r="B161" s="135" t="s">
        <v>76</v>
      </c>
      <c r="C161" s="125">
        <v>1411</v>
      </c>
      <c r="D161" s="126">
        <v>1409</v>
      </c>
      <c r="E161" s="114">
        <f t="shared" si="67"/>
        <v>0.99858256555634306</v>
      </c>
      <c r="F161" s="125">
        <v>1390</v>
      </c>
      <c r="G161" s="126">
        <v>1388</v>
      </c>
      <c r="H161" s="114">
        <f t="shared" si="68"/>
        <v>0.99856115107913668</v>
      </c>
      <c r="I161" s="125">
        <v>1381</v>
      </c>
      <c r="J161" s="126">
        <v>1379</v>
      </c>
      <c r="K161" s="114">
        <f t="shared" si="69"/>
        <v>0.99855177407675599</v>
      </c>
      <c r="L161" s="125">
        <v>1368</v>
      </c>
      <c r="M161" s="126">
        <v>1366</v>
      </c>
      <c r="N161" s="114">
        <f t="shared" si="70"/>
        <v>0.99853801169590639</v>
      </c>
      <c r="O161" s="125">
        <v>1357</v>
      </c>
      <c r="P161" s="126">
        <v>1355</v>
      </c>
      <c r="Q161" s="114">
        <f t="shared" si="71"/>
        <v>0.99852616064848931</v>
      </c>
      <c r="R161" s="125">
        <v>1345</v>
      </c>
      <c r="S161" s="126">
        <v>1343</v>
      </c>
      <c r="T161" s="114">
        <f t="shared" si="72"/>
        <v>0.99851301115241631</v>
      </c>
      <c r="U161" s="126">
        <v>1356</v>
      </c>
      <c r="V161" s="126">
        <v>1354</v>
      </c>
      <c r="W161" s="114">
        <f t="shared" si="73"/>
        <v>0.99852507374631272</v>
      </c>
      <c r="X161" s="125">
        <v>1330</v>
      </c>
      <c r="Y161" s="126">
        <v>1328</v>
      </c>
      <c r="Z161" s="114">
        <f t="shared" si="74"/>
        <v>0.99849624060150377</v>
      </c>
      <c r="AA161" s="125">
        <v>1348</v>
      </c>
      <c r="AB161" s="126">
        <v>1346</v>
      </c>
      <c r="AC161" s="114">
        <f t="shared" si="75"/>
        <v>0.99851632047477745</v>
      </c>
      <c r="AD161" s="182">
        <v>1354</v>
      </c>
      <c r="AE161" s="177">
        <v>1352</v>
      </c>
      <c r="AF161" s="114">
        <f t="shared" si="76"/>
        <v>0.99852289512555392</v>
      </c>
      <c r="AG161" s="183">
        <v>1339</v>
      </c>
      <c r="AH161" s="178">
        <v>1337</v>
      </c>
      <c r="AI161" s="114">
        <f t="shared" si="77"/>
        <v>0.99850634802091109</v>
      </c>
      <c r="AJ161" s="209">
        <v>1336</v>
      </c>
      <c r="AK161" s="211">
        <v>1334</v>
      </c>
      <c r="AL161" s="114">
        <f t="shared" si="78"/>
        <v>0.99850299401197606</v>
      </c>
      <c r="AM161" s="183">
        <v>1356</v>
      </c>
      <c r="AN161" s="178">
        <v>1354</v>
      </c>
      <c r="AO161" s="114">
        <f t="shared" si="79"/>
        <v>0.99852507374631272</v>
      </c>
      <c r="AP161" s="183">
        <v>1349</v>
      </c>
      <c r="AQ161" s="178">
        <v>1347</v>
      </c>
      <c r="AR161" s="114">
        <f t="shared" si="80"/>
        <v>0.99851742031134172</v>
      </c>
      <c r="AS161" s="183">
        <v>1366</v>
      </c>
      <c r="AT161" s="178">
        <v>1364</v>
      </c>
      <c r="AU161" s="114">
        <f t="shared" si="81"/>
        <v>0.99853587115666176</v>
      </c>
      <c r="AV161" s="183">
        <v>1411</v>
      </c>
      <c r="AW161" s="178">
        <v>1411</v>
      </c>
      <c r="AX161" s="114">
        <f t="shared" si="82"/>
        <v>1</v>
      </c>
      <c r="AY161" s="183">
        <v>1411</v>
      </c>
      <c r="AZ161" s="178">
        <v>1403</v>
      </c>
      <c r="BA161" s="113">
        <f t="shared" si="83"/>
        <v>0.99433026222537213</v>
      </c>
      <c r="BB161" s="183">
        <v>1387</v>
      </c>
      <c r="BC161" s="178">
        <v>1387</v>
      </c>
      <c r="BD161" s="114">
        <f t="shared" si="84"/>
        <v>1</v>
      </c>
      <c r="BE161" s="183">
        <v>1390</v>
      </c>
      <c r="BF161" s="178">
        <v>1390</v>
      </c>
      <c r="BG161" s="114">
        <f t="shared" si="85"/>
        <v>1</v>
      </c>
      <c r="BH161" s="183">
        <v>1374</v>
      </c>
      <c r="BI161" s="178">
        <v>1374</v>
      </c>
      <c r="BJ161" s="113">
        <f t="shared" si="86"/>
        <v>1</v>
      </c>
      <c r="BK161" s="183">
        <v>1368</v>
      </c>
      <c r="BL161" s="178">
        <v>1368</v>
      </c>
      <c r="BM161" s="114">
        <f t="shared" si="87"/>
        <v>1</v>
      </c>
      <c r="BN161" s="183">
        <v>1365</v>
      </c>
      <c r="BO161" s="178">
        <v>1365</v>
      </c>
      <c r="BP161" s="114">
        <f t="shared" si="88"/>
        <v>1</v>
      </c>
      <c r="BQ161" s="183">
        <v>1370</v>
      </c>
      <c r="BR161" s="178">
        <v>1370</v>
      </c>
      <c r="BS161" s="113">
        <f t="shared" si="89"/>
        <v>1</v>
      </c>
      <c r="BT161" s="183">
        <v>1362</v>
      </c>
      <c r="BU161" s="178">
        <v>1362</v>
      </c>
      <c r="BV161" s="114">
        <f t="shared" si="90"/>
        <v>1</v>
      </c>
      <c r="BW161" s="183">
        <v>1376</v>
      </c>
      <c r="BX161" s="178">
        <v>1376</v>
      </c>
      <c r="BY161" s="114">
        <f t="shared" si="66"/>
        <v>1</v>
      </c>
      <c r="BZ161" s="183">
        <v>1359</v>
      </c>
      <c r="CA161" s="178">
        <v>1359</v>
      </c>
      <c r="CB161" s="114">
        <f t="shared" si="91"/>
        <v>1</v>
      </c>
      <c r="CC161" s="81">
        <v>1359</v>
      </c>
      <c r="CD161" s="178">
        <v>1359</v>
      </c>
      <c r="CE161" s="114">
        <f t="shared" si="92"/>
        <v>1</v>
      </c>
      <c r="CF161" s="183">
        <v>1338</v>
      </c>
      <c r="CG161" s="178">
        <v>1338</v>
      </c>
      <c r="CH161" s="114">
        <f t="shared" si="93"/>
        <v>1</v>
      </c>
      <c r="CI161" s="183">
        <v>1338</v>
      </c>
      <c r="CJ161" s="178">
        <v>1338</v>
      </c>
      <c r="CK161" s="113">
        <f t="shared" si="94"/>
        <v>1</v>
      </c>
      <c r="CL161" s="183">
        <v>1314</v>
      </c>
      <c r="CM161" s="178">
        <v>1314</v>
      </c>
      <c r="CN161" s="114">
        <f t="shared" si="95"/>
        <v>1</v>
      </c>
      <c r="CO161" s="183">
        <v>1301</v>
      </c>
      <c r="CP161" s="178">
        <v>1301</v>
      </c>
      <c r="CQ161" s="113">
        <f t="shared" si="96"/>
        <v>1</v>
      </c>
      <c r="CR161" s="183">
        <v>1296</v>
      </c>
      <c r="CS161" s="178">
        <v>1296</v>
      </c>
      <c r="CT161" s="113">
        <f t="shared" si="97"/>
        <v>1</v>
      </c>
      <c r="CU161" s="183">
        <v>1285</v>
      </c>
      <c r="CV161" s="178">
        <v>1285</v>
      </c>
      <c r="CW161" s="114">
        <f t="shared" si="98"/>
        <v>1</v>
      </c>
    </row>
    <row r="162" spans="1:101">
      <c r="A162" s="81" t="s">
        <v>365</v>
      </c>
      <c r="B162" s="135" t="s">
        <v>99</v>
      </c>
      <c r="C162" s="125">
        <v>10627</v>
      </c>
      <c r="D162" s="126">
        <v>10627</v>
      </c>
      <c r="E162" s="114">
        <f t="shared" si="67"/>
        <v>1</v>
      </c>
      <c r="F162" s="125">
        <v>10640</v>
      </c>
      <c r="G162" s="126">
        <v>10640</v>
      </c>
      <c r="H162" s="114">
        <f t="shared" si="68"/>
        <v>1</v>
      </c>
      <c r="I162" s="125">
        <v>10669</v>
      </c>
      <c r="J162" s="126">
        <v>10669</v>
      </c>
      <c r="K162" s="114">
        <f t="shared" si="69"/>
        <v>1</v>
      </c>
      <c r="L162" s="125">
        <v>10717</v>
      </c>
      <c r="M162" s="126">
        <v>10717</v>
      </c>
      <c r="N162" s="114">
        <f t="shared" si="70"/>
        <v>1</v>
      </c>
      <c r="O162" s="125">
        <v>10806</v>
      </c>
      <c r="P162" s="126">
        <v>10806</v>
      </c>
      <c r="Q162" s="114">
        <f t="shared" si="71"/>
        <v>1</v>
      </c>
      <c r="R162" s="125">
        <v>10836</v>
      </c>
      <c r="S162" s="126">
        <v>10836</v>
      </c>
      <c r="T162" s="114">
        <f t="shared" si="72"/>
        <v>1</v>
      </c>
      <c r="U162" s="126">
        <v>10904</v>
      </c>
      <c r="V162" s="126">
        <v>10904</v>
      </c>
      <c r="W162" s="114">
        <f t="shared" si="73"/>
        <v>1</v>
      </c>
      <c r="X162" s="125">
        <v>10951</v>
      </c>
      <c r="Y162" s="126">
        <v>10951</v>
      </c>
      <c r="Z162" s="114">
        <f t="shared" si="74"/>
        <v>1</v>
      </c>
      <c r="AA162" s="125">
        <v>11011</v>
      </c>
      <c r="AB162" s="126">
        <v>11011</v>
      </c>
      <c r="AC162" s="114">
        <f t="shared" si="75"/>
        <v>1</v>
      </c>
      <c r="AD162" s="182">
        <v>11127</v>
      </c>
      <c r="AE162" s="177">
        <v>11127</v>
      </c>
      <c r="AF162" s="114">
        <f t="shared" si="76"/>
        <v>1</v>
      </c>
      <c r="AG162" s="183">
        <v>11201</v>
      </c>
      <c r="AH162" s="178">
        <v>11201</v>
      </c>
      <c r="AI162" s="114">
        <f t="shared" si="77"/>
        <v>1</v>
      </c>
      <c r="AJ162" s="209">
        <v>11330</v>
      </c>
      <c r="AK162" s="211">
        <v>11330</v>
      </c>
      <c r="AL162" s="114">
        <f t="shared" si="78"/>
        <v>1</v>
      </c>
      <c r="AM162" s="183">
        <v>11450</v>
      </c>
      <c r="AN162" s="178">
        <v>11450</v>
      </c>
      <c r="AO162" s="114">
        <f t="shared" si="79"/>
        <v>1</v>
      </c>
      <c r="AP162" s="183">
        <v>11525</v>
      </c>
      <c r="AQ162" s="178">
        <v>11525</v>
      </c>
      <c r="AR162" s="114">
        <f t="shared" si="80"/>
        <v>1</v>
      </c>
      <c r="AS162" s="183">
        <v>11533</v>
      </c>
      <c r="AT162" s="178">
        <v>11533</v>
      </c>
      <c r="AU162" s="114">
        <f t="shared" si="81"/>
        <v>1</v>
      </c>
      <c r="AV162" s="183">
        <v>11458</v>
      </c>
      <c r="AW162" s="178">
        <v>11458</v>
      </c>
      <c r="AX162" s="114">
        <f t="shared" si="82"/>
        <v>1</v>
      </c>
      <c r="AY162" s="183">
        <v>11458</v>
      </c>
      <c r="AZ162" s="178">
        <v>11520</v>
      </c>
      <c r="BA162" s="113">
        <f t="shared" si="83"/>
        <v>1.0054110665037528</v>
      </c>
      <c r="BB162" s="183">
        <v>11516</v>
      </c>
      <c r="BC162" s="178">
        <v>11516</v>
      </c>
      <c r="BD162" s="114">
        <f t="shared" si="84"/>
        <v>1</v>
      </c>
      <c r="BE162" s="183">
        <v>11497</v>
      </c>
      <c r="BF162" s="178">
        <v>11497</v>
      </c>
      <c r="BG162" s="114">
        <f t="shared" si="85"/>
        <v>1</v>
      </c>
      <c r="BH162" s="183">
        <v>11511</v>
      </c>
      <c r="BI162" s="178">
        <v>11511</v>
      </c>
      <c r="BJ162" s="113">
        <f t="shared" si="86"/>
        <v>1</v>
      </c>
      <c r="BK162" s="183">
        <v>11652</v>
      </c>
      <c r="BL162" s="178">
        <v>11652</v>
      </c>
      <c r="BM162" s="114">
        <f t="shared" si="87"/>
        <v>1</v>
      </c>
      <c r="BN162" s="183">
        <v>11715</v>
      </c>
      <c r="BO162" s="178">
        <v>11715</v>
      </c>
      <c r="BP162" s="114">
        <f t="shared" si="88"/>
        <v>1</v>
      </c>
      <c r="BQ162" s="183">
        <v>11778</v>
      </c>
      <c r="BR162" s="178">
        <v>11778</v>
      </c>
      <c r="BS162" s="113">
        <f t="shared" si="89"/>
        <v>1</v>
      </c>
      <c r="BT162" s="183">
        <v>11926</v>
      </c>
      <c r="BU162" s="178">
        <v>11926</v>
      </c>
      <c r="BV162" s="114">
        <f t="shared" si="90"/>
        <v>1</v>
      </c>
      <c r="BW162" s="183">
        <v>12015</v>
      </c>
      <c r="BX162" s="178">
        <v>12015</v>
      </c>
      <c r="BY162" s="114">
        <f t="shared" si="66"/>
        <v>1</v>
      </c>
      <c r="BZ162" s="183">
        <v>12028</v>
      </c>
      <c r="CA162" s="178">
        <v>12028</v>
      </c>
      <c r="CB162" s="114">
        <f t="shared" si="91"/>
        <v>1</v>
      </c>
      <c r="CC162" s="81">
        <v>12108</v>
      </c>
      <c r="CD162" s="178">
        <v>12108</v>
      </c>
      <c r="CE162" s="114">
        <f t="shared" si="92"/>
        <v>1</v>
      </c>
      <c r="CF162" s="183">
        <v>12201</v>
      </c>
      <c r="CG162" s="178">
        <v>12201</v>
      </c>
      <c r="CH162" s="114">
        <f t="shared" si="93"/>
        <v>1</v>
      </c>
      <c r="CI162" s="183">
        <v>12334</v>
      </c>
      <c r="CJ162" s="178">
        <v>12334</v>
      </c>
      <c r="CK162" s="113">
        <f t="shared" si="94"/>
        <v>1</v>
      </c>
      <c r="CL162" s="183">
        <v>12440</v>
      </c>
      <c r="CM162" s="178">
        <v>12440</v>
      </c>
      <c r="CN162" s="114">
        <f t="shared" si="95"/>
        <v>1</v>
      </c>
      <c r="CO162" s="183">
        <v>12548</v>
      </c>
      <c r="CP162" s="178">
        <v>12548</v>
      </c>
      <c r="CQ162" s="113">
        <f t="shared" si="96"/>
        <v>1</v>
      </c>
      <c r="CR162" s="183">
        <v>12798</v>
      </c>
      <c r="CS162" s="178">
        <v>12798</v>
      </c>
      <c r="CT162" s="113">
        <f t="shared" si="97"/>
        <v>1</v>
      </c>
      <c r="CU162" s="183">
        <v>12891</v>
      </c>
      <c r="CV162" s="178">
        <v>12891</v>
      </c>
      <c r="CW162" s="114">
        <f t="shared" si="98"/>
        <v>1</v>
      </c>
    </row>
    <row r="163" spans="1:101">
      <c r="A163" s="81" t="s">
        <v>366</v>
      </c>
      <c r="B163" s="135" t="s">
        <v>171</v>
      </c>
      <c r="C163" s="125">
        <v>35</v>
      </c>
      <c r="D163" s="126">
        <v>1</v>
      </c>
      <c r="E163" s="114">
        <f t="shared" si="67"/>
        <v>2.8571428571428571E-2</v>
      </c>
      <c r="F163" s="125">
        <v>35</v>
      </c>
      <c r="G163" s="126">
        <v>1</v>
      </c>
      <c r="H163" s="114">
        <f t="shared" si="68"/>
        <v>2.8571428571428571E-2</v>
      </c>
      <c r="I163" s="125">
        <v>36</v>
      </c>
      <c r="J163" s="126">
        <v>1</v>
      </c>
      <c r="K163" s="114">
        <f t="shared" si="69"/>
        <v>2.7777777777777776E-2</v>
      </c>
      <c r="L163" s="125">
        <v>36</v>
      </c>
      <c r="M163" s="126">
        <v>1</v>
      </c>
      <c r="N163" s="114">
        <f t="shared" si="70"/>
        <v>2.7777777777777776E-2</v>
      </c>
      <c r="O163" s="81">
        <v>37</v>
      </c>
      <c r="P163" s="126">
        <v>1</v>
      </c>
      <c r="Q163" s="114">
        <f t="shared" si="71"/>
        <v>2.7027027027027029E-2</v>
      </c>
      <c r="R163" s="125">
        <v>38</v>
      </c>
      <c r="S163" s="126">
        <v>1</v>
      </c>
      <c r="T163" s="114">
        <f t="shared" si="72"/>
        <v>2.6315789473684209E-2</v>
      </c>
      <c r="U163" s="126">
        <v>38</v>
      </c>
      <c r="V163" s="126">
        <v>1</v>
      </c>
      <c r="W163" s="114">
        <f t="shared" si="73"/>
        <v>2.6315789473684209E-2</v>
      </c>
      <c r="X163" s="125">
        <v>38</v>
      </c>
      <c r="Y163" s="126">
        <v>1</v>
      </c>
      <c r="Z163" s="114">
        <f t="shared" si="74"/>
        <v>2.6315789473684209E-2</v>
      </c>
      <c r="AA163" s="125">
        <v>39</v>
      </c>
      <c r="AB163" s="126">
        <v>1</v>
      </c>
      <c r="AC163" s="114">
        <f t="shared" si="75"/>
        <v>2.564102564102564E-2</v>
      </c>
      <c r="AD163" s="182">
        <v>39</v>
      </c>
      <c r="AE163" s="177">
        <v>1</v>
      </c>
      <c r="AF163" s="114">
        <f t="shared" si="76"/>
        <v>2.564102564102564E-2</v>
      </c>
      <c r="AG163" s="183">
        <v>39</v>
      </c>
      <c r="AH163" s="178">
        <v>1</v>
      </c>
      <c r="AI163" s="114">
        <f t="shared" si="77"/>
        <v>2.564102564102564E-2</v>
      </c>
      <c r="AJ163" s="209">
        <v>39</v>
      </c>
      <c r="AK163" s="211">
        <v>1</v>
      </c>
      <c r="AL163" s="114">
        <f t="shared" si="78"/>
        <v>2.564102564102564E-2</v>
      </c>
      <c r="AM163" s="183">
        <v>39</v>
      </c>
      <c r="AN163" s="178">
        <v>1</v>
      </c>
      <c r="AO163" s="114">
        <f t="shared" si="79"/>
        <v>2.564102564102564E-2</v>
      </c>
      <c r="AP163" s="183">
        <v>39</v>
      </c>
      <c r="AQ163" s="178">
        <v>1</v>
      </c>
      <c r="AR163" s="114">
        <f t="shared" si="80"/>
        <v>2.564102564102564E-2</v>
      </c>
      <c r="AS163" s="183">
        <v>39</v>
      </c>
      <c r="AT163" s="178">
        <v>1</v>
      </c>
      <c r="AU163" s="114">
        <f t="shared" si="81"/>
        <v>2.564102564102564E-2</v>
      </c>
      <c r="AV163" s="183">
        <v>39</v>
      </c>
      <c r="AW163" s="178">
        <v>1</v>
      </c>
      <c r="AX163" s="114">
        <f t="shared" si="82"/>
        <v>2.564102564102564E-2</v>
      </c>
      <c r="AY163" s="183">
        <v>39</v>
      </c>
      <c r="AZ163" s="178">
        <v>1</v>
      </c>
      <c r="BA163" s="113">
        <f t="shared" si="83"/>
        <v>2.564102564102564E-2</v>
      </c>
      <c r="BB163" s="183">
        <v>40</v>
      </c>
      <c r="BC163" s="178">
        <v>1</v>
      </c>
      <c r="BD163" s="114">
        <f t="shared" si="84"/>
        <v>2.5000000000000001E-2</v>
      </c>
      <c r="BE163" s="183">
        <v>40</v>
      </c>
      <c r="BF163" s="178">
        <v>1</v>
      </c>
      <c r="BG163" s="114">
        <f t="shared" si="85"/>
        <v>2.5000000000000001E-2</v>
      </c>
      <c r="BH163" s="183">
        <v>41</v>
      </c>
      <c r="BI163" s="178">
        <v>1</v>
      </c>
      <c r="BJ163" s="113">
        <f t="shared" si="86"/>
        <v>2.4390243902439025E-2</v>
      </c>
      <c r="BK163" s="183">
        <v>41</v>
      </c>
      <c r="BL163" s="178">
        <v>1</v>
      </c>
      <c r="BM163" s="114">
        <f t="shared" si="87"/>
        <v>2.4390243902439025E-2</v>
      </c>
      <c r="BN163" s="183">
        <v>41</v>
      </c>
      <c r="BO163" s="178">
        <v>1</v>
      </c>
      <c r="BP163" s="114">
        <f t="shared" si="88"/>
        <v>2.4390243902439025E-2</v>
      </c>
      <c r="BQ163" s="183">
        <v>41</v>
      </c>
      <c r="BR163" s="178">
        <v>1</v>
      </c>
      <c r="BS163" s="113">
        <f t="shared" si="89"/>
        <v>2.4390243902439025E-2</v>
      </c>
      <c r="BT163" s="183">
        <v>41</v>
      </c>
      <c r="BU163" s="178">
        <v>1</v>
      </c>
      <c r="BV163" s="114">
        <f t="shared" si="90"/>
        <v>2.4390243902439025E-2</v>
      </c>
      <c r="BW163" s="183">
        <v>41</v>
      </c>
      <c r="BX163" s="178">
        <v>1</v>
      </c>
      <c r="BY163" s="114">
        <f t="shared" si="66"/>
        <v>2.4390243902439025E-2</v>
      </c>
      <c r="BZ163" s="183">
        <v>41</v>
      </c>
      <c r="CA163" s="178">
        <v>1</v>
      </c>
      <c r="CB163" s="114">
        <f t="shared" si="91"/>
        <v>2.4390243902439025E-2</v>
      </c>
      <c r="CC163" s="81">
        <v>41</v>
      </c>
      <c r="CD163" s="178">
        <v>1</v>
      </c>
      <c r="CE163" s="114">
        <f t="shared" si="92"/>
        <v>2.4390243902439025E-2</v>
      </c>
      <c r="CF163" s="183">
        <v>40</v>
      </c>
      <c r="CG163" s="178">
        <v>1</v>
      </c>
      <c r="CH163" s="114">
        <f t="shared" si="93"/>
        <v>2.5000000000000001E-2</v>
      </c>
      <c r="CI163" s="183">
        <v>40</v>
      </c>
      <c r="CJ163" s="178">
        <v>1</v>
      </c>
      <c r="CK163" s="113">
        <f t="shared" si="94"/>
        <v>2.5000000000000001E-2</v>
      </c>
      <c r="CL163" s="183">
        <v>42</v>
      </c>
      <c r="CM163" s="178">
        <v>31</v>
      </c>
      <c r="CN163" s="114">
        <f t="shared" si="95"/>
        <v>0.73809523809523814</v>
      </c>
      <c r="CO163" s="183">
        <v>44</v>
      </c>
      <c r="CP163" s="178">
        <v>33</v>
      </c>
      <c r="CQ163" s="113">
        <f t="shared" si="96"/>
        <v>0.75</v>
      </c>
      <c r="CR163" s="183">
        <v>45</v>
      </c>
      <c r="CS163" s="178">
        <v>34</v>
      </c>
      <c r="CT163" s="113">
        <f t="shared" si="97"/>
        <v>0.75555555555555554</v>
      </c>
      <c r="CU163" s="183">
        <v>46</v>
      </c>
      <c r="CV163" s="178">
        <v>35</v>
      </c>
      <c r="CW163" s="114">
        <f t="shared" si="98"/>
        <v>0.76086956521739135</v>
      </c>
    </row>
    <row r="164" spans="1:101">
      <c r="A164" s="81" t="s">
        <v>367</v>
      </c>
      <c r="B164" s="135" t="s">
        <v>75</v>
      </c>
      <c r="C164" s="125">
        <v>397</v>
      </c>
      <c r="D164" s="126">
        <v>0</v>
      </c>
      <c r="E164" s="114">
        <f t="shared" si="67"/>
        <v>0</v>
      </c>
      <c r="F164" s="125">
        <v>397</v>
      </c>
      <c r="G164" s="126">
        <v>0</v>
      </c>
      <c r="H164" s="114">
        <f t="shared" si="68"/>
        <v>0</v>
      </c>
      <c r="I164" s="125">
        <v>401</v>
      </c>
      <c r="J164" s="126">
        <v>0</v>
      </c>
      <c r="K164" s="114">
        <f t="shared" si="69"/>
        <v>0</v>
      </c>
      <c r="L164" s="125">
        <v>401</v>
      </c>
      <c r="M164" s="126">
        <v>0</v>
      </c>
      <c r="N164" s="114">
        <f t="shared" si="70"/>
        <v>0</v>
      </c>
      <c r="O164" s="81">
        <v>373</v>
      </c>
      <c r="P164" s="126">
        <v>0</v>
      </c>
      <c r="Q164" s="114">
        <f t="shared" si="71"/>
        <v>0</v>
      </c>
      <c r="R164" s="125">
        <v>372</v>
      </c>
      <c r="S164" s="126">
        <v>0</v>
      </c>
      <c r="T164" s="114">
        <f t="shared" si="72"/>
        <v>0</v>
      </c>
      <c r="U164" s="126">
        <v>377</v>
      </c>
      <c r="V164" s="126">
        <v>0</v>
      </c>
      <c r="W164" s="114">
        <f t="shared" si="73"/>
        <v>0</v>
      </c>
      <c r="X164" s="125">
        <v>378</v>
      </c>
      <c r="Y164" s="126">
        <v>0</v>
      </c>
      <c r="Z164" s="114">
        <f t="shared" si="74"/>
        <v>0</v>
      </c>
      <c r="AA164" s="125">
        <v>378</v>
      </c>
      <c r="AB164" s="126">
        <v>0</v>
      </c>
      <c r="AC164" s="114">
        <f t="shared" si="75"/>
        <v>0</v>
      </c>
      <c r="AD164" s="183">
        <v>387</v>
      </c>
      <c r="AE164" s="178">
        <v>45</v>
      </c>
      <c r="AF164" s="114">
        <f t="shared" si="76"/>
        <v>0.11627906976744186</v>
      </c>
      <c r="AG164" s="183">
        <v>387</v>
      </c>
      <c r="AH164" s="178">
        <v>45</v>
      </c>
      <c r="AI164" s="114">
        <f t="shared" si="77"/>
        <v>0.11627906976744186</v>
      </c>
      <c r="AJ164" s="209">
        <v>385</v>
      </c>
      <c r="AK164" s="211">
        <v>45</v>
      </c>
      <c r="AL164" s="114">
        <f t="shared" si="78"/>
        <v>0.11688311688311688</v>
      </c>
      <c r="AM164" s="183">
        <v>393</v>
      </c>
      <c r="AN164" s="178">
        <v>362</v>
      </c>
      <c r="AO164" s="114">
        <f t="shared" si="79"/>
        <v>0.92111959287531808</v>
      </c>
      <c r="AP164" s="183">
        <v>395</v>
      </c>
      <c r="AQ164" s="178">
        <v>364</v>
      </c>
      <c r="AR164" s="114">
        <f t="shared" si="80"/>
        <v>0.92151898734177218</v>
      </c>
      <c r="AS164" s="183">
        <v>405</v>
      </c>
      <c r="AT164" s="178">
        <v>374</v>
      </c>
      <c r="AU164" s="114">
        <f t="shared" si="81"/>
        <v>0.92345679012345683</v>
      </c>
      <c r="AV164" s="183">
        <v>415</v>
      </c>
      <c r="AW164" s="178">
        <v>385</v>
      </c>
      <c r="AX164" s="114">
        <f t="shared" si="82"/>
        <v>0.92771084337349397</v>
      </c>
      <c r="AY164" s="183">
        <v>415</v>
      </c>
      <c r="AZ164" s="178">
        <v>387</v>
      </c>
      <c r="BA164" s="113">
        <f t="shared" si="83"/>
        <v>0.93253012048192774</v>
      </c>
      <c r="BB164" s="183">
        <v>420</v>
      </c>
      <c r="BC164" s="178">
        <v>390</v>
      </c>
      <c r="BD164" s="114">
        <f t="shared" si="84"/>
        <v>0.9285714285714286</v>
      </c>
      <c r="BE164" s="183">
        <v>441</v>
      </c>
      <c r="BF164" s="178">
        <v>411</v>
      </c>
      <c r="BG164" s="114">
        <f t="shared" si="85"/>
        <v>0.93197278911564629</v>
      </c>
      <c r="BH164" s="183">
        <v>441</v>
      </c>
      <c r="BI164" s="178">
        <v>411</v>
      </c>
      <c r="BJ164" s="113">
        <f t="shared" si="86"/>
        <v>0.93197278911564629</v>
      </c>
      <c r="BK164" s="183">
        <v>448</v>
      </c>
      <c r="BL164" s="178">
        <v>418</v>
      </c>
      <c r="BM164" s="114">
        <f t="shared" si="87"/>
        <v>0.9330357142857143</v>
      </c>
      <c r="BN164" s="183">
        <v>452</v>
      </c>
      <c r="BO164" s="178">
        <v>422</v>
      </c>
      <c r="BP164" s="114">
        <f t="shared" si="88"/>
        <v>0.9336283185840708</v>
      </c>
      <c r="BQ164" s="183">
        <v>455</v>
      </c>
      <c r="BR164" s="178">
        <v>425</v>
      </c>
      <c r="BS164" s="113">
        <f t="shared" si="89"/>
        <v>0.93406593406593408</v>
      </c>
      <c r="BT164" s="183">
        <v>460</v>
      </c>
      <c r="BU164" s="178">
        <v>430</v>
      </c>
      <c r="BV164" s="114">
        <f t="shared" si="90"/>
        <v>0.93478260869565222</v>
      </c>
      <c r="BW164" s="183">
        <v>466</v>
      </c>
      <c r="BX164" s="178">
        <v>436</v>
      </c>
      <c r="BY164" s="114">
        <f t="shared" si="66"/>
        <v>0.93562231759656656</v>
      </c>
      <c r="BZ164" s="183">
        <v>465</v>
      </c>
      <c r="CA164" s="178">
        <v>435</v>
      </c>
      <c r="CB164" s="114">
        <f t="shared" si="91"/>
        <v>0.93548387096774188</v>
      </c>
      <c r="CC164" s="81">
        <v>467</v>
      </c>
      <c r="CD164" s="178">
        <v>437</v>
      </c>
      <c r="CE164" s="114">
        <f t="shared" si="92"/>
        <v>0.93576017130620981</v>
      </c>
      <c r="CF164" s="183">
        <v>470</v>
      </c>
      <c r="CG164" s="178">
        <v>440</v>
      </c>
      <c r="CH164" s="114">
        <f t="shared" si="93"/>
        <v>0.93617021276595747</v>
      </c>
      <c r="CI164" s="183">
        <v>475</v>
      </c>
      <c r="CJ164" s="178">
        <v>445</v>
      </c>
      <c r="CK164" s="113">
        <f t="shared" si="94"/>
        <v>0.93684210526315792</v>
      </c>
      <c r="CL164" s="183">
        <v>475</v>
      </c>
      <c r="CM164" s="178">
        <v>445</v>
      </c>
      <c r="CN164" s="114">
        <f t="shared" si="95"/>
        <v>0.93684210526315792</v>
      </c>
      <c r="CO164" s="183">
        <v>479</v>
      </c>
      <c r="CP164" s="178">
        <v>449</v>
      </c>
      <c r="CQ164" s="113">
        <f t="shared" si="96"/>
        <v>0.93736951983298533</v>
      </c>
      <c r="CR164" s="183">
        <v>481</v>
      </c>
      <c r="CS164" s="178">
        <v>451</v>
      </c>
      <c r="CT164" s="113">
        <f t="shared" si="97"/>
        <v>0.93762993762993763</v>
      </c>
      <c r="CU164" s="183">
        <v>483</v>
      </c>
      <c r="CV164" s="178">
        <v>453</v>
      </c>
      <c r="CW164" s="114">
        <f t="shared" si="98"/>
        <v>0.93788819875776397</v>
      </c>
    </row>
    <row r="165" spans="1:101">
      <c r="A165" s="81" t="s">
        <v>368</v>
      </c>
      <c r="B165" s="135" t="s">
        <v>172</v>
      </c>
      <c r="C165" s="125">
        <v>1</v>
      </c>
      <c r="D165" s="126">
        <v>1</v>
      </c>
      <c r="E165" s="114">
        <f t="shared" si="67"/>
        <v>1</v>
      </c>
      <c r="F165" s="125">
        <v>1</v>
      </c>
      <c r="G165" s="126">
        <v>1</v>
      </c>
      <c r="H165" s="114">
        <f t="shared" si="68"/>
        <v>1</v>
      </c>
      <c r="I165" s="125">
        <v>1</v>
      </c>
      <c r="J165" s="126">
        <v>1</v>
      </c>
      <c r="K165" s="114">
        <f t="shared" si="69"/>
        <v>1</v>
      </c>
      <c r="L165" s="125">
        <v>1</v>
      </c>
      <c r="M165" s="126">
        <v>1</v>
      </c>
      <c r="N165" s="114">
        <f t="shared" si="70"/>
        <v>1</v>
      </c>
      <c r="O165" s="81">
        <v>1</v>
      </c>
      <c r="P165" s="126">
        <v>1</v>
      </c>
      <c r="Q165" s="114">
        <f t="shared" si="71"/>
        <v>1</v>
      </c>
      <c r="R165" s="125">
        <v>1</v>
      </c>
      <c r="S165" s="126">
        <v>1</v>
      </c>
      <c r="T165" s="114">
        <f t="shared" si="72"/>
        <v>1</v>
      </c>
      <c r="U165" s="126">
        <v>1</v>
      </c>
      <c r="V165" s="126">
        <v>1</v>
      </c>
      <c r="W165" s="114">
        <f t="shared" si="73"/>
        <v>1</v>
      </c>
      <c r="X165" s="125">
        <v>1</v>
      </c>
      <c r="Y165" s="126">
        <v>1</v>
      </c>
      <c r="Z165" s="114">
        <f t="shared" si="74"/>
        <v>1</v>
      </c>
      <c r="AA165" s="125">
        <v>1</v>
      </c>
      <c r="AB165" s="126">
        <v>1</v>
      </c>
      <c r="AC165" s="114">
        <f t="shared" si="75"/>
        <v>1</v>
      </c>
      <c r="AD165" s="183">
        <v>1</v>
      </c>
      <c r="AE165" s="178">
        <v>1</v>
      </c>
      <c r="AF165" s="114">
        <f t="shared" si="76"/>
        <v>1</v>
      </c>
      <c r="AG165" s="183">
        <v>1</v>
      </c>
      <c r="AH165" s="178">
        <v>1</v>
      </c>
      <c r="AI165" s="114">
        <f t="shared" si="77"/>
        <v>1</v>
      </c>
      <c r="AJ165" s="209">
        <v>1</v>
      </c>
      <c r="AK165" s="211">
        <v>1</v>
      </c>
      <c r="AL165" s="114">
        <f t="shared" si="78"/>
        <v>1</v>
      </c>
      <c r="AM165" s="183">
        <v>1</v>
      </c>
      <c r="AN165" s="178">
        <v>1</v>
      </c>
      <c r="AO165" s="114">
        <f t="shared" si="79"/>
        <v>1</v>
      </c>
      <c r="AP165" s="183">
        <v>1</v>
      </c>
      <c r="AQ165" s="178">
        <v>1</v>
      </c>
      <c r="AR165" s="114">
        <f t="shared" si="80"/>
        <v>1</v>
      </c>
      <c r="AS165" s="183">
        <v>1</v>
      </c>
      <c r="AT165" s="178">
        <v>1</v>
      </c>
      <c r="AU165" s="114">
        <f t="shared" si="81"/>
        <v>1</v>
      </c>
      <c r="AV165" s="183">
        <v>1</v>
      </c>
      <c r="AW165" s="178">
        <v>1</v>
      </c>
      <c r="AX165" s="114">
        <f t="shared" si="82"/>
        <v>1</v>
      </c>
      <c r="AY165" s="183">
        <v>1</v>
      </c>
      <c r="AZ165" s="178">
        <v>1</v>
      </c>
      <c r="BA165" s="113">
        <f t="shared" si="83"/>
        <v>1</v>
      </c>
      <c r="BB165" s="183">
        <v>1</v>
      </c>
      <c r="BC165" s="178">
        <v>1</v>
      </c>
      <c r="BD165" s="114">
        <f t="shared" si="84"/>
        <v>1</v>
      </c>
      <c r="BE165" s="183">
        <v>1</v>
      </c>
      <c r="BF165" s="178">
        <v>1</v>
      </c>
      <c r="BG165" s="114">
        <f t="shared" si="85"/>
        <v>1</v>
      </c>
      <c r="BH165" s="183">
        <v>1</v>
      </c>
      <c r="BI165" s="178">
        <v>1</v>
      </c>
      <c r="BJ165" s="113">
        <f t="shared" si="86"/>
        <v>1</v>
      </c>
      <c r="BK165" s="183">
        <v>1</v>
      </c>
      <c r="BL165" s="178">
        <v>1</v>
      </c>
      <c r="BM165" s="114">
        <f t="shared" si="87"/>
        <v>1</v>
      </c>
      <c r="BN165" s="183">
        <v>1</v>
      </c>
      <c r="BO165" s="178">
        <v>1</v>
      </c>
      <c r="BP165" s="114">
        <f t="shared" si="88"/>
        <v>1</v>
      </c>
      <c r="BQ165" s="183">
        <v>1</v>
      </c>
      <c r="BR165" s="178">
        <v>1</v>
      </c>
      <c r="BS165" s="113">
        <f t="shared" si="89"/>
        <v>1</v>
      </c>
      <c r="BT165" s="183">
        <v>1</v>
      </c>
      <c r="BU165" s="178">
        <v>1</v>
      </c>
      <c r="BV165" s="114">
        <f t="shared" si="90"/>
        <v>1</v>
      </c>
      <c r="BW165" s="183">
        <v>1</v>
      </c>
      <c r="BX165" s="178">
        <v>1</v>
      </c>
      <c r="BY165" s="114">
        <f t="shared" si="66"/>
        <v>1</v>
      </c>
      <c r="BZ165" s="183">
        <v>1</v>
      </c>
      <c r="CA165" s="178">
        <v>1</v>
      </c>
      <c r="CB165" s="114">
        <f t="shared" si="91"/>
        <v>1</v>
      </c>
      <c r="CC165" s="81">
        <v>1</v>
      </c>
      <c r="CD165" s="178">
        <v>1</v>
      </c>
      <c r="CE165" s="114">
        <f t="shared" si="92"/>
        <v>1</v>
      </c>
      <c r="CF165" s="183">
        <v>1</v>
      </c>
      <c r="CG165" s="178">
        <v>1</v>
      </c>
      <c r="CH165" s="114">
        <f t="shared" si="93"/>
        <v>1</v>
      </c>
      <c r="CI165" s="183">
        <v>1</v>
      </c>
      <c r="CJ165" s="178">
        <v>1</v>
      </c>
      <c r="CK165" s="113">
        <f t="shared" si="94"/>
        <v>1</v>
      </c>
      <c r="CL165" s="183">
        <v>1</v>
      </c>
      <c r="CM165" s="178">
        <v>1</v>
      </c>
      <c r="CN165" s="114">
        <f t="shared" si="95"/>
        <v>1</v>
      </c>
      <c r="CO165" s="183">
        <v>1</v>
      </c>
      <c r="CP165" s="178">
        <v>1</v>
      </c>
      <c r="CQ165" s="113">
        <f t="shared" si="96"/>
        <v>1</v>
      </c>
      <c r="CR165" s="183">
        <v>1</v>
      </c>
      <c r="CS165" s="178">
        <v>1</v>
      </c>
      <c r="CT165" s="113">
        <f t="shared" si="97"/>
        <v>1</v>
      </c>
      <c r="CU165" s="183">
        <v>1</v>
      </c>
      <c r="CV165" s="178">
        <v>1</v>
      </c>
      <c r="CW165" s="114">
        <f t="shared" si="98"/>
        <v>1</v>
      </c>
    </row>
    <row r="166" spans="1:101">
      <c r="A166" s="81" t="s">
        <v>369</v>
      </c>
      <c r="B166" s="135" t="s">
        <v>77</v>
      </c>
      <c r="C166" s="125">
        <v>745</v>
      </c>
      <c r="D166" s="126">
        <v>743</v>
      </c>
      <c r="E166" s="114">
        <f t="shared" si="67"/>
        <v>0.99731543624161079</v>
      </c>
      <c r="F166" s="125">
        <v>746</v>
      </c>
      <c r="G166" s="126">
        <v>731</v>
      </c>
      <c r="H166" s="114">
        <f t="shared" si="68"/>
        <v>0.97989276139410186</v>
      </c>
      <c r="I166" s="125">
        <v>747</v>
      </c>
      <c r="J166" s="126">
        <v>732</v>
      </c>
      <c r="K166" s="114">
        <f t="shared" si="69"/>
        <v>0.97991967871485941</v>
      </c>
      <c r="L166" s="125">
        <v>748</v>
      </c>
      <c r="M166" s="126">
        <v>733</v>
      </c>
      <c r="N166" s="114">
        <f t="shared" si="70"/>
        <v>0.97994652406417115</v>
      </c>
      <c r="O166" s="81">
        <v>750</v>
      </c>
      <c r="P166" s="126">
        <v>735</v>
      </c>
      <c r="Q166" s="114">
        <f t="shared" si="71"/>
        <v>0.98</v>
      </c>
      <c r="R166" s="125">
        <v>750</v>
      </c>
      <c r="S166" s="126">
        <v>735</v>
      </c>
      <c r="T166" s="114">
        <f t="shared" si="72"/>
        <v>0.98</v>
      </c>
      <c r="U166" s="126">
        <v>752</v>
      </c>
      <c r="V166" s="126">
        <v>737</v>
      </c>
      <c r="W166" s="114">
        <f t="shared" si="73"/>
        <v>0.98005319148936165</v>
      </c>
      <c r="X166" s="125">
        <v>755</v>
      </c>
      <c r="Y166" s="126">
        <v>740</v>
      </c>
      <c r="Z166" s="114">
        <f t="shared" si="74"/>
        <v>0.98013245033112584</v>
      </c>
      <c r="AA166" s="125">
        <v>756</v>
      </c>
      <c r="AB166" s="126">
        <v>740</v>
      </c>
      <c r="AC166" s="114">
        <f t="shared" si="75"/>
        <v>0.97883597883597884</v>
      </c>
      <c r="AD166" s="183">
        <v>756</v>
      </c>
      <c r="AE166" s="178">
        <v>740</v>
      </c>
      <c r="AF166" s="114">
        <f t="shared" si="76"/>
        <v>0.97883597883597884</v>
      </c>
      <c r="AG166" s="183">
        <v>756</v>
      </c>
      <c r="AH166" s="178">
        <v>740</v>
      </c>
      <c r="AI166" s="114">
        <f t="shared" si="77"/>
        <v>0.97883597883597884</v>
      </c>
      <c r="AJ166" s="209">
        <v>758</v>
      </c>
      <c r="AK166" s="211">
        <v>742</v>
      </c>
      <c r="AL166" s="114">
        <f t="shared" si="78"/>
        <v>0.97889182058047497</v>
      </c>
      <c r="AM166" s="183">
        <v>760</v>
      </c>
      <c r="AN166" s="178">
        <v>744</v>
      </c>
      <c r="AO166" s="114">
        <f t="shared" si="79"/>
        <v>0.97894736842105268</v>
      </c>
      <c r="AP166" s="183">
        <v>761</v>
      </c>
      <c r="AQ166" s="178">
        <v>745</v>
      </c>
      <c r="AR166" s="114">
        <f t="shared" si="80"/>
        <v>0.97897503285151122</v>
      </c>
      <c r="AS166" s="183">
        <v>761</v>
      </c>
      <c r="AT166" s="178">
        <v>745</v>
      </c>
      <c r="AU166" s="114">
        <f t="shared" si="81"/>
        <v>0.97897503285151122</v>
      </c>
      <c r="AV166" s="183">
        <v>768</v>
      </c>
      <c r="AW166" s="178">
        <v>753</v>
      </c>
      <c r="AX166" s="114">
        <f t="shared" si="82"/>
        <v>0.98046875</v>
      </c>
      <c r="AY166" s="183">
        <v>768</v>
      </c>
      <c r="AZ166" s="178">
        <v>753</v>
      </c>
      <c r="BA166" s="113">
        <f t="shared" si="83"/>
        <v>0.98046875</v>
      </c>
      <c r="BB166" s="183">
        <v>769</v>
      </c>
      <c r="BC166" s="178">
        <v>754</v>
      </c>
      <c r="BD166" s="114">
        <f t="shared" si="84"/>
        <v>0.98049414824447334</v>
      </c>
      <c r="BE166" s="183">
        <v>769</v>
      </c>
      <c r="BF166" s="178">
        <v>754</v>
      </c>
      <c r="BG166" s="114">
        <f t="shared" si="85"/>
        <v>0.98049414824447334</v>
      </c>
      <c r="BH166" s="183">
        <v>769</v>
      </c>
      <c r="BI166" s="178">
        <v>754</v>
      </c>
      <c r="BJ166" s="113">
        <f t="shared" si="86"/>
        <v>0.98049414824447334</v>
      </c>
      <c r="BK166" s="183">
        <v>770</v>
      </c>
      <c r="BL166" s="178">
        <v>755</v>
      </c>
      <c r="BM166" s="114">
        <f t="shared" si="87"/>
        <v>0.98051948051948057</v>
      </c>
      <c r="BN166" s="183">
        <v>770</v>
      </c>
      <c r="BO166" s="178">
        <v>755</v>
      </c>
      <c r="BP166" s="114">
        <f t="shared" si="88"/>
        <v>0.98051948051948057</v>
      </c>
      <c r="BQ166" s="183">
        <v>771</v>
      </c>
      <c r="BR166" s="178">
        <v>756</v>
      </c>
      <c r="BS166" s="113">
        <f t="shared" si="89"/>
        <v>0.98054474708171202</v>
      </c>
      <c r="BT166" s="183">
        <v>772</v>
      </c>
      <c r="BU166" s="178">
        <v>757</v>
      </c>
      <c r="BV166" s="114">
        <f t="shared" si="90"/>
        <v>0.98056994818652854</v>
      </c>
      <c r="BW166" s="183">
        <v>774</v>
      </c>
      <c r="BX166" s="178">
        <v>759</v>
      </c>
      <c r="BY166" s="114">
        <f t="shared" si="66"/>
        <v>0.98062015503875966</v>
      </c>
      <c r="BZ166" s="183">
        <v>774</v>
      </c>
      <c r="CA166" s="178">
        <v>759</v>
      </c>
      <c r="CB166" s="114">
        <f t="shared" si="91"/>
        <v>0.98062015503875966</v>
      </c>
      <c r="CC166" s="81">
        <v>776</v>
      </c>
      <c r="CD166" s="178">
        <v>774</v>
      </c>
      <c r="CE166" s="114">
        <f t="shared" si="92"/>
        <v>0.99742268041237114</v>
      </c>
      <c r="CF166" s="183">
        <v>776</v>
      </c>
      <c r="CG166" s="178">
        <v>774</v>
      </c>
      <c r="CH166" s="114">
        <f t="shared" si="93"/>
        <v>0.99742268041237114</v>
      </c>
      <c r="CI166" s="183">
        <v>776</v>
      </c>
      <c r="CJ166" s="178">
        <v>774</v>
      </c>
      <c r="CK166" s="113">
        <f t="shared" si="94"/>
        <v>0.99742268041237114</v>
      </c>
      <c r="CL166" s="183">
        <v>777</v>
      </c>
      <c r="CM166" s="178">
        <v>775</v>
      </c>
      <c r="CN166" s="114">
        <f t="shared" si="95"/>
        <v>0.99742599742599747</v>
      </c>
      <c r="CO166" s="183">
        <v>777</v>
      </c>
      <c r="CP166" s="178">
        <v>775</v>
      </c>
      <c r="CQ166" s="113">
        <f t="shared" si="96"/>
        <v>0.99742599742599747</v>
      </c>
      <c r="CR166" s="183">
        <v>777</v>
      </c>
      <c r="CS166" s="178">
        <v>775</v>
      </c>
      <c r="CT166" s="113">
        <f t="shared" si="97"/>
        <v>0.99742599742599747</v>
      </c>
      <c r="CU166" s="183">
        <v>777</v>
      </c>
      <c r="CV166" s="178">
        <v>775</v>
      </c>
      <c r="CW166" s="114">
        <f t="shared" si="98"/>
        <v>0.99742599742599747</v>
      </c>
    </row>
    <row r="167" spans="1:101">
      <c r="A167" s="81" t="s">
        <v>370</v>
      </c>
      <c r="B167" s="135" t="s">
        <v>198</v>
      </c>
      <c r="C167" s="125">
        <v>3</v>
      </c>
      <c r="D167" s="126">
        <v>2</v>
      </c>
      <c r="E167" s="114">
        <f t="shared" si="67"/>
        <v>0.66666666666666663</v>
      </c>
      <c r="F167" s="125">
        <v>3</v>
      </c>
      <c r="G167" s="126">
        <v>2</v>
      </c>
      <c r="H167" s="114">
        <f t="shared" si="68"/>
        <v>0.66666666666666663</v>
      </c>
      <c r="I167" s="125">
        <v>3</v>
      </c>
      <c r="J167" s="126">
        <v>2</v>
      </c>
      <c r="K167" s="114">
        <f t="shared" si="69"/>
        <v>0.66666666666666663</v>
      </c>
      <c r="L167" s="125">
        <v>3</v>
      </c>
      <c r="M167" s="126">
        <v>2</v>
      </c>
      <c r="N167" s="114">
        <f t="shared" si="70"/>
        <v>0.66666666666666663</v>
      </c>
      <c r="O167" s="81">
        <v>3</v>
      </c>
      <c r="P167" s="126">
        <v>2</v>
      </c>
      <c r="Q167" s="114">
        <f t="shared" si="71"/>
        <v>0.66666666666666663</v>
      </c>
      <c r="R167" s="125">
        <v>3</v>
      </c>
      <c r="S167" s="126">
        <v>2</v>
      </c>
      <c r="T167" s="114">
        <f t="shared" si="72"/>
        <v>0.66666666666666663</v>
      </c>
      <c r="U167" s="126">
        <v>3</v>
      </c>
      <c r="V167" s="126">
        <v>2</v>
      </c>
      <c r="W167" s="114">
        <f t="shared" si="73"/>
        <v>0.66666666666666663</v>
      </c>
      <c r="X167" s="125">
        <v>3</v>
      </c>
      <c r="Y167" s="126">
        <v>2</v>
      </c>
      <c r="Z167" s="114">
        <f t="shared" si="74"/>
        <v>0.66666666666666663</v>
      </c>
      <c r="AA167" s="125">
        <v>3</v>
      </c>
      <c r="AB167" s="126">
        <v>2</v>
      </c>
      <c r="AC167" s="114">
        <f t="shared" si="75"/>
        <v>0.66666666666666663</v>
      </c>
      <c r="AD167" s="182">
        <v>3</v>
      </c>
      <c r="AE167" s="177">
        <v>2</v>
      </c>
      <c r="AF167" s="114">
        <f t="shared" si="76"/>
        <v>0.66666666666666663</v>
      </c>
      <c r="AG167" s="183">
        <v>3</v>
      </c>
      <c r="AH167" s="178">
        <v>2</v>
      </c>
      <c r="AI167" s="114">
        <f t="shared" si="77"/>
        <v>0.66666666666666663</v>
      </c>
      <c r="AJ167" s="209">
        <v>3</v>
      </c>
      <c r="AK167" s="211">
        <v>2</v>
      </c>
      <c r="AL167" s="114">
        <f t="shared" si="78"/>
        <v>0.66666666666666663</v>
      </c>
      <c r="AM167" s="183">
        <v>3</v>
      </c>
      <c r="AN167" s="178">
        <v>2</v>
      </c>
      <c r="AO167" s="114">
        <f t="shared" si="79"/>
        <v>0.66666666666666663</v>
      </c>
      <c r="AP167" s="183">
        <v>3</v>
      </c>
      <c r="AQ167" s="178">
        <v>2</v>
      </c>
      <c r="AR167" s="114">
        <f t="shared" si="80"/>
        <v>0.66666666666666663</v>
      </c>
      <c r="AS167" s="183">
        <v>3</v>
      </c>
      <c r="AT167" s="178">
        <v>2</v>
      </c>
      <c r="AU167" s="114">
        <f t="shared" si="81"/>
        <v>0.66666666666666663</v>
      </c>
      <c r="AV167" s="183">
        <v>3</v>
      </c>
      <c r="AW167" s="178">
        <v>2</v>
      </c>
      <c r="AX167" s="114">
        <f t="shared" si="82"/>
        <v>0.66666666666666663</v>
      </c>
      <c r="AY167" s="183">
        <v>3</v>
      </c>
      <c r="AZ167" s="178">
        <v>2</v>
      </c>
      <c r="BA167" s="113">
        <f t="shared" si="83"/>
        <v>0.66666666666666663</v>
      </c>
      <c r="BB167" s="183">
        <v>3</v>
      </c>
      <c r="BC167" s="178">
        <v>2</v>
      </c>
      <c r="BD167" s="114">
        <f t="shared" si="84"/>
        <v>0.66666666666666663</v>
      </c>
      <c r="BE167" s="183">
        <v>3</v>
      </c>
      <c r="BF167" s="178">
        <v>2</v>
      </c>
      <c r="BG167" s="114">
        <f t="shared" si="85"/>
        <v>0.66666666666666663</v>
      </c>
      <c r="BH167" s="183">
        <v>3</v>
      </c>
      <c r="BI167" s="178">
        <v>2</v>
      </c>
      <c r="BJ167" s="113">
        <f t="shared" si="86"/>
        <v>0.66666666666666663</v>
      </c>
      <c r="BK167" s="183">
        <v>3</v>
      </c>
      <c r="BL167" s="178">
        <v>2</v>
      </c>
      <c r="BM167" s="114">
        <f t="shared" si="87"/>
        <v>0.66666666666666663</v>
      </c>
      <c r="BN167" s="183">
        <v>3</v>
      </c>
      <c r="BO167" s="178">
        <v>2</v>
      </c>
      <c r="BP167" s="114">
        <f t="shared" si="88"/>
        <v>0.66666666666666663</v>
      </c>
      <c r="BQ167" s="183">
        <v>3</v>
      </c>
      <c r="BR167" s="178">
        <v>2</v>
      </c>
      <c r="BS167" s="113">
        <f t="shared" si="89"/>
        <v>0.66666666666666663</v>
      </c>
      <c r="BT167" s="183">
        <v>3</v>
      </c>
      <c r="BU167" s="178">
        <v>2</v>
      </c>
      <c r="BV167" s="114">
        <f t="shared" si="90"/>
        <v>0.66666666666666663</v>
      </c>
      <c r="BW167" s="183">
        <v>3</v>
      </c>
      <c r="BX167" s="178">
        <v>2</v>
      </c>
      <c r="BY167" s="114">
        <f t="shared" si="66"/>
        <v>0.66666666666666663</v>
      </c>
      <c r="BZ167" s="183">
        <v>3</v>
      </c>
      <c r="CA167" s="178">
        <v>2</v>
      </c>
      <c r="CB167" s="114">
        <f t="shared" si="91"/>
        <v>0.66666666666666663</v>
      </c>
      <c r="CC167" s="81">
        <v>3</v>
      </c>
      <c r="CD167" s="178">
        <v>2</v>
      </c>
      <c r="CE167" s="114">
        <f t="shared" si="92"/>
        <v>0.66666666666666663</v>
      </c>
      <c r="CF167" s="183">
        <v>3</v>
      </c>
      <c r="CG167" s="178">
        <v>2</v>
      </c>
      <c r="CH167" s="114">
        <f t="shared" si="93"/>
        <v>0.66666666666666663</v>
      </c>
      <c r="CI167" s="183">
        <v>3</v>
      </c>
      <c r="CJ167" s="178">
        <v>2</v>
      </c>
      <c r="CK167" s="113">
        <f t="shared" si="94"/>
        <v>0.66666666666666663</v>
      </c>
      <c r="CL167" s="183">
        <v>3</v>
      </c>
      <c r="CM167" s="178">
        <v>2</v>
      </c>
      <c r="CN167" s="114">
        <f t="shared" si="95"/>
        <v>0.66666666666666663</v>
      </c>
      <c r="CO167" s="183">
        <v>3</v>
      </c>
      <c r="CP167" s="178">
        <v>2</v>
      </c>
      <c r="CQ167" s="113">
        <f t="shared" si="96"/>
        <v>0.66666666666666663</v>
      </c>
      <c r="CR167" s="183">
        <v>3</v>
      </c>
      <c r="CS167" s="178">
        <v>2</v>
      </c>
      <c r="CT167" s="113">
        <f t="shared" si="97"/>
        <v>0.66666666666666663</v>
      </c>
      <c r="CU167" s="183">
        <v>3</v>
      </c>
      <c r="CV167" s="178">
        <v>2</v>
      </c>
      <c r="CW167" s="114">
        <f t="shared" si="98"/>
        <v>0.66666666666666663</v>
      </c>
    </row>
    <row r="168" spans="1:101">
      <c r="A168" s="81" t="s">
        <v>371</v>
      </c>
      <c r="B168" s="135" t="s">
        <v>82</v>
      </c>
      <c r="C168" s="125">
        <v>61540</v>
      </c>
      <c r="D168" s="126">
        <v>58515</v>
      </c>
      <c r="E168" s="114">
        <f t="shared" si="67"/>
        <v>0.9508449788755281</v>
      </c>
      <c r="F168" s="125">
        <v>62526</v>
      </c>
      <c r="G168" s="126">
        <v>59501</v>
      </c>
      <c r="H168" s="114">
        <f t="shared" si="68"/>
        <v>0.95162012602757251</v>
      </c>
      <c r="I168" s="125">
        <v>64408</v>
      </c>
      <c r="J168" s="126">
        <v>61384</v>
      </c>
      <c r="K168" s="114">
        <f t="shared" si="69"/>
        <v>0.95304931064464038</v>
      </c>
      <c r="L168" s="125">
        <v>64746</v>
      </c>
      <c r="M168" s="126">
        <v>61731</v>
      </c>
      <c r="N168" s="114">
        <f t="shared" si="70"/>
        <v>0.95343341673616899</v>
      </c>
      <c r="O168" s="125">
        <v>66728</v>
      </c>
      <c r="P168" s="126">
        <v>63713</v>
      </c>
      <c r="Q168" s="114">
        <f t="shared" si="71"/>
        <v>0.95481656875674381</v>
      </c>
      <c r="R168" s="125">
        <v>68689</v>
      </c>
      <c r="S168" s="126">
        <v>65674</v>
      </c>
      <c r="T168" s="114">
        <f t="shared" si="72"/>
        <v>0.95610650904802807</v>
      </c>
      <c r="U168" s="126">
        <v>66023</v>
      </c>
      <c r="V168" s="126">
        <v>63008</v>
      </c>
      <c r="W168" s="114">
        <f t="shared" si="73"/>
        <v>0.9543340956939248</v>
      </c>
      <c r="X168" s="125">
        <v>67435</v>
      </c>
      <c r="Y168" s="126">
        <v>64420</v>
      </c>
      <c r="Z168" s="114">
        <f t="shared" si="74"/>
        <v>0.95529027952843482</v>
      </c>
      <c r="AA168" s="125">
        <v>71681</v>
      </c>
      <c r="AB168" s="126">
        <v>68666</v>
      </c>
      <c r="AC168" s="114">
        <f t="shared" si="75"/>
        <v>0.95793864482917368</v>
      </c>
      <c r="AD168" s="182">
        <v>79423</v>
      </c>
      <c r="AE168" s="177">
        <v>76408</v>
      </c>
      <c r="AF168" s="114">
        <f t="shared" si="76"/>
        <v>0.96203870415370862</v>
      </c>
      <c r="AG168" s="183">
        <v>74083</v>
      </c>
      <c r="AH168" s="178">
        <v>71068</v>
      </c>
      <c r="AI168" s="114">
        <f t="shared" si="77"/>
        <v>0.95930240406031075</v>
      </c>
      <c r="AJ168" s="209">
        <v>74890</v>
      </c>
      <c r="AK168" s="211">
        <v>71875</v>
      </c>
      <c r="AL168" s="114">
        <f t="shared" si="78"/>
        <v>0.95974095339831755</v>
      </c>
      <c r="AM168" s="183">
        <v>71222</v>
      </c>
      <c r="AN168" s="178">
        <v>68207</v>
      </c>
      <c r="AO168" s="114">
        <f t="shared" si="79"/>
        <v>0.95766757462581786</v>
      </c>
      <c r="AP168" s="183">
        <v>72872</v>
      </c>
      <c r="AQ168" s="178">
        <v>69857</v>
      </c>
      <c r="AR168" s="114">
        <f t="shared" si="80"/>
        <v>0.95862608409265559</v>
      </c>
      <c r="AS168" s="183">
        <v>75663</v>
      </c>
      <c r="AT168" s="178">
        <v>72648</v>
      </c>
      <c r="AU168" s="114">
        <f t="shared" si="81"/>
        <v>0.96015225407398597</v>
      </c>
      <c r="AV168" s="183">
        <v>78730</v>
      </c>
      <c r="AW168" s="178">
        <v>75715</v>
      </c>
      <c r="AX168" s="114">
        <f t="shared" si="82"/>
        <v>0.96170455988822556</v>
      </c>
      <c r="AY168" s="183">
        <v>78730</v>
      </c>
      <c r="AZ168" s="178">
        <v>74431</v>
      </c>
      <c r="BA168" s="113">
        <f t="shared" si="83"/>
        <v>0.94539565603962916</v>
      </c>
      <c r="BB168" s="183">
        <v>78766</v>
      </c>
      <c r="BC168" s="178">
        <v>75751</v>
      </c>
      <c r="BD168" s="114">
        <f t="shared" si="84"/>
        <v>0.96172206281898276</v>
      </c>
      <c r="BE168" s="183">
        <v>80684</v>
      </c>
      <c r="BF168" s="178">
        <v>77669</v>
      </c>
      <c r="BG168" s="114">
        <f t="shared" si="85"/>
        <v>0.96263199643051911</v>
      </c>
      <c r="BH168" s="183">
        <v>78629</v>
      </c>
      <c r="BI168" s="178">
        <v>75614</v>
      </c>
      <c r="BJ168" s="113">
        <f t="shared" si="86"/>
        <v>0.96165536888425385</v>
      </c>
      <c r="BK168" s="183">
        <v>78254</v>
      </c>
      <c r="BL168" s="178">
        <v>75239</v>
      </c>
      <c r="BM168" s="114">
        <f t="shared" si="87"/>
        <v>0.9614716180642523</v>
      </c>
      <c r="BN168" s="183">
        <v>78354</v>
      </c>
      <c r="BO168" s="178">
        <v>75340</v>
      </c>
      <c r="BP168" s="114">
        <f t="shared" si="88"/>
        <v>0.9615335528498864</v>
      </c>
      <c r="BQ168" s="183">
        <v>78258</v>
      </c>
      <c r="BR168" s="178">
        <v>75244</v>
      </c>
      <c r="BS168" s="113">
        <f t="shared" si="89"/>
        <v>0.9614863656111835</v>
      </c>
      <c r="BT168" s="183">
        <v>78559</v>
      </c>
      <c r="BU168" s="178">
        <v>75545</v>
      </c>
      <c r="BV168" s="114">
        <f t="shared" si="90"/>
        <v>0.96163393118547846</v>
      </c>
      <c r="BW168" s="183">
        <v>73387</v>
      </c>
      <c r="BX168" s="178">
        <v>70373</v>
      </c>
      <c r="BY168" s="114">
        <f t="shared" si="66"/>
        <v>0.95893005573194168</v>
      </c>
      <c r="BZ168" s="183">
        <v>74013</v>
      </c>
      <c r="CA168" s="178">
        <v>70999</v>
      </c>
      <c r="CB168" s="114">
        <f t="shared" si="91"/>
        <v>0.95927742423628282</v>
      </c>
      <c r="CC168" s="81">
        <v>75122</v>
      </c>
      <c r="CD168" s="178">
        <v>72108</v>
      </c>
      <c r="CE168" s="114">
        <f t="shared" si="92"/>
        <v>0.95987859748143023</v>
      </c>
      <c r="CF168" s="183">
        <v>75873</v>
      </c>
      <c r="CG168" s="178">
        <v>72860</v>
      </c>
      <c r="CH168" s="114">
        <f t="shared" si="93"/>
        <v>0.96028890382613052</v>
      </c>
      <c r="CI168" s="183">
        <v>75877</v>
      </c>
      <c r="CJ168" s="178">
        <v>72876</v>
      </c>
      <c r="CK168" s="113">
        <f t="shared" si="94"/>
        <v>0.96044914796315084</v>
      </c>
      <c r="CL168" s="183">
        <v>77188</v>
      </c>
      <c r="CM168" s="178">
        <v>74187</v>
      </c>
      <c r="CN168" s="114">
        <f t="shared" si="95"/>
        <v>0.96112089962170288</v>
      </c>
      <c r="CO168" s="183">
        <v>74484</v>
      </c>
      <c r="CP168" s="178">
        <v>71484</v>
      </c>
      <c r="CQ168" s="113">
        <f t="shared" si="96"/>
        <v>0.95972289350733042</v>
      </c>
      <c r="CR168" s="183">
        <v>77669</v>
      </c>
      <c r="CS168" s="178">
        <v>74669</v>
      </c>
      <c r="CT168" s="113">
        <f t="shared" si="97"/>
        <v>0.96137455097915514</v>
      </c>
      <c r="CU168" s="183">
        <v>80728</v>
      </c>
      <c r="CV168" s="178">
        <v>77728</v>
      </c>
      <c r="CW168" s="114">
        <f t="shared" si="98"/>
        <v>0.96283817262907545</v>
      </c>
    </row>
    <row r="169" spans="1:101">
      <c r="A169" s="81" t="s">
        <v>372</v>
      </c>
      <c r="B169" s="135" t="s">
        <v>78</v>
      </c>
      <c r="C169" s="125">
        <v>16287</v>
      </c>
      <c r="D169" s="126">
        <v>14454</v>
      </c>
      <c r="E169" s="114">
        <f t="shared" si="67"/>
        <v>0.88745625345367474</v>
      </c>
      <c r="F169" s="125">
        <v>16290</v>
      </c>
      <c r="G169" s="126">
        <v>14457</v>
      </c>
      <c r="H169" s="114">
        <f t="shared" si="68"/>
        <v>0.8874769797421731</v>
      </c>
      <c r="I169" s="125">
        <v>16295</v>
      </c>
      <c r="J169" s="126">
        <v>14466</v>
      </c>
      <c r="K169" s="114">
        <f t="shared" si="69"/>
        <v>0.88775698066891684</v>
      </c>
      <c r="L169" s="125">
        <v>16303</v>
      </c>
      <c r="M169" s="126">
        <v>14474</v>
      </c>
      <c r="N169" s="114">
        <f t="shared" si="70"/>
        <v>0.88781205913022143</v>
      </c>
      <c r="O169" s="125">
        <v>16303</v>
      </c>
      <c r="P169" s="126">
        <v>14474</v>
      </c>
      <c r="Q169" s="114">
        <f t="shared" si="71"/>
        <v>0.88781205913022143</v>
      </c>
      <c r="R169" s="125">
        <v>16302</v>
      </c>
      <c r="S169" s="126">
        <v>14474</v>
      </c>
      <c r="T169" s="114">
        <f t="shared" si="72"/>
        <v>0.8878665194454668</v>
      </c>
      <c r="U169" s="126">
        <v>16305</v>
      </c>
      <c r="V169" s="126">
        <v>14476</v>
      </c>
      <c r="W169" s="114">
        <f t="shared" si="73"/>
        <v>0.88782582030052126</v>
      </c>
      <c r="X169" s="125">
        <v>32923</v>
      </c>
      <c r="Y169" s="126">
        <v>31097</v>
      </c>
      <c r="Z169" s="114">
        <f t="shared" si="74"/>
        <v>0.94453725359171403</v>
      </c>
      <c r="AA169" s="125">
        <v>32924</v>
      </c>
      <c r="AB169" s="126">
        <v>31098</v>
      </c>
      <c r="AC169" s="114">
        <f t="shared" si="75"/>
        <v>0.9445389381606123</v>
      </c>
      <c r="AD169" s="182">
        <v>33139</v>
      </c>
      <c r="AE169" s="177">
        <v>31314</v>
      </c>
      <c r="AF169" s="114">
        <f t="shared" si="76"/>
        <v>0.9449289356951025</v>
      </c>
      <c r="AG169" s="183">
        <v>33138</v>
      </c>
      <c r="AH169" s="178">
        <v>31314</v>
      </c>
      <c r="AI169" s="114">
        <f t="shared" si="77"/>
        <v>0.94495745066087267</v>
      </c>
      <c r="AJ169" s="209">
        <v>33140</v>
      </c>
      <c r="AK169" s="211">
        <v>31316</v>
      </c>
      <c r="AL169" s="114">
        <f t="shared" si="78"/>
        <v>0.94496077248038624</v>
      </c>
      <c r="AM169" s="183">
        <v>33144</v>
      </c>
      <c r="AN169" s="178">
        <v>31319</v>
      </c>
      <c r="AO169" s="114">
        <f t="shared" si="79"/>
        <v>0.94493724354332609</v>
      </c>
      <c r="AP169" s="183">
        <v>33143</v>
      </c>
      <c r="AQ169" s="178">
        <v>31319</v>
      </c>
      <c r="AR169" s="114">
        <f t="shared" si="80"/>
        <v>0.94496575445795494</v>
      </c>
      <c r="AS169" s="183">
        <v>36146</v>
      </c>
      <c r="AT169" s="178">
        <v>34323</v>
      </c>
      <c r="AU169" s="114">
        <f t="shared" si="81"/>
        <v>0.94956565041775021</v>
      </c>
      <c r="AV169" s="183">
        <v>36147</v>
      </c>
      <c r="AW169" s="178">
        <v>34324</v>
      </c>
      <c r="AX169" s="114">
        <f t="shared" si="82"/>
        <v>0.94956704567460648</v>
      </c>
      <c r="AY169" s="183">
        <v>36147</v>
      </c>
      <c r="AZ169" s="178">
        <v>34325</v>
      </c>
      <c r="BA169" s="113">
        <f t="shared" si="83"/>
        <v>0.9495947104877307</v>
      </c>
      <c r="BB169" s="183">
        <v>38115</v>
      </c>
      <c r="BC169" s="178">
        <v>36293</v>
      </c>
      <c r="BD169" s="114">
        <f t="shared" si="84"/>
        <v>0.95219729765184313</v>
      </c>
      <c r="BE169" s="183">
        <v>38135</v>
      </c>
      <c r="BF169" s="178">
        <v>36313</v>
      </c>
      <c r="BG169" s="114">
        <f t="shared" si="85"/>
        <v>0.95222236790350068</v>
      </c>
      <c r="BH169" s="183">
        <v>38132</v>
      </c>
      <c r="BI169" s="178">
        <v>36311</v>
      </c>
      <c r="BJ169" s="113">
        <f t="shared" si="86"/>
        <v>0.95224483373544533</v>
      </c>
      <c r="BK169" s="183">
        <v>46292</v>
      </c>
      <c r="BL169" s="178">
        <v>44472</v>
      </c>
      <c r="BM169" s="114">
        <f t="shared" si="87"/>
        <v>0.96068435150781994</v>
      </c>
      <c r="BN169" s="183">
        <v>46293</v>
      </c>
      <c r="BO169" s="178">
        <v>44473</v>
      </c>
      <c r="BP169" s="114">
        <f t="shared" si="88"/>
        <v>0.96068520078629593</v>
      </c>
      <c r="BQ169" s="183">
        <v>46293</v>
      </c>
      <c r="BR169" s="178">
        <v>44473</v>
      </c>
      <c r="BS169" s="113">
        <f t="shared" si="89"/>
        <v>0.96068520078629593</v>
      </c>
      <c r="BT169" s="183">
        <v>46296</v>
      </c>
      <c r="BU169" s="178">
        <v>44476</v>
      </c>
      <c r="BV169" s="114">
        <f t="shared" si="90"/>
        <v>0.96068774840158977</v>
      </c>
      <c r="BW169" s="183">
        <v>46421</v>
      </c>
      <c r="BX169" s="178">
        <v>44601</v>
      </c>
      <c r="BY169" s="114">
        <f t="shared" si="66"/>
        <v>0.96079360634195732</v>
      </c>
      <c r="BZ169" s="183">
        <v>46421</v>
      </c>
      <c r="CA169" s="178">
        <v>44601</v>
      </c>
      <c r="CB169" s="114">
        <f t="shared" si="91"/>
        <v>0.96079360634195732</v>
      </c>
      <c r="CC169" s="81">
        <v>46426</v>
      </c>
      <c r="CD169" s="178">
        <v>44606</v>
      </c>
      <c r="CE169" s="114">
        <f t="shared" si="92"/>
        <v>0.96079782880282605</v>
      </c>
      <c r="CF169" s="183">
        <v>46426</v>
      </c>
      <c r="CG169" s="178">
        <v>44606</v>
      </c>
      <c r="CH169" s="114">
        <f t="shared" si="93"/>
        <v>0.96079782880282605</v>
      </c>
      <c r="CI169" s="183">
        <v>45794</v>
      </c>
      <c r="CJ169" s="178">
        <v>44171</v>
      </c>
      <c r="CK169" s="113">
        <f t="shared" si="94"/>
        <v>0.96455867580905796</v>
      </c>
      <c r="CL169" s="183">
        <v>45635</v>
      </c>
      <c r="CM169" s="178">
        <v>44012</v>
      </c>
      <c r="CN169" s="114">
        <f t="shared" si="95"/>
        <v>0.96443519228662211</v>
      </c>
      <c r="CO169" s="183">
        <v>45636</v>
      </c>
      <c r="CP169" s="178">
        <v>44013</v>
      </c>
      <c r="CQ169" s="113">
        <f t="shared" si="96"/>
        <v>0.96443597160136729</v>
      </c>
      <c r="CR169" s="183">
        <v>45639</v>
      </c>
      <c r="CS169" s="178">
        <v>44016</v>
      </c>
      <c r="CT169" s="113">
        <f t="shared" si="97"/>
        <v>0.96443830934069541</v>
      </c>
      <c r="CU169" s="183">
        <v>47544</v>
      </c>
      <c r="CV169" s="178">
        <v>45921</v>
      </c>
      <c r="CW169" s="114">
        <f t="shared" si="98"/>
        <v>0.96586320040383644</v>
      </c>
    </row>
    <row r="170" spans="1:101">
      <c r="A170" s="81" t="s">
        <v>373</v>
      </c>
      <c r="B170" s="135" t="s">
        <v>80</v>
      </c>
      <c r="C170" s="125">
        <v>610</v>
      </c>
      <c r="D170" s="126">
        <v>610</v>
      </c>
      <c r="E170" s="114">
        <f t="shared" si="67"/>
        <v>1</v>
      </c>
      <c r="F170" s="125">
        <v>604</v>
      </c>
      <c r="G170" s="126">
        <v>604</v>
      </c>
      <c r="H170" s="114">
        <f t="shared" si="68"/>
        <v>1</v>
      </c>
      <c r="I170" s="125">
        <v>606</v>
      </c>
      <c r="J170" s="126">
        <v>606</v>
      </c>
      <c r="K170" s="114">
        <f t="shared" si="69"/>
        <v>1</v>
      </c>
      <c r="L170" s="125">
        <v>617</v>
      </c>
      <c r="M170" s="126">
        <v>617</v>
      </c>
      <c r="N170" s="114">
        <f t="shared" si="70"/>
        <v>1</v>
      </c>
      <c r="O170" s="81">
        <v>613</v>
      </c>
      <c r="P170" s="126">
        <v>613</v>
      </c>
      <c r="Q170" s="114">
        <f t="shared" si="71"/>
        <v>1</v>
      </c>
      <c r="R170" s="125">
        <v>616</v>
      </c>
      <c r="S170" s="126">
        <v>616</v>
      </c>
      <c r="T170" s="114">
        <f t="shared" si="72"/>
        <v>1</v>
      </c>
      <c r="U170" s="126">
        <v>615</v>
      </c>
      <c r="V170" s="126">
        <v>615</v>
      </c>
      <c r="W170" s="114">
        <f t="shared" si="73"/>
        <v>1</v>
      </c>
      <c r="X170" s="125">
        <v>612</v>
      </c>
      <c r="Y170" s="126">
        <v>612</v>
      </c>
      <c r="Z170" s="114">
        <f t="shared" si="74"/>
        <v>1</v>
      </c>
      <c r="AA170" s="125">
        <v>615</v>
      </c>
      <c r="AB170" s="126">
        <v>615</v>
      </c>
      <c r="AC170" s="114">
        <f t="shared" si="75"/>
        <v>1</v>
      </c>
      <c r="AD170" s="182">
        <v>611</v>
      </c>
      <c r="AE170" s="177">
        <v>611</v>
      </c>
      <c r="AF170" s="114">
        <f t="shared" si="76"/>
        <v>1</v>
      </c>
      <c r="AG170" s="183">
        <v>611</v>
      </c>
      <c r="AH170" s="178">
        <v>611</v>
      </c>
      <c r="AI170" s="114">
        <f t="shared" si="77"/>
        <v>1</v>
      </c>
      <c r="AJ170" s="209">
        <v>609</v>
      </c>
      <c r="AK170" s="211">
        <v>609</v>
      </c>
      <c r="AL170" s="114">
        <f t="shared" si="78"/>
        <v>1</v>
      </c>
      <c r="AM170" s="183">
        <v>599</v>
      </c>
      <c r="AN170" s="178">
        <v>599</v>
      </c>
      <c r="AO170" s="114">
        <f t="shared" si="79"/>
        <v>1</v>
      </c>
      <c r="AP170" s="183">
        <v>598</v>
      </c>
      <c r="AQ170" s="178">
        <v>598</v>
      </c>
      <c r="AR170" s="114">
        <f t="shared" si="80"/>
        <v>1</v>
      </c>
      <c r="AS170" s="183">
        <v>598</v>
      </c>
      <c r="AT170" s="178">
        <v>598</v>
      </c>
      <c r="AU170" s="114">
        <f t="shared" si="81"/>
        <v>1</v>
      </c>
      <c r="AV170" s="183">
        <v>593</v>
      </c>
      <c r="AW170" s="178">
        <v>593</v>
      </c>
      <c r="AX170" s="114">
        <f t="shared" si="82"/>
        <v>1</v>
      </c>
      <c r="AY170" s="183">
        <v>593</v>
      </c>
      <c r="AZ170" s="178">
        <v>595</v>
      </c>
      <c r="BA170" s="113">
        <f t="shared" si="83"/>
        <v>1.0033726812816188</v>
      </c>
      <c r="BB170" s="183">
        <v>592</v>
      </c>
      <c r="BC170" s="178">
        <v>592</v>
      </c>
      <c r="BD170" s="114">
        <f t="shared" si="84"/>
        <v>1</v>
      </c>
      <c r="BE170" s="183">
        <v>596</v>
      </c>
      <c r="BF170" s="178">
        <v>596</v>
      </c>
      <c r="BG170" s="114">
        <f t="shared" si="85"/>
        <v>1</v>
      </c>
      <c r="BH170" s="183">
        <v>591</v>
      </c>
      <c r="BI170" s="178">
        <v>591</v>
      </c>
      <c r="BJ170" s="113">
        <f t="shared" si="86"/>
        <v>1</v>
      </c>
      <c r="BK170" s="183">
        <v>589</v>
      </c>
      <c r="BL170" s="178">
        <v>589</v>
      </c>
      <c r="BM170" s="114">
        <f t="shared" si="87"/>
        <v>1</v>
      </c>
      <c r="BN170" s="183">
        <v>587</v>
      </c>
      <c r="BO170" s="178">
        <v>587</v>
      </c>
      <c r="BP170" s="114">
        <f t="shared" si="88"/>
        <v>1</v>
      </c>
      <c r="BQ170" s="183">
        <v>586</v>
      </c>
      <c r="BR170" s="178">
        <v>586</v>
      </c>
      <c r="BS170" s="113">
        <f t="shared" si="89"/>
        <v>1</v>
      </c>
      <c r="BT170" s="183">
        <v>583</v>
      </c>
      <c r="BU170" s="178">
        <v>583</v>
      </c>
      <c r="BV170" s="114">
        <f t="shared" si="90"/>
        <v>1</v>
      </c>
      <c r="BW170" s="183">
        <v>580</v>
      </c>
      <c r="BX170" s="178">
        <v>580</v>
      </c>
      <c r="BY170" s="114">
        <f t="shared" si="66"/>
        <v>1</v>
      </c>
      <c r="BZ170" s="183">
        <v>576</v>
      </c>
      <c r="CA170" s="178">
        <v>576</v>
      </c>
      <c r="CB170" s="114">
        <f t="shared" si="91"/>
        <v>1</v>
      </c>
      <c r="CC170" s="81">
        <v>580</v>
      </c>
      <c r="CD170" s="178">
        <v>580</v>
      </c>
      <c r="CE170" s="114">
        <f t="shared" si="92"/>
        <v>1</v>
      </c>
      <c r="CF170" s="183">
        <v>581</v>
      </c>
      <c r="CG170" s="178">
        <v>581</v>
      </c>
      <c r="CH170" s="114">
        <f t="shared" si="93"/>
        <v>1</v>
      </c>
      <c r="CI170" s="183">
        <v>585</v>
      </c>
      <c r="CJ170" s="178">
        <v>585</v>
      </c>
      <c r="CK170" s="113">
        <f t="shared" si="94"/>
        <v>1</v>
      </c>
      <c r="CL170" s="183">
        <v>588</v>
      </c>
      <c r="CM170" s="178">
        <v>588</v>
      </c>
      <c r="CN170" s="114">
        <f t="shared" si="95"/>
        <v>1</v>
      </c>
      <c r="CO170" s="183">
        <v>590</v>
      </c>
      <c r="CP170" s="178">
        <v>590</v>
      </c>
      <c r="CQ170" s="113">
        <f t="shared" si="96"/>
        <v>1</v>
      </c>
      <c r="CR170" s="183">
        <v>593</v>
      </c>
      <c r="CS170" s="178">
        <v>593</v>
      </c>
      <c r="CT170" s="113">
        <f t="shared" si="97"/>
        <v>1</v>
      </c>
      <c r="CU170" s="183">
        <v>590</v>
      </c>
      <c r="CV170" s="178">
        <v>590</v>
      </c>
      <c r="CW170" s="114">
        <f t="shared" si="98"/>
        <v>1</v>
      </c>
    </row>
    <row r="171" spans="1:101">
      <c r="A171" s="81" t="s">
        <v>374</v>
      </c>
      <c r="B171" s="135" t="s">
        <v>79</v>
      </c>
      <c r="C171" s="125">
        <v>3074</v>
      </c>
      <c r="D171" s="126">
        <v>3074</v>
      </c>
      <c r="E171" s="114">
        <f t="shared" si="67"/>
        <v>1</v>
      </c>
      <c r="F171" s="125">
        <v>3097</v>
      </c>
      <c r="G171" s="126">
        <v>3097</v>
      </c>
      <c r="H171" s="114">
        <f t="shared" si="68"/>
        <v>1</v>
      </c>
      <c r="I171" s="125">
        <v>3129</v>
      </c>
      <c r="J171" s="126">
        <v>3129</v>
      </c>
      <c r="K171" s="114">
        <f t="shared" si="69"/>
        <v>1</v>
      </c>
      <c r="L171" s="125">
        <v>3164</v>
      </c>
      <c r="M171" s="126">
        <v>3164</v>
      </c>
      <c r="N171" s="114">
        <f t="shared" si="70"/>
        <v>1</v>
      </c>
      <c r="O171" s="125">
        <v>3186</v>
      </c>
      <c r="P171" s="126">
        <v>3186</v>
      </c>
      <c r="Q171" s="114">
        <f t="shared" si="71"/>
        <v>1</v>
      </c>
      <c r="R171" s="125">
        <v>3187</v>
      </c>
      <c r="S171" s="126">
        <v>3187</v>
      </c>
      <c r="T171" s="114">
        <f t="shared" si="72"/>
        <v>1</v>
      </c>
      <c r="U171" s="126">
        <v>3207</v>
      </c>
      <c r="V171" s="126">
        <v>3207</v>
      </c>
      <c r="W171" s="114">
        <f t="shared" si="73"/>
        <v>1</v>
      </c>
      <c r="X171" s="125">
        <v>3208</v>
      </c>
      <c r="Y171" s="126">
        <v>3208</v>
      </c>
      <c r="Z171" s="114">
        <f t="shared" si="74"/>
        <v>1</v>
      </c>
      <c r="AA171" s="125">
        <v>3232</v>
      </c>
      <c r="AB171" s="126">
        <v>3232</v>
      </c>
      <c r="AC171" s="114">
        <f t="shared" si="75"/>
        <v>1</v>
      </c>
      <c r="AD171" s="182">
        <v>3241</v>
      </c>
      <c r="AE171" s="177">
        <v>3241</v>
      </c>
      <c r="AF171" s="114">
        <f t="shared" si="76"/>
        <v>1</v>
      </c>
      <c r="AG171" s="183">
        <v>3246</v>
      </c>
      <c r="AH171" s="178">
        <v>3246</v>
      </c>
      <c r="AI171" s="114">
        <f t="shared" si="77"/>
        <v>1</v>
      </c>
      <c r="AJ171" s="209">
        <v>3262</v>
      </c>
      <c r="AK171" s="211">
        <v>3262</v>
      </c>
      <c r="AL171" s="114">
        <f t="shared" si="78"/>
        <v>1</v>
      </c>
      <c r="AM171" s="183">
        <v>3277</v>
      </c>
      <c r="AN171" s="178">
        <v>3277</v>
      </c>
      <c r="AO171" s="114">
        <f t="shared" si="79"/>
        <v>1</v>
      </c>
      <c r="AP171" s="183">
        <v>3283</v>
      </c>
      <c r="AQ171" s="178">
        <v>3283</v>
      </c>
      <c r="AR171" s="114">
        <f t="shared" si="80"/>
        <v>1</v>
      </c>
      <c r="AS171" s="183">
        <v>3278</v>
      </c>
      <c r="AT171" s="178">
        <v>3278</v>
      </c>
      <c r="AU171" s="114">
        <f t="shared" si="81"/>
        <v>1</v>
      </c>
      <c r="AV171" s="183">
        <v>3302</v>
      </c>
      <c r="AW171" s="178">
        <v>3302</v>
      </c>
      <c r="AX171" s="114">
        <f t="shared" si="82"/>
        <v>1</v>
      </c>
      <c r="AY171" s="183">
        <v>3302</v>
      </c>
      <c r="AZ171" s="178">
        <v>3309</v>
      </c>
      <c r="BA171" s="113">
        <f t="shared" si="83"/>
        <v>1.0021199273167778</v>
      </c>
      <c r="BB171" s="183">
        <v>3321</v>
      </c>
      <c r="BC171" s="178">
        <v>3321</v>
      </c>
      <c r="BD171" s="114">
        <f t="shared" si="84"/>
        <v>1</v>
      </c>
      <c r="BE171" s="183">
        <v>3304</v>
      </c>
      <c r="BF171" s="178">
        <v>3304</v>
      </c>
      <c r="BG171" s="114">
        <f t="shared" si="85"/>
        <v>1</v>
      </c>
      <c r="BH171" s="183">
        <v>3326</v>
      </c>
      <c r="BI171" s="178">
        <v>3326</v>
      </c>
      <c r="BJ171" s="113">
        <f t="shared" si="86"/>
        <v>1</v>
      </c>
      <c r="BK171" s="183">
        <v>3329</v>
      </c>
      <c r="BL171" s="178">
        <v>3329</v>
      </c>
      <c r="BM171" s="114">
        <f t="shared" si="87"/>
        <v>1</v>
      </c>
      <c r="BN171" s="183">
        <v>3368</v>
      </c>
      <c r="BO171" s="178">
        <v>3368</v>
      </c>
      <c r="BP171" s="114">
        <f t="shared" si="88"/>
        <v>1</v>
      </c>
      <c r="BQ171" s="183">
        <v>3389</v>
      </c>
      <c r="BR171" s="178">
        <v>3389</v>
      </c>
      <c r="BS171" s="113">
        <f t="shared" si="89"/>
        <v>1</v>
      </c>
      <c r="BT171" s="183">
        <v>3407</v>
      </c>
      <c r="BU171" s="178">
        <v>3407</v>
      </c>
      <c r="BV171" s="114">
        <f t="shared" si="90"/>
        <v>1</v>
      </c>
      <c r="BW171" s="183">
        <v>3411</v>
      </c>
      <c r="BX171" s="178">
        <v>3411</v>
      </c>
      <c r="BY171" s="114">
        <f t="shared" si="66"/>
        <v>1</v>
      </c>
      <c r="BZ171" s="183">
        <v>3400</v>
      </c>
      <c r="CA171" s="178">
        <v>3400</v>
      </c>
      <c r="CB171" s="114">
        <f t="shared" si="91"/>
        <v>1</v>
      </c>
      <c r="CC171" s="81">
        <v>3394</v>
      </c>
      <c r="CD171" s="178">
        <v>3394</v>
      </c>
      <c r="CE171" s="114">
        <f t="shared" si="92"/>
        <v>1</v>
      </c>
      <c r="CF171" s="183">
        <v>3419</v>
      </c>
      <c r="CG171" s="178">
        <v>3419</v>
      </c>
      <c r="CH171" s="114">
        <f t="shared" si="93"/>
        <v>1</v>
      </c>
      <c r="CI171" s="183">
        <v>3435</v>
      </c>
      <c r="CJ171" s="178">
        <v>3435</v>
      </c>
      <c r="CK171" s="113">
        <f t="shared" si="94"/>
        <v>1</v>
      </c>
      <c r="CL171" s="183">
        <v>3423</v>
      </c>
      <c r="CM171" s="178">
        <v>3423</v>
      </c>
      <c r="CN171" s="114">
        <f t="shared" si="95"/>
        <v>1</v>
      </c>
      <c r="CO171" s="183">
        <v>3447</v>
      </c>
      <c r="CP171" s="178">
        <v>3447</v>
      </c>
      <c r="CQ171" s="113">
        <f t="shared" si="96"/>
        <v>1</v>
      </c>
      <c r="CR171" s="183">
        <v>3445</v>
      </c>
      <c r="CS171" s="178">
        <v>3445</v>
      </c>
      <c r="CT171" s="113">
        <f t="shared" si="97"/>
        <v>1</v>
      </c>
      <c r="CU171" s="183">
        <v>3453</v>
      </c>
      <c r="CV171" s="178">
        <v>3453</v>
      </c>
      <c r="CW171" s="114">
        <f t="shared" si="98"/>
        <v>1</v>
      </c>
    </row>
    <row r="172" spans="1:101">
      <c r="A172" s="81" t="s">
        <v>375</v>
      </c>
      <c r="B172" s="135" t="s">
        <v>173</v>
      </c>
      <c r="C172" s="125">
        <v>1</v>
      </c>
      <c r="D172" s="126">
        <v>1</v>
      </c>
      <c r="E172" s="114">
        <f t="shared" si="67"/>
        <v>1</v>
      </c>
      <c r="F172" s="125">
        <v>1</v>
      </c>
      <c r="G172" s="126">
        <v>1</v>
      </c>
      <c r="H172" s="114">
        <f t="shared" si="68"/>
        <v>1</v>
      </c>
      <c r="I172" s="125">
        <v>1</v>
      </c>
      <c r="J172" s="126">
        <v>1</v>
      </c>
      <c r="K172" s="114">
        <f t="shared" si="69"/>
        <v>1</v>
      </c>
      <c r="L172" s="125">
        <v>1</v>
      </c>
      <c r="M172" s="126">
        <v>1</v>
      </c>
      <c r="N172" s="114">
        <f t="shared" si="70"/>
        <v>1</v>
      </c>
      <c r="O172" s="81">
        <v>1</v>
      </c>
      <c r="P172" s="126">
        <v>1</v>
      </c>
      <c r="Q172" s="114">
        <f t="shared" si="71"/>
        <v>1</v>
      </c>
      <c r="R172" s="125">
        <v>1</v>
      </c>
      <c r="S172" s="126">
        <v>1</v>
      </c>
      <c r="T172" s="114">
        <f t="shared" si="72"/>
        <v>1</v>
      </c>
      <c r="U172" s="126">
        <v>1</v>
      </c>
      <c r="V172" s="126">
        <v>1</v>
      </c>
      <c r="W172" s="114">
        <f t="shared" si="73"/>
        <v>1</v>
      </c>
      <c r="X172" s="125">
        <v>1</v>
      </c>
      <c r="Y172" s="126">
        <v>1</v>
      </c>
      <c r="Z172" s="114">
        <f t="shared" si="74"/>
        <v>1</v>
      </c>
      <c r="AA172" s="125">
        <v>1</v>
      </c>
      <c r="AB172" s="126">
        <v>1</v>
      </c>
      <c r="AC172" s="114">
        <f t="shared" si="75"/>
        <v>1</v>
      </c>
      <c r="AD172" s="183">
        <v>1</v>
      </c>
      <c r="AE172" s="178">
        <v>1</v>
      </c>
      <c r="AF172" s="114">
        <f t="shared" si="76"/>
        <v>1</v>
      </c>
      <c r="AG172" s="183">
        <v>1</v>
      </c>
      <c r="AH172" s="178">
        <v>1</v>
      </c>
      <c r="AI172" s="114">
        <f t="shared" si="77"/>
        <v>1</v>
      </c>
      <c r="AJ172" s="209">
        <v>1</v>
      </c>
      <c r="AK172" s="211">
        <v>1</v>
      </c>
      <c r="AL172" s="114">
        <f t="shared" si="78"/>
        <v>1</v>
      </c>
      <c r="AM172" s="183">
        <v>1</v>
      </c>
      <c r="AN172" s="178">
        <v>1</v>
      </c>
      <c r="AO172" s="114">
        <f t="shared" si="79"/>
        <v>1</v>
      </c>
      <c r="AP172" s="183">
        <v>1</v>
      </c>
      <c r="AQ172" s="178">
        <v>1</v>
      </c>
      <c r="AR172" s="114">
        <f t="shared" si="80"/>
        <v>1</v>
      </c>
      <c r="AS172" s="183">
        <v>1</v>
      </c>
      <c r="AT172" s="178">
        <v>1</v>
      </c>
      <c r="AU172" s="114">
        <f t="shared" si="81"/>
        <v>1</v>
      </c>
      <c r="AV172" s="183">
        <v>1</v>
      </c>
      <c r="AW172" s="178">
        <v>1</v>
      </c>
      <c r="AX172" s="114">
        <f t="shared" si="82"/>
        <v>1</v>
      </c>
      <c r="AY172" s="183">
        <v>1</v>
      </c>
      <c r="AZ172" s="178">
        <v>1</v>
      </c>
      <c r="BA172" s="113">
        <f t="shared" si="83"/>
        <v>1</v>
      </c>
      <c r="BB172" s="183">
        <v>1</v>
      </c>
      <c r="BC172" s="178">
        <v>1</v>
      </c>
      <c r="BD172" s="114">
        <f t="shared" si="84"/>
        <v>1</v>
      </c>
      <c r="BE172" s="183">
        <v>1</v>
      </c>
      <c r="BF172" s="178">
        <v>1</v>
      </c>
      <c r="BG172" s="114">
        <f t="shared" si="85"/>
        <v>1</v>
      </c>
      <c r="BH172" s="183">
        <v>1</v>
      </c>
      <c r="BI172" s="178">
        <v>1</v>
      </c>
      <c r="BJ172" s="113">
        <f t="shared" si="86"/>
        <v>1</v>
      </c>
      <c r="BK172" s="183">
        <v>1</v>
      </c>
      <c r="BL172" s="178">
        <v>1</v>
      </c>
      <c r="BM172" s="114">
        <f t="shared" si="87"/>
        <v>1</v>
      </c>
      <c r="BN172" s="183">
        <v>1</v>
      </c>
      <c r="BO172" s="178">
        <v>1</v>
      </c>
      <c r="BP172" s="114">
        <f t="shared" si="88"/>
        <v>1</v>
      </c>
      <c r="BQ172" s="183">
        <v>1</v>
      </c>
      <c r="BR172" s="178">
        <v>1</v>
      </c>
      <c r="BS172" s="113">
        <f t="shared" si="89"/>
        <v>1</v>
      </c>
      <c r="BT172" s="183">
        <v>1</v>
      </c>
      <c r="BU172" s="178">
        <v>1</v>
      </c>
      <c r="BV172" s="114">
        <f t="shared" si="90"/>
        <v>1</v>
      </c>
      <c r="BW172" s="183">
        <v>1</v>
      </c>
      <c r="BX172" s="178">
        <v>1</v>
      </c>
      <c r="BY172" s="114">
        <f t="shared" si="66"/>
        <v>1</v>
      </c>
      <c r="BZ172" s="183">
        <v>1</v>
      </c>
      <c r="CA172" s="178">
        <v>1</v>
      </c>
      <c r="CB172" s="114">
        <f t="shared" si="91"/>
        <v>1</v>
      </c>
      <c r="CC172" s="81">
        <v>1</v>
      </c>
      <c r="CD172" s="178">
        <v>1</v>
      </c>
      <c r="CE172" s="114">
        <f t="shared" si="92"/>
        <v>1</v>
      </c>
      <c r="CF172" s="183">
        <v>1</v>
      </c>
      <c r="CG172" s="178">
        <v>1</v>
      </c>
      <c r="CH172" s="114">
        <f t="shared" si="93"/>
        <v>1</v>
      </c>
      <c r="CI172" s="183">
        <v>1</v>
      </c>
      <c r="CJ172" s="178">
        <v>1</v>
      </c>
      <c r="CK172" s="113">
        <f t="shared" si="94"/>
        <v>1</v>
      </c>
      <c r="CL172" s="183">
        <v>1</v>
      </c>
      <c r="CM172" s="178">
        <v>1</v>
      </c>
      <c r="CN172" s="114">
        <f t="shared" si="95"/>
        <v>1</v>
      </c>
      <c r="CO172" s="183">
        <v>1</v>
      </c>
      <c r="CP172" s="178">
        <v>1</v>
      </c>
      <c r="CQ172" s="113">
        <f t="shared" si="96"/>
        <v>1</v>
      </c>
      <c r="CR172" s="183">
        <v>1</v>
      </c>
      <c r="CS172" s="178">
        <v>1</v>
      </c>
      <c r="CT172" s="113">
        <f t="shared" si="97"/>
        <v>1</v>
      </c>
      <c r="CU172" s="183">
        <v>1</v>
      </c>
      <c r="CV172" s="178">
        <v>1</v>
      </c>
      <c r="CW172" s="114">
        <f t="shared" si="98"/>
        <v>1</v>
      </c>
    </row>
    <row r="173" spans="1:101">
      <c r="A173" s="81" t="s">
        <v>376</v>
      </c>
      <c r="B173" s="135" t="s">
        <v>174</v>
      </c>
      <c r="C173" s="125">
        <v>50</v>
      </c>
      <c r="D173" s="126">
        <v>0</v>
      </c>
      <c r="E173" s="114">
        <f t="shared" si="67"/>
        <v>0</v>
      </c>
      <c r="F173" s="125">
        <v>50</v>
      </c>
      <c r="G173" s="126">
        <v>0</v>
      </c>
      <c r="H173" s="114">
        <f t="shared" si="68"/>
        <v>0</v>
      </c>
      <c r="I173" s="125">
        <v>49</v>
      </c>
      <c r="J173" s="126">
        <v>0</v>
      </c>
      <c r="K173" s="114">
        <f t="shared" si="69"/>
        <v>0</v>
      </c>
      <c r="L173" s="125">
        <v>49</v>
      </c>
      <c r="M173" s="126">
        <v>0</v>
      </c>
      <c r="N173" s="114">
        <f t="shared" si="70"/>
        <v>0</v>
      </c>
      <c r="O173" s="81">
        <v>49</v>
      </c>
      <c r="P173" s="126">
        <v>0</v>
      </c>
      <c r="Q173" s="114">
        <f t="shared" si="71"/>
        <v>0</v>
      </c>
      <c r="R173" s="125">
        <v>49</v>
      </c>
      <c r="S173" s="126">
        <v>0</v>
      </c>
      <c r="T173" s="114">
        <f t="shared" si="72"/>
        <v>0</v>
      </c>
      <c r="U173" s="126">
        <v>49</v>
      </c>
      <c r="V173" s="126">
        <v>0</v>
      </c>
      <c r="W173" s="114">
        <f t="shared" si="73"/>
        <v>0</v>
      </c>
      <c r="X173" s="125">
        <v>48</v>
      </c>
      <c r="Y173" s="126">
        <v>0</v>
      </c>
      <c r="Z173" s="114">
        <f t="shared" si="74"/>
        <v>0</v>
      </c>
      <c r="AA173" s="125">
        <v>49</v>
      </c>
      <c r="AB173" s="126">
        <v>0</v>
      </c>
      <c r="AC173" s="114">
        <f t="shared" si="75"/>
        <v>0</v>
      </c>
      <c r="AD173" s="182">
        <v>49</v>
      </c>
      <c r="AE173" s="177">
        <v>0</v>
      </c>
      <c r="AF173" s="114">
        <f t="shared" si="76"/>
        <v>0</v>
      </c>
      <c r="AG173" s="183">
        <v>49</v>
      </c>
      <c r="AH173" s="178">
        <v>0</v>
      </c>
      <c r="AI173" s="114">
        <f t="shared" si="77"/>
        <v>0</v>
      </c>
      <c r="AJ173" s="209">
        <v>49</v>
      </c>
      <c r="AK173" s="211">
        <v>0</v>
      </c>
      <c r="AL173" s="114">
        <f t="shared" si="78"/>
        <v>0</v>
      </c>
      <c r="AM173" s="183">
        <v>49</v>
      </c>
      <c r="AN173" s="178">
        <v>0</v>
      </c>
      <c r="AO173" s="114">
        <f t="shared" si="79"/>
        <v>0</v>
      </c>
      <c r="AP173" s="183">
        <v>49</v>
      </c>
      <c r="AQ173" s="178">
        <v>0</v>
      </c>
      <c r="AR173" s="114">
        <f t="shared" si="80"/>
        <v>0</v>
      </c>
      <c r="AS173" s="183">
        <v>49</v>
      </c>
      <c r="AT173" s="178">
        <v>0</v>
      </c>
      <c r="AU173" s="114">
        <f t="shared" si="81"/>
        <v>0</v>
      </c>
      <c r="AV173" s="183">
        <v>49</v>
      </c>
      <c r="AW173" s="178">
        <v>0</v>
      </c>
      <c r="AX173" s="114">
        <f t="shared" si="82"/>
        <v>0</v>
      </c>
      <c r="AY173" s="183">
        <v>49</v>
      </c>
      <c r="AZ173" s="178">
        <v>0</v>
      </c>
      <c r="BA173" s="113">
        <f t="shared" si="83"/>
        <v>0</v>
      </c>
      <c r="BB173" s="183">
        <v>50</v>
      </c>
      <c r="BC173" s="178">
        <v>0</v>
      </c>
      <c r="BD173" s="114">
        <f t="shared" si="84"/>
        <v>0</v>
      </c>
      <c r="BE173" s="183">
        <v>51</v>
      </c>
      <c r="BF173" s="178">
        <v>0</v>
      </c>
      <c r="BG173" s="114">
        <f t="shared" si="85"/>
        <v>0</v>
      </c>
      <c r="BH173" s="183">
        <v>50</v>
      </c>
      <c r="BI173" s="178">
        <v>0</v>
      </c>
      <c r="BJ173" s="113">
        <f t="shared" si="86"/>
        <v>0</v>
      </c>
      <c r="BK173" s="183">
        <v>50</v>
      </c>
      <c r="BL173" s="178">
        <v>0</v>
      </c>
      <c r="BM173" s="114">
        <f t="shared" si="87"/>
        <v>0</v>
      </c>
      <c r="BN173" s="183">
        <v>50</v>
      </c>
      <c r="BO173" s="178">
        <v>0</v>
      </c>
      <c r="BP173" s="114">
        <f t="shared" si="88"/>
        <v>0</v>
      </c>
      <c r="BQ173" s="183">
        <v>50</v>
      </c>
      <c r="BR173" s="178">
        <v>0</v>
      </c>
      <c r="BS173" s="113">
        <f t="shared" si="89"/>
        <v>0</v>
      </c>
      <c r="BT173" s="183">
        <v>50</v>
      </c>
      <c r="BU173" s="178">
        <v>0</v>
      </c>
      <c r="BV173" s="114">
        <f t="shared" si="90"/>
        <v>0</v>
      </c>
      <c r="BW173" s="183">
        <v>52</v>
      </c>
      <c r="BX173" s="178">
        <v>0</v>
      </c>
      <c r="BY173" s="114">
        <f t="shared" si="66"/>
        <v>0</v>
      </c>
      <c r="BZ173" s="183">
        <v>52</v>
      </c>
      <c r="CA173" s="178">
        <v>0</v>
      </c>
      <c r="CB173" s="114">
        <f t="shared" si="91"/>
        <v>0</v>
      </c>
      <c r="CC173" s="81">
        <v>52</v>
      </c>
      <c r="CD173" s="178">
        <v>0</v>
      </c>
      <c r="CE173" s="114">
        <f t="shared" si="92"/>
        <v>0</v>
      </c>
      <c r="CF173" s="183">
        <v>52</v>
      </c>
      <c r="CG173" s="178">
        <v>0</v>
      </c>
      <c r="CH173" s="114">
        <f t="shared" si="93"/>
        <v>0</v>
      </c>
      <c r="CI173" s="183">
        <v>52</v>
      </c>
      <c r="CJ173" s="178">
        <v>0</v>
      </c>
      <c r="CK173" s="113">
        <f t="shared" si="94"/>
        <v>0</v>
      </c>
      <c r="CL173" s="183">
        <v>52</v>
      </c>
      <c r="CM173" s="178">
        <v>12</v>
      </c>
      <c r="CN173" s="114">
        <f t="shared" si="95"/>
        <v>0.23076923076923078</v>
      </c>
      <c r="CO173" s="183">
        <v>50</v>
      </c>
      <c r="CP173" s="178">
        <v>10</v>
      </c>
      <c r="CQ173" s="113">
        <f t="shared" si="96"/>
        <v>0.2</v>
      </c>
      <c r="CR173" s="183">
        <v>50</v>
      </c>
      <c r="CS173" s="178">
        <v>10</v>
      </c>
      <c r="CT173" s="113">
        <f t="shared" si="97"/>
        <v>0.2</v>
      </c>
      <c r="CU173" s="183">
        <v>50</v>
      </c>
      <c r="CV173" s="178">
        <v>10</v>
      </c>
      <c r="CW173" s="114">
        <f t="shared" si="98"/>
        <v>0.2</v>
      </c>
    </row>
    <row r="174" spans="1:101">
      <c r="A174" s="81" t="s">
        <v>377</v>
      </c>
      <c r="B174" s="135" t="s">
        <v>175</v>
      </c>
      <c r="C174" s="125">
        <v>74</v>
      </c>
      <c r="D174" s="126">
        <v>53</v>
      </c>
      <c r="E174" s="114">
        <f t="shared" si="67"/>
        <v>0.71621621621621623</v>
      </c>
      <c r="F174" s="125">
        <v>74</v>
      </c>
      <c r="G174" s="126">
        <v>53</v>
      </c>
      <c r="H174" s="114">
        <f t="shared" si="68"/>
        <v>0.71621621621621623</v>
      </c>
      <c r="I174" s="125">
        <v>66</v>
      </c>
      <c r="J174" s="126">
        <v>53</v>
      </c>
      <c r="K174" s="114">
        <f t="shared" si="69"/>
        <v>0.80303030303030298</v>
      </c>
      <c r="L174" s="125">
        <v>66</v>
      </c>
      <c r="M174" s="126">
        <v>53</v>
      </c>
      <c r="N174" s="114">
        <f t="shared" si="70"/>
        <v>0.80303030303030298</v>
      </c>
      <c r="O174" s="81">
        <v>74</v>
      </c>
      <c r="P174" s="126">
        <v>61</v>
      </c>
      <c r="Q174" s="114">
        <f t="shared" si="71"/>
        <v>0.82432432432432434</v>
      </c>
      <c r="R174" s="125">
        <v>74</v>
      </c>
      <c r="S174" s="126">
        <v>61</v>
      </c>
      <c r="T174" s="114">
        <f t="shared" si="72"/>
        <v>0.82432432432432434</v>
      </c>
      <c r="U174" s="126">
        <v>74</v>
      </c>
      <c r="V174" s="126">
        <v>61</v>
      </c>
      <c r="W174" s="114">
        <f t="shared" si="73"/>
        <v>0.82432432432432434</v>
      </c>
      <c r="X174" s="125">
        <v>77</v>
      </c>
      <c r="Y174" s="126">
        <v>64</v>
      </c>
      <c r="Z174" s="114">
        <f t="shared" si="74"/>
        <v>0.83116883116883122</v>
      </c>
      <c r="AA174" s="125">
        <v>77</v>
      </c>
      <c r="AB174" s="126">
        <v>64</v>
      </c>
      <c r="AC174" s="114">
        <f t="shared" si="75"/>
        <v>0.83116883116883122</v>
      </c>
      <c r="AD174" s="182">
        <v>77</v>
      </c>
      <c r="AE174" s="177">
        <v>64</v>
      </c>
      <c r="AF174" s="114">
        <f t="shared" si="76"/>
        <v>0.83116883116883122</v>
      </c>
      <c r="AG174" s="183">
        <v>79</v>
      </c>
      <c r="AH174" s="178">
        <v>66</v>
      </c>
      <c r="AI174" s="114">
        <f t="shared" si="77"/>
        <v>0.83544303797468356</v>
      </c>
      <c r="AJ174" s="209">
        <v>79</v>
      </c>
      <c r="AK174" s="211">
        <v>66</v>
      </c>
      <c r="AL174" s="114">
        <f t="shared" si="78"/>
        <v>0.83544303797468356</v>
      </c>
      <c r="AM174" s="183">
        <v>79</v>
      </c>
      <c r="AN174" s="178">
        <v>66</v>
      </c>
      <c r="AO174" s="114">
        <f t="shared" si="79"/>
        <v>0.83544303797468356</v>
      </c>
      <c r="AP174" s="183">
        <v>82</v>
      </c>
      <c r="AQ174" s="178">
        <v>69</v>
      </c>
      <c r="AR174" s="114">
        <f t="shared" si="80"/>
        <v>0.84146341463414631</v>
      </c>
      <c r="AS174" s="183">
        <v>82</v>
      </c>
      <c r="AT174" s="178">
        <v>69</v>
      </c>
      <c r="AU174" s="114">
        <f t="shared" si="81"/>
        <v>0.84146341463414631</v>
      </c>
      <c r="AV174" s="183">
        <v>82</v>
      </c>
      <c r="AW174" s="178">
        <v>69</v>
      </c>
      <c r="AX174" s="114">
        <f t="shared" si="82"/>
        <v>0.84146341463414631</v>
      </c>
      <c r="AY174" s="183">
        <v>82</v>
      </c>
      <c r="AZ174" s="178">
        <v>75</v>
      </c>
      <c r="BA174" s="113">
        <f t="shared" si="83"/>
        <v>0.91463414634146345</v>
      </c>
      <c r="BB174" s="183">
        <v>83</v>
      </c>
      <c r="BC174" s="178">
        <v>75</v>
      </c>
      <c r="BD174" s="114">
        <f t="shared" si="84"/>
        <v>0.90361445783132532</v>
      </c>
      <c r="BE174" s="183">
        <v>83</v>
      </c>
      <c r="BF174" s="178">
        <v>75</v>
      </c>
      <c r="BG174" s="114">
        <f t="shared" si="85"/>
        <v>0.90361445783132532</v>
      </c>
      <c r="BH174" s="183">
        <v>83</v>
      </c>
      <c r="BI174" s="178">
        <v>75</v>
      </c>
      <c r="BJ174" s="113">
        <f t="shared" si="86"/>
        <v>0.90361445783132532</v>
      </c>
      <c r="BK174" s="183">
        <v>89</v>
      </c>
      <c r="BL174" s="178">
        <v>83</v>
      </c>
      <c r="BM174" s="114">
        <f t="shared" si="87"/>
        <v>0.93258426966292129</v>
      </c>
      <c r="BN174" s="183">
        <v>89</v>
      </c>
      <c r="BO174" s="178">
        <v>83</v>
      </c>
      <c r="BP174" s="114">
        <f t="shared" si="88"/>
        <v>0.93258426966292129</v>
      </c>
      <c r="BQ174" s="183">
        <v>93</v>
      </c>
      <c r="BR174" s="178">
        <v>87</v>
      </c>
      <c r="BS174" s="113">
        <f t="shared" si="89"/>
        <v>0.93548387096774188</v>
      </c>
      <c r="BT174" s="183">
        <v>93</v>
      </c>
      <c r="BU174" s="178">
        <v>87</v>
      </c>
      <c r="BV174" s="114">
        <f t="shared" si="90"/>
        <v>0.93548387096774188</v>
      </c>
      <c r="BW174" s="183">
        <v>93</v>
      </c>
      <c r="BX174" s="178">
        <v>87</v>
      </c>
      <c r="BY174" s="114">
        <f t="shared" si="66"/>
        <v>0.93548387096774188</v>
      </c>
      <c r="BZ174" s="183">
        <v>110</v>
      </c>
      <c r="CA174" s="178">
        <v>104</v>
      </c>
      <c r="CB174" s="114">
        <f t="shared" si="91"/>
        <v>0.94545454545454544</v>
      </c>
      <c r="CC174" s="81">
        <v>110</v>
      </c>
      <c r="CD174" s="178">
        <v>104</v>
      </c>
      <c r="CE174" s="114">
        <f t="shared" si="92"/>
        <v>0.94545454545454544</v>
      </c>
      <c r="CF174" s="183">
        <v>110</v>
      </c>
      <c r="CG174" s="178">
        <v>104</v>
      </c>
      <c r="CH174" s="114">
        <f t="shared" si="93"/>
        <v>0.94545454545454544</v>
      </c>
      <c r="CI174" s="183">
        <v>110</v>
      </c>
      <c r="CJ174" s="178">
        <v>104</v>
      </c>
      <c r="CK174" s="113">
        <f t="shared" si="94"/>
        <v>0.94545454545454544</v>
      </c>
      <c r="CL174" s="183">
        <v>120</v>
      </c>
      <c r="CM174" s="178">
        <v>114</v>
      </c>
      <c r="CN174" s="114">
        <f t="shared" si="95"/>
        <v>0.95</v>
      </c>
      <c r="CO174" s="183">
        <v>120</v>
      </c>
      <c r="CP174" s="178">
        <v>114</v>
      </c>
      <c r="CQ174" s="113">
        <f t="shared" si="96"/>
        <v>0.95</v>
      </c>
      <c r="CR174" s="183">
        <v>120</v>
      </c>
      <c r="CS174" s="178">
        <v>114</v>
      </c>
      <c r="CT174" s="113">
        <f t="shared" si="97"/>
        <v>0.95</v>
      </c>
      <c r="CU174" s="183">
        <v>120</v>
      </c>
      <c r="CV174" s="178">
        <v>114</v>
      </c>
      <c r="CW174" s="114">
        <f t="shared" si="98"/>
        <v>0.95</v>
      </c>
    </row>
    <row r="175" spans="1:101">
      <c r="A175" s="81" t="s">
        <v>378</v>
      </c>
      <c r="B175" s="135" t="s">
        <v>176</v>
      </c>
      <c r="C175" s="125">
        <v>1</v>
      </c>
      <c r="D175" s="126">
        <v>1</v>
      </c>
      <c r="E175" s="114">
        <f t="shared" si="67"/>
        <v>1</v>
      </c>
      <c r="F175" s="125">
        <v>1</v>
      </c>
      <c r="G175" s="126">
        <v>1</v>
      </c>
      <c r="H175" s="114">
        <f t="shared" si="68"/>
        <v>1</v>
      </c>
      <c r="I175" s="125">
        <v>1</v>
      </c>
      <c r="J175" s="126">
        <v>1</v>
      </c>
      <c r="K175" s="114">
        <f t="shared" si="69"/>
        <v>1</v>
      </c>
      <c r="L175" s="125">
        <v>1</v>
      </c>
      <c r="M175" s="126">
        <v>1</v>
      </c>
      <c r="N175" s="114">
        <f t="shared" si="70"/>
        <v>1</v>
      </c>
      <c r="O175" s="81">
        <v>1</v>
      </c>
      <c r="P175" s="126">
        <v>1</v>
      </c>
      <c r="Q175" s="114">
        <f t="shared" si="71"/>
        <v>1</v>
      </c>
      <c r="R175" s="125">
        <v>1</v>
      </c>
      <c r="S175" s="126">
        <v>1</v>
      </c>
      <c r="T175" s="114">
        <f t="shared" si="72"/>
        <v>1</v>
      </c>
      <c r="U175" s="126">
        <v>1</v>
      </c>
      <c r="V175" s="126">
        <v>1</v>
      </c>
      <c r="W175" s="114">
        <f t="shared" si="73"/>
        <v>1</v>
      </c>
      <c r="X175" s="125">
        <v>1</v>
      </c>
      <c r="Y175" s="126">
        <v>1</v>
      </c>
      <c r="Z175" s="114">
        <f t="shared" si="74"/>
        <v>1</v>
      </c>
      <c r="AA175" s="125">
        <v>1</v>
      </c>
      <c r="AB175" s="126">
        <v>1</v>
      </c>
      <c r="AC175" s="114">
        <f t="shared" si="75"/>
        <v>1</v>
      </c>
      <c r="AD175" s="183">
        <v>1</v>
      </c>
      <c r="AE175" s="178">
        <v>1</v>
      </c>
      <c r="AF175" s="114">
        <f t="shared" si="76"/>
        <v>1</v>
      </c>
      <c r="AG175" s="183">
        <v>1</v>
      </c>
      <c r="AH175" s="178">
        <v>1</v>
      </c>
      <c r="AI175" s="114">
        <f t="shared" si="77"/>
        <v>1</v>
      </c>
      <c r="AJ175" s="209">
        <v>1</v>
      </c>
      <c r="AK175" s="211">
        <v>1</v>
      </c>
      <c r="AL175" s="114">
        <f t="shared" si="78"/>
        <v>1</v>
      </c>
      <c r="AM175" s="183">
        <v>1</v>
      </c>
      <c r="AN175" s="178">
        <v>1</v>
      </c>
      <c r="AO175" s="114">
        <f t="shared" si="79"/>
        <v>1</v>
      </c>
      <c r="AP175" s="183">
        <v>1</v>
      </c>
      <c r="AQ175" s="178">
        <v>1</v>
      </c>
      <c r="AR175" s="114">
        <f t="shared" si="80"/>
        <v>1</v>
      </c>
      <c r="AS175" s="183">
        <v>1</v>
      </c>
      <c r="AT175" s="178">
        <v>1</v>
      </c>
      <c r="AU175" s="114">
        <f t="shared" si="81"/>
        <v>1</v>
      </c>
      <c r="AV175" s="183">
        <v>1</v>
      </c>
      <c r="AW175" s="178">
        <v>1</v>
      </c>
      <c r="AX175" s="114">
        <f t="shared" si="82"/>
        <v>1</v>
      </c>
      <c r="AY175" s="183">
        <v>1</v>
      </c>
      <c r="AZ175" s="178">
        <v>1</v>
      </c>
      <c r="BA175" s="113">
        <f t="shared" si="83"/>
        <v>1</v>
      </c>
      <c r="BB175" s="183">
        <v>1</v>
      </c>
      <c r="BC175" s="178">
        <v>1</v>
      </c>
      <c r="BD175" s="114">
        <f t="shared" si="84"/>
        <v>1</v>
      </c>
      <c r="BE175" s="183">
        <v>1</v>
      </c>
      <c r="BF175" s="178">
        <v>1</v>
      </c>
      <c r="BG175" s="114">
        <f t="shared" si="85"/>
        <v>1</v>
      </c>
      <c r="BH175" s="183">
        <v>1</v>
      </c>
      <c r="BI175" s="178">
        <v>1</v>
      </c>
      <c r="BJ175" s="113">
        <f t="shared" si="86"/>
        <v>1</v>
      </c>
      <c r="BK175" s="183">
        <v>1</v>
      </c>
      <c r="BL175" s="178">
        <v>1</v>
      </c>
      <c r="BM175" s="114">
        <f t="shared" si="87"/>
        <v>1</v>
      </c>
      <c r="BN175" s="183">
        <v>1</v>
      </c>
      <c r="BO175" s="178">
        <v>1</v>
      </c>
      <c r="BP175" s="114">
        <f t="shared" si="88"/>
        <v>1</v>
      </c>
      <c r="BQ175" s="183">
        <v>1</v>
      </c>
      <c r="BR175" s="178">
        <v>1</v>
      </c>
      <c r="BS175" s="113">
        <f t="shared" si="89"/>
        <v>1</v>
      </c>
      <c r="BT175" s="183">
        <v>1</v>
      </c>
      <c r="BU175" s="178">
        <v>1</v>
      </c>
      <c r="BV175" s="114">
        <f t="shared" si="90"/>
        <v>1</v>
      </c>
      <c r="BW175" s="183">
        <v>1</v>
      </c>
      <c r="BX175" s="178">
        <v>1</v>
      </c>
      <c r="BY175" s="114">
        <f t="shared" si="66"/>
        <v>1</v>
      </c>
      <c r="BZ175" s="183">
        <v>1</v>
      </c>
      <c r="CA175" s="178">
        <v>1</v>
      </c>
      <c r="CB175" s="114">
        <f t="shared" si="91"/>
        <v>1</v>
      </c>
      <c r="CC175" s="81">
        <v>1</v>
      </c>
      <c r="CD175" s="178">
        <v>1</v>
      </c>
      <c r="CE175" s="114">
        <f t="shared" si="92"/>
        <v>1</v>
      </c>
      <c r="CF175" s="183">
        <v>1</v>
      </c>
      <c r="CG175" s="178">
        <v>1</v>
      </c>
      <c r="CH175" s="114">
        <f t="shared" si="93"/>
        <v>1</v>
      </c>
      <c r="CI175" s="183">
        <v>1</v>
      </c>
      <c r="CJ175" s="178">
        <v>1</v>
      </c>
      <c r="CK175" s="113">
        <f t="shared" si="94"/>
        <v>1</v>
      </c>
      <c r="CL175" s="183">
        <v>1</v>
      </c>
      <c r="CM175" s="178">
        <v>1</v>
      </c>
      <c r="CN175" s="114">
        <f t="shared" si="95"/>
        <v>1</v>
      </c>
      <c r="CO175" s="183">
        <v>1</v>
      </c>
      <c r="CP175" s="178">
        <v>1</v>
      </c>
      <c r="CQ175" s="113">
        <f t="shared" si="96"/>
        <v>1</v>
      </c>
      <c r="CR175" s="183">
        <v>1</v>
      </c>
      <c r="CS175" s="178">
        <v>1</v>
      </c>
      <c r="CT175" s="113">
        <f t="shared" si="97"/>
        <v>1</v>
      </c>
      <c r="CU175" s="183">
        <v>1</v>
      </c>
      <c r="CV175" s="178">
        <v>1</v>
      </c>
      <c r="CW175" s="114">
        <f t="shared" si="98"/>
        <v>1</v>
      </c>
    </row>
    <row r="176" spans="1:101">
      <c r="A176" s="81" t="s">
        <v>379</v>
      </c>
      <c r="B176" s="135" t="s">
        <v>177</v>
      </c>
      <c r="C176" s="125">
        <v>2</v>
      </c>
      <c r="D176" s="126">
        <v>1</v>
      </c>
      <c r="E176" s="114">
        <f t="shared" si="67"/>
        <v>0.5</v>
      </c>
      <c r="F176" s="125">
        <v>2</v>
      </c>
      <c r="G176" s="126">
        <v>1</v>
      </c>
      <c r="H176" s="114">
        <f t="shared" si="68"/>
        <v>0.5</v>
      </c>
      <c r="I176" s="125">
        <v>2</v>
      </c>
      <c r="J176" s="126">
        <v>1</v>
      </c>
      <c r="K176" s="114">
        <f t="shared" si="69"/>
        <v>0.5</v>
      </c>
      <c r="L176" s="125">
        <v>2</v>
      </c>
      <c r="M176" s="126">
        <v>1</v>
      </c>
      <c r="N176" s="114">
        <f t="shared" si="70"/>
        <v>0.5</v>
      </c>
      <c r="O176" s="81">
        <v>2</v>
      </c>
      <c r="P176" s="126">
        <v>1</v>
      </c>
      <c r="Q176" s="114">
        <f t="shared" si="71"/>
        <v>0.5</v>
      </c>
      <c r="R176" s="125">
        <v>2</v>
      </c>
      <c r="S176" s="126">
        <v>1</v>
      </c>
      <c r="T176" s="114">
        <f t="shared" si="72"/>
        <v>0.5</v>
      </c>
      <c r="U176" s="126">
        <v>2</v>
      </c>
      <c r="V176" s="126">
        <v>1</v>
      </c>
      <c r="W176" s="114">
        <f t="shared" si="73"/>
        <v>0.5</v>
      </c>
      <c r="X176" s="125">
        <v>2</v>
      </c>
      <c r="Y176" s="126">
        <v>1</v>
      </c>
      <c r="Z176" s="114">
        <f t="shared" si="74"/>
        <v>0.5</v>
      </c>
      <c r="AA176" s="125">
        <v>2</v>
      </c>
      <c r="AB176" s="126">
        <v>1</v>
      </c>
      <c r="AC176" s="114">
        <f t="shared" si="75"/>
        <v>0.5</v>
      </c>
      <c r="AD176" s="183">
        <v>2</v>
      </c>
      <c r="AE176" s="178">
        <v>1</v>
      </c>
      <c r="AF176" s="114">
        <f t="shared" si="76"/>
        <v>0.5</v>
      </c>
      <c r="AG176" s="183">
        <v>2</v>
      </c>
      <c r="AH176" s="178">
        <v>1</v>
      </c>
      <c r="AI176" s="114">
        <f t="shared" si="77"/>
        <v>0.5</v>
      </c>
      <c r="AJ176" s="209">
        <v>2</v>
      </c>
      <c r="AK176" s="211">
        <v>1</v>
      </c>
      <c r="AL176" s="114">
        <f t="shared" si="78"/>
        <v>0.5</v>
      </c>
      <c r="AM176" s="183">
        <v>2</v>
      </c>
      <c r="AN176" s="178">
        <v>1</v>
      </c>
      <c r="AO176" s="114">
        <f t="shared" si="79"/>
        <v>0.5</v>
      </c>
      <c r="AP176" s="183">
        <v>2</v>
      </c>
      <c r="AQ176" s="178">
        <v>1</v>
      </c>
      <c r="AR176" s="114">
        <f t="shared" si="80"/>
        <v>0.5</v>
      </c>
      <c r="AS176" s="183">
        <v>2</v>
      </c>
      <c r="AT176" s="178">
        <v>1</v>
      </c>
      <c r="AU176" s="114">
        <f t="shared" si="81"/>
        <v>0.5</v>
      </c>
      <c r="AV176" s="183">
        <v>2</v>
      </c>
      <c r="AW176" s="178">
        <v>1</v>
      </c>
      <c r="AX176" s="114">
        <f t="shared" si="82"/>
        <v>0.5</v>
      </c>
      <c r="AY176" s="183">
        <v>2</v>
      </c>
      <c r="AZ176" s="178">
        <v>1</v>
      </c>
      <c r="BA176" s="113">
        <f t="shared" si="83"/>
        <v>0.5</v>
      </c>
      <c r="BB176" s="183">
        <v>2</v>
      </c>
      <c r="BC176" s="178">
        <v>1</v>
      </c>
      <c r="BD176" s="114">
        <f t="shared" si="84"/>
        <v>0.5</v>
      </c>
      <c r="BE176" s="183">
        <v>2</v>
      </c>
      <c r="BF176" s="178">
        <v>1</v>
      </c>
      <c r="BG176" s="114">
        <f t="shared" si="85"/>
        <v>0.5</v>
      </c>
      <c r="BH176" s="183">
        <v>2</v>
      </c>
      <c r="BI176" s="178">
        <v>1</v>
      </c>
      <c r="BJ176" s="113">
        <f t="shared" si="86"/>
        <v>0.5</v>
      </c>
      <c r="BK176" s="183">
        <v>2</v>
      </c>
      <c r="BL176" s="178">
        <v>1</v>
      </c>
      <c r="BM176" s="114">
        <f t="shared" si="87"/>
        <v>0.5</v>
      </c>
      <c r="BN176" s="183">
        <v>2</v>
      </c>
      <c r="BO176" s="178">
        <v>1</v>
      </c>
      <c r="BP176" s="114">
        <f t="shared" si="88"/>
        <v>0.5</v>
      </c>
      <c r="BQ176" s="183">
        <v>2</v>
      </c>
      <c r="BR176" s="178">
        <v>1</v>
      </c>
      <c r="BS176" s="113">
        <f t="shared" si="89"/>
        <v>0.5</v>
      </c>
      <c r="BT176" s="183">
        <v>2</v>
      </c>
      <c r="BU176" s="178">
        <v>1</v>
      </c>
      <c r="BV176" s="114">
        <f t="shared" si="90"/>
        <v>0.5</v>
      </c>
      <c r="BW176" s="183">
        <v>2</v>
      </c>
      <c r="BX176" s="178">
        <v>1</v>
      </c>
      <c r="BY176" s="114">
        <f t="shared" si="66"/>
        <v>0.5</v>
      </c>
      <c r="BZ176" s="183">
        <v>2</v>
      </c>
      <c r="CA176" s="178">
        <v>1</v>
      </c>
      <c r="CB176" s="114">
        <f t="shared" si="91"/>
        <v>0.5</v>
      </c>
      <c r="CC176" s="81">
        <v>2</v>
      </c>
      <c r="CD176" s="178">
        <v>1</v>
      </c>
      <c r="CE176" s="114">
        <f t="shared" si="92"/>
        <v>0.5</v>
      </c>
      <c r="CF176" s="183">
        <v>2</v>
      </c>
      <c r="CG176" s="178">
        <v>1</v>
      </c>
      <c r="CH176" s="114">
        <f t="shared" si="93"/>
        <v>0.5</v>
      </c>
      <c r="CI176" s="183">
        <v>2</v>
      </c>
      <c r="CJ176" s="178">
        <v>1</v>
      </c>
      <c r="CK176" s="113">
        <f t="shared" si="94"/>
        <v>0.5</v>
      </c>
      <c r="CL176" s="183">
        <v>2</v>
      </c>
      <c r="CM176" s="178">
        <v>1</v>
      </c>
      <c r="CN176" s="114">
        <f t="shared" si="95"/>
        <v>0.5</v>
      </c>
      <c r="CO176" s="183">
        <v>2</v>
      </c>
      <c r="CP176" s="178">
        <v>1</v>
      </c>
      <c r="CQ176" s="113">
        <f t="shared" si="96"/>
        <v>0.5</v>
      </c>
      <c r="CR176" s="183">
        <v>2</v>
      </c>
      <c r="CS176" s="178">
        <v>1</v>
      </c>
      <c r="CT176" s="113">
        <f t="shared" si="97"/>
        <v>0.5</v>
      </c>
      <c r="CU176" s="183">
        <v>2</v>
      </c>
      <c r="CV176" s="178">
        <v>1</v>
      </c>
      <c r="CW176" s="114">
        <f t="shared" si="98"/>
        <v>0.5</v>
      </c>
    </row>
    <row r="177" spans="1:101">
      <c r="A177" s="81" t="s">
        <v>380</v>
      </c>
      <c r="B177" s="135" t="s">
        <v>178</v>
      </c>
      <c r="C177" s="125">
        <v>1</v>
      </c>
      <c r="D177" s="126">
        <v>1</v>
      </c>
      <c r="E177" s="114">
        <f t="shared" si="67"/>
        <v>1</v>
      </c>
      <c r="F177" s="125">
        <v>1</v>
      </c>
      <c r="G177" s="126">
        <v>1</v>
      </c>
      <c r="H177" s="114">
        <f t="shared" si="68"/>
        <v>1</v>
      </c>
      <c r="I177" s="125">
        <v>1</v>
      </c>
      <c r="J177" s="126">
        <v>1</v>
      </c>
      <c r="K177" s="114">
        <f t="shared" si="69"/>
        <v>1</v>
      </c>
      <c r="L177" s="125">
        <v>1</v>
      </c>
      <c r="M177" s="126">
        <v>1</v>
      </c>
      <c r="N177" s="114">
        <f t="shared" si="70"/>
        <v>1</v>
      </c>
      <c r="O177" s="81">
        <v>1</v>
      </c>
      <c r="P177" s="126">
        <v>1</v>
      </c>
      <c r="Q177" s="114">
        <f t="shared" si="71"/>
        <v>1</v>
      </c>
      <c r="R177" s="125">
        <v>1</v>
      </c>
      <c r="S177" s="126">
        <v>1</v>
      </c>
      <c r="T177" s="114">
        <f t="shared" si="72"/>
        <v>1</v>
      </c>
      <c r="U177" s="126">
        <v>1</v>
      </c>
      <c r="V177" s="126">
        <v>1</v>
      </c>
      <c r="W177" s="114">
        <f t="shared" si="73"/>
        <v>1</v>
      </c>
      <c r="X177" s="125">
        <v>1</v>
      </c>
      <c r="Y177" s="126">
        <v>1</v>
      </c>
      <c r="Z177" s="114">
        <f t="shared" si="74"/>
        <v>1</v>
      </c>
      <c r="AA177" s="125">
        <v>1</v>
      </c>
      <c r="AB177" s="126">
        <v>1</v>
      </c>
      <c r="AC177" s="114">
        <f t="shared" si="75"/>
        <v>1</v>
      </c>
      <c r="AD177" s="183">
        <v>1</v>
      </c>
      <c r="AE177" s="178">
        <v>1</v>
      </c>
      <c r="AF177" s="114">
        <f t="shared" si="76"/>
        <v>1</v>
      </c>
      <c r="AG177" s="183">
        <v>1</v>
      </c>
      <c r="AH177" s="178">
        <v>1</v>
      </c>
      <c r="AI177" s="114">
        <f t="shared" si="77"/>
        <v>1</v>
      </c>
      <c r="AJ177" s="209">
        <v>1</v>
      </c>
      <c r="AK177" s="211">
        <v>1</v>
      </c>
      <c r="AL177" s="114">
        <f t="shared" si="78"/>
        <v>1</v>
      </c>
      <c r="AM177" s="183">
        <v>1</v>
      </c>
      <c r="AN177" s="178">
        <v>1</v>
      </c>
      <c r="AO177" s="114">
        <f t="shared" si="79"/>
        <v>1</v>
      </c>
      <c r="AP177" s="183">
        <v>1</v>
      </c>
      <c r="AQ177" s="178">
        <v>1</v>
      </c>
      <c r="AR177" s="114">
        <f t="shared" si="80"/>
        <v>1</v>
      </c>
      <c r="AS177" s="183">
        <v>1</v>
      </c>
      <c r="AT177" s="178">
        <v>1</v>
      </c>
      <c r="AU177" s="114">
        <f t="shared" si="81"/>
        <v>1</v>
      </c>
      <c r="AV177" s="183">
        <v>1</v>
      </c>
      <c r="AW177" s="178">
        <v>1</v>
      </c>
      <c r="AX177" s="114">
        <f t="shared" si="82"/>
        <v>1</v>
      </c>
      <c r="AY177" s="183">
        <v>1</v>
      </c>
      <c r="AZ177" s="178">
        <v>1</v>
      </c>
      <c r="BA177" s="113">
        <f t="shared" si="83"/>
        <v>1</v>
      </c>
      <c r="BB177" s="183">
        <v>1</v>
      </c>
      <c r="BC177" s="178">
        <v>1</v>
      </c>
      <c r="BD177" s="114">
        <f t="shared" si="84"/>
        <v>1</v>
      </c>
      <c r="BE177" s="183">
        <v>1</v>
      </c>
      <c r="BF177" s="178">
        <v>1</v>
      </c>
      <c r="BG177" s="114">
        <f t="shared" si="85"/>
        <v>1</v>
      </c>
      <c r="BH177" s="183">
        <v>1</v>
      </c>
      <c r="BI177" s="178">
        <v>1</v>
      </c>
      <c r="BJ177" s="113">
        <f t="shared" si="86"/>
        <v>1</v>
      </c>
      <c r="BK177" s="183">
        <v>1</v>
      </c>
      <c r="BL177" s="178">
        <v>1</v>
      </c>
      <c r="BM177" s="114">
        <f t="shared" si="87"/>
        <v>1</v>
      </c>
      <c r="BN177" s="183">
        <v>1</v>
      </c>
      <c r="BO177" s="178">
        <v>1</v>
      </c>
      <c r="BP177" s="114">
        <f t="shared" si="88"/>
        <v>1</v>
      </c>
      <c r="BQ177" s="183">
        <v>1</v>
      </c>
      <c r="BR177" s="178">
        <v>1</v>
      </c>
      <c r="BS177" s="113">
        <f t="shared" si="89"/>
        <v>1</v>
      </c>
      <c r="BT177" s="183">
        <v>1</v>
      </c>
      <c r="BU177" s="178">
        <v>1</v>
      </c>
      <c r="BV177" s="114">
        <f t="shared" si="90"/>
        <v>1</v>
      </c>
      <c r="BW177" s="183">
        <v>1</v>
      </c>
      <c r="BX177" s="178">
        <v>1</v>
      </c>
      <c r="BY177" s="114">
        <f t="shared" si="66"/>
        <v>1</v>
      </c>
      <c r="BZ177" s="183">
        <v>1</v>
      </c>
      <c r="CA177" s="178">
        <v>1</v>
      </c>
      <c r="CB177" s="114">
        <f t="shared" si="91"/>
        <v>1</v>
      </c>
      <c r="CC177" s="81">
        <v>1</v>
      </c>
      <c r="CD177" s="178">
        <v>1</v>
      </c>
      <c r="CE177" s="114">
        <f t="shared" si="92"/>
        <v>1</v>
      </c>
      <c r="CF177" s="183">
        <v>1</v>
      </c>
      <c r="CG177" s="178">
        <v>1</v>
      </c>
      <c r="CH177" s="114">
        <f t="shared" si="93"/>
        <v>1</v>
      </c>
      <c r="CI177" s="183">
        <v>1</v>
      </c>
      <c r="CJ177" s="178">
        <v>1</v>
      </c>
      <c r="CK177" s="113">
        <f t="shared" si="94"/>
        <v>1</v>
      </c>
      <c r="CL177" s="183">
        <v>1</v>
      </c>
      <c r="CM177" s="178">
        <v>1</v>
      </c>
      <c r="CN177" s="114">
        <f t="shared" si="95"/>
        <v>1</v>
      </c>
      <c r="CO177" s="183">
        <v>1</v>
      </c>
      <c r="CP177" s="178">
        <v>1</v>
      </c>
      <c r="CQ177" s="113">
        <f t="shared" si="96"/>
        <v>1</v>
      </c>
      <c r="CR177" s="183">
        <v>1</v>
      </c>
      <c r="CS177" s="178">
        <v>1</v>
      </c>
      <c r="CT177" s="113">
        <f t="shared" si="97"/>
        <v>1</v>
      </c>
      <c r="CU177" s="183">
        <v>1</v>
      </c>
      <c r="CV177" s="178">
        <v>1</v>
      </c>
      <c r="CW177" s="114">
        <f t="shared" si="98"/>
        <v>1</v>
      </c>
    </row>
    <row r="178" spans="1:101">
      <c r="A178" s="81" t="s">
        <v>381</v>
      </c>
      <c r="B178" s="135" t="s">
        <v>28</v>
      </c>
      <c r="C178" s="125">
        <v>708</v>
      </c>
      <c r="D178" s="126">
        <v>563</v>
      </c>
      <c r="E178" s="114">
        <f t="shared" si="67"/>
        <v>0.79519774011299438</v>
      </c>
      <c r="F178" s="125">
        <v>708</v>
      </c>
      <c r="G178" s="126">
        <v>563</v>
      </c>
      <c r="H178" s="114">
        <f t="shared" si="68"/>
        <v>0.79519774011299438</v>
      </c>
      <c r="I178" s="125">
        <v>705</v>
      </c>
      <c r="J178" s="126">
        <v>671</v>
      </c>
      <c r="K178" s="114">
        <f t="shared" si="69"/>
        <v>0.95177304964539011</v>
      </c>
      <c r="L178" s="125">
        <v>700</v>
      </c>
      <c r="M178" s="126">
        <v>700</v>
      </c>
      <c r="N178" s="114">
        <f t="shared" si="70"/>
        <v>1</v>
      </c>
      <c r="O178" s="81">
        <v>700</v>
      </c>
      <c r="P178" s="126">
        <v>700</v>
      </c>
      <c r="Q178" s="114">
        <f t="shared" si="71"/>
        <v>1</v>
      </c>
      <c r="R178" s="125">
        <v>700</v>
      </c>
      <c r="S178" s="126">
        <v>700</v>
      </c>
      <c r="T178" s="114">
        <f t="shared" si="72"/>
        <v>1</v>
      </c>
      <c r="U178" s="126">
        <v>700</v>
      </c>
      <c r="V178" s="126">
        <v>700</v>
      </c>
      <c r="W178" s="114">
        <f t="shared" si="73"/>
        <v>1</v>
      </c>
      <c r="X178" s="125">
        <v>734</v>
      </c>
      <c r="Y178" s="126">
        <v>734</v>
      </c>
      <c r="Z178" s="114">
        <f t="shared" si="74"/>
        <v>1</v>
      </c>
      <c r="AA178" s="125">
        <v>734</v>
      </c>
      <c r="AB178" s="126">
        <v>734</v>
      </c>
      <c r="AC178" s="114">
        <f t="shared" si="75"/>
        <v>1</v>
      </c>
      <c r="AD178" s="182">
        <v>768</v>
      </c>
      <c r="AE178" s="177">
        <v>734</v>
      </c>
      <c r="AF178" s="114">
        <f t="shared" si="76"/>
        <v>0.95572916666666663</v>
      </c>
      <c r="AG178" s="183">
        <v>768</v>
      </c>
      <c r="AH178" s="178">
        <v>734</v>
      </c>
      <c r="AI178" s="114">
        <f t="shared" si="77"/>
        <v>0.95572916666666663</v>
      </c>
      <c r="AJ178" s="209">
        <v>835</v>
      </c>
      <c r="AK178" s="211">
        <v>801</v>
      </c>
      <c r="AL178" s="114">
        <f t="shared" si="78"/>
        <v>0.95928143712574854</v>
      </c>
      <c r="AM178" s="183">
        <v>835</v>
      </c>
      <c r="AN178" s="178">
        <v>801</v>
      </c>
      <c r="AO178" s="114">
        <f t="shared" si="79"/>
        <v>0.95928143712574854</v>
      </c>
      <c r="AP178" s="183">
        <v>835</v>
      </c>
      <c r="AQ178" s="178">
        <v>801</v>
      </c>
      <c r="AR178" s="114">
        <f t="shared" si="80"/>
        <v>0.95928143712574854</v>
      </c>
      <c r="AS178" s="183">
        <v>835</v>
      </c>
      <c r="AT178" s="178">
        <v>801</v>
      </c>
      <c r="AU178" s="114">
        <f t="shared" si="81"/>
        <v>0.95928143712574854</v>
      </c>
      <c r="AV178" s="183">
        <v>894</v>
      </c>
      <c r="AW178" s="178">
        <v>860</v>
      </c>
      <c r="AX178" s="114">
        <f t="shared" si="82"/>
        <v>0.96196868008948544</v>
      </c>
      <c r="AY178" s="183">
        <v>894</v>
      </c>
      <c r="AZ178" s="178">
        <v>860</v>
      </c>
      <c r="BA178" s="113">
        <f t="shared" si="83"/>
        <v>0.96196868008948544</v>
      </c>
      <c r="BB178" s="183">
        <v>895</v>
      </c>
      <c r="BC178" s="178">
        <v>861</v>
      </c>
      <c r="BD178" s="114">
        <f t="shared" si="84"/>
        <v>0.96201117318435758</v>
      </c>
      <c r="BE178" s="183">
        <v>895</v>
      </c>
      <c r="BF178" s="178">
        <v>861</v>
      </c>
      <c r="BG178" s="114">
        <f t="shared" si="85"/>
        <v>0.96201117318435758</v>
      </c>
      <c r="BH178" s="183">
        <v>895</v>
      </c>
      <c r="BI178" s="178">
        <v>861</v>
      </c>
      <c r="BJ178" s="113">
        <f t="shared" si="86"/>
        <v>0.96201117318435758</v>
      </c>
      <c r="BK178" s="183">
        <v>988</v>
      </c>
      <c r="BL178" s="178">
        <v>955</v>
      </c>
      <c r="BM178" s="114">
        <f t="shared" si="87"/>
        <v>0.9665991902834008</v>
      </c>
      <c r="BN178" s="183">
        <v>988</v>
      </c>
      <c r="BO178" s="178">
        <v>955</v>
      </c>
      <c r="BP178" s="114">
        <f t="shared" si="88"/>
        <v>0.9665991902834008</v>
      </c>
      <c r="BQ178" s="183">
        <v>988</v>
      </c>
      <c r="BR178" s="178">
        <v>955</v>
      </c>
      <c r="BS178" s="113">
        <f t="shared" si="89"/>
        <v>0.9665991902834008</v>
      </c>
      <c r="BT178" s="183">
        <v>988</v>
      </c>
      <c r="BU178" s="178">
        <v>955</v>
      </c>
      <c r="BV178" s="114">
        <f t="shared" si="90"/>
        <v>0.9665991902834008</v>
      </c>
      <c r="BW178" s="183">
        <v>988</v>
      </c>
      <c r="BX178" s="178">
        <v>955</v>
      </c>
      <c r="BY178" s="114">
        <f t="shared" si="66"/>
        <v>0.9665991902834008</v>
      </c>
      <c r="BZ178" s="183">
        <v>988</v>
      </c>
      <c r="CA178" s="178">
        <v>955</v>
      </c>
      <c r="CB178" s="114">
        <f t="shared" si="91"/>
        <v>0.9665991902834008</v>
      </c>
      <c r="CC178" s="81">
        <v>988</v>
      </c>
      <c r="CD178" s="178">
        <v>955</v>
      </c>
      <c r="CE178" s="114">
        <f t="shared" si="92"/>
        <v>0.9665991902834008</v>
      </c>
      <c r="CF178" s="183">
        <v>1157</v>
      </c>
      <c r="CG178" s="178">
        <v>1124</v>
      </c>
      <c r="CH178" s="114">
        <f t="shared" si="93"/>
        <v>0.97147796024200517</v>
      </c>
      <c r="CI178" s="183">
        <v>1157</v>
      </c>
      <c r="CJ178" s="178">
        <v>1124</v>
      </c>
      <c r="CK178" s="113">
        <f t="shared" si="94"/>
        <v>0.97147796024200517</v>
      </c>
      <c r="CL178" s="183">
        <v>1157</v>
      </c>
      <c r="CM178" s="178">
        <v>1124</v>
      </c>
      <c r="CN178" s="114">
        <f t="shared" si="95"/>
        <v>0.97147796024200517</v>
      </c>
      <c r="CO178" s="183">
        <v>1157</v>
      </c>
      <c r="CP178" s="178">
        <v>1124</v>
      </c>
      <c r="CQ178" s="113">
        <f t="shared" si="96"/>
        <v>0.97147796024200517</v>
      </c>
      <c r="CR178" s="183">
        <v>1217</v>
      </c>
      <c r="CS178" s="178">
        <v>1184</v>
      </c>
      <c r="CT178" s="113">
        <f t="shared" si="97"/>
        <v>0.9728841413311422</v>
      </c>
      <c r="CU178" s="183">
        <v>1217</v>
      </c>
      <c r="CV178" s="178">
        <v>1184</v>
      </c>
      <c r="CW178" s="114">
        <f t="shared" si="98"/>
        <v>0.9728841413311422</v>
      </c>
    </row>
    <row r="179" spans="1:101">
      <c r="A179" s="81" t="s">
        <v>382</v>
      </c>
      <c r="B179" s="135" t="s">
        <v>84</v>
      </c>
      <c r="C179" s="125">
        <v>25</v>
      </c>
      <c r="D179" s="126">
        <v>0</v>
      </c>
      <c r="E179" s="114">
        <f t="shared" si="67"/>
        <v>0</v>
      </c>
      <c r="F179" s="125">
        <v>25</v>
      </c>
      <c r="G179" s="126">
        <v>0</v>
      </c>
      <c r="H179" s="114">
        <f t="shared" si="68"/>
        <v>0</v>
      </c>
      <c r="I179" s="125">
        <v>25</v>
      </c>
      <c r="J179" s="126">
        <v>0</v>
      </c>
      <c r="K179" s="114">
        <f t="shared" si="69"/>
        <v>0</v>
      </c>
      <c r="L179" s="125">
        <v>25</v>
      </c>
      <c r="M179" s="126">
        <v>0</v>
      </c>
      <c r="N179" s="114">
        <f t="shared" si="70"/>
        <v>0</v>
      </c>
      <c r="O179" s="81">
        <v>25</v>
      </c>
      <c r="P179" s="126">
        <v>0</v>
      </c>
      <c r="Q179" s="114">
        <f t="shared" si="71"/>
        <v>0</v>
      </c>
      <c r="R179" s="125">
        <v>25</v>
      </c>
      <c r="S179" s="126">
        <v>0</v>
      </c>
      <c r="T179" s="114">
        <f t="shared" si="72"/>
        <v>0</v>
      </c>
      <c r="U179" s="126">
        <v>25</v>
      </c>
      <c r="V179" s="126">
        <v>0</v>
      </c>
      <c r="W179" s="114">
        <f t="shared" si="73"/>
        <v>0</v>
      </c>
      <c r="X179" s="125">
        <v>25</v>
      </c>
      <c r="Y179" s="126">
        <v>0</v>
      </c>
      <c r="Z179" s="114">
        <f t="shared" si="74"/>
        <v>0</v>
      </c>
      <c r="AA179" s="125">
        <v>25</v>
      </c>
      <c r="AB179" s="126">
        <v>0</v>
      </c>
      <c r="AC179" s="114">
        <f t="shared" si="75"/>
        <v>0</v>
      </c>
      <c r="AD179" s="183">
        <v>25</v>
      </c>
      <c r="AE179" s="178">
        <v>0</v>
      </c>
      <c r="AF179" s="114">
        <f t="shared" si="76"/>
        <v>0</v>
      </c>
      <c r="AG179" s="183">
        <v>25</v>
      </c>
      <c r="AH179" s="178">
        <v>0</v>
      </c>
      <c r="AI179" s="114">
        <f t="shared" si="77"/>
        <v>0</v>
      </c>
      <c r="AJ179" s="209">
        <v>25</v>
      </c>
      <c r="AK179" s="211">
        <v>0</v>
      </c>
      <c r="AL179" s="114">
        <f t="shared" si="78"/>
        <v>0</v>
      </c>
      <c r="AM179" s="183">
        <v>25</v>
      </c>
      <c r="AN179" s="178">
        <v>0</v>
      </c>
      <c r="AO179" s="114">
        <f t="shared" si="79"/>
        <v>0</v>
      </c>
      <c r="AP179" s="183">
        <v>25</v>
      </c>
      <c r="AQ179" s="178">
        <v>0</v>
      </c>
      <c r="AR179" s="114">
        <f t="shared" si="80"/>
        <v>0</v>
      </c>
      <c r="AS179" s="183">
        <v>25</v>
      </c>
      <c r="AT179" s="178">
        <v>0</v>
      </c>
      <c r="AU179" s="114">
        <f t="shared" si="81"/>
        <v>0</v>
      </c>
      <c r="AV179" s="183">
        <v>25</v>
      </c>
      <c r="AW179" s="178">
        <v>0</v>
      </c>
      <c r="AX179" s="114">
        <f t="shared" si="82"/>
        <v>0</v>
      </c>
      <c r="AY179" s="183">
        <v>25</v>
      </c>
      <c r="AZ179" s="178">
        <v>0</v>
      </c>
      <c r="BA179" s="113">
        <f t="shared" si="83"/>
        <v>0</v>
      </c>
      <c r="BB179" s="183">
        <v>28</v>
      </c>
      <c r="BC179" s="178">
        <v>27</v>
      </c>
      <c r="BD179" s="114">
        <f t="shared" si="84"/>
        <v>0.9642857142857143</v>
      </c>
      <c r="BE179" s="183">
        <v>28</v>
      </c>
      <c r="BF179" s="178">
        <v>27</v>
      </c>
      <c r="BG179" s="114">
        <f t="shared" si="85"/>
        <v>0.9642857142857143</v>
      </c>
      <c r="BH179" s="183">
        <v>28</v>
      </c>
      <c r="BI179" s="178">
        <v>27</v>
      </c>
      <c r="BJ179" s="113">
        <f t="shared" si="86"/>
        <v>0.9642857142857143</v>
      </c>
      <c r="BK179" s="183">
        <v>28</v>
      </c>
      <c r="BL179" s="178">
        <v>27</v>
      </c>
      <c r="BM179" s="114">
        <f t="shared" si="87"/>
        <v>0.9642857142857143</v>
      </c>
      <c r="BN179" s="183">
        <v>28</v>
      </c>
      <c r="BO179" s="178">
        <v>27</v>
      </c>
      <c r="BP179" s="114">
        <f t="shared" si="88"/>
        <v>0.9642857142857143</v>
      </c>
      <c r="BQ179" s="183">
        <v>29</v>
      </c>
      <c r="BR179" s="178">
        <v>28</v>
      </c>
      <c r="BS179" s="113">
        <f t="shared" si="89"/>
        <v>0.96551724137931039</v>
      </c>
      <c r="BT179" s="183">
        <v>29</v>
      </c>
      <c r="BU179" s="178">
        <v>28</v>
      </c>
      <c r="BV179" s="114">
        <f t="shared" si="90"/>
        <v>0.96551724137931039</v>
      </c>
      <c r="BW179" s="183">
        <v>29</v>
      </c>
      <c r="BX179" s="178">
        <v>28</v>
      </c>
      <c r="BY179" s="114">
        <f t="shared" si="66"/>
        <v>0.96551724137931039</v>
      </c>
      <c r="BZ179" s="183">
        <v>29</v>
      </c>
      <c r="CA179" s="178">
        <v>28</v>
      </c>
      <c r="CB179" s="114">
        <f t="shared" si="91"/>
        <v>0.96551724137931039</v>
      </c>
      <c r="CC179" s="81">
        <v>29</v>
      </c>
      <c r="CD179" s="178">
        <v>28</v>
      </c>
      <c r="CE179" s="114">
        <f t="shared" si="92"/>
        <v>0.96551724137931039</v>
      </c>
      <c r="CF179" s="183">
        <v>29</v>
      </c>
      <c r="CG179" s="178">
        <v>28</v>
      </c>
      <c r="CH179" s="114">
        <f t="shared" si="93"/>
        <v>0.96551724137931039</v>
      </c>
      <c r="CI179" s="183">
        <v>31</v>
      </c>
      <c r="CJ179" s="178">
        <v>30</v>
      </c>
      <c r="CK179" s="113">
        <f t="shared" si="94"/>
        <v>0.967741935483871</v>
      </c>
      <c r="CL179" s="183">
        <v>31</v>
      </c>
      <c r="CM179" s="178">
        <v>30</v>
      </c>
      <c r="CN179" s="114">
        <f t="shared" si="95"/>
        <v>0.967741935483871</v>
      </c>
      <c r="CO179" s="183">
        <v>31</v>
      </c>
      <c r="CP179" s="178">
        <v>30</v>
      </c>
      <c r="CQ179" s="113">
        <f t="shared" si="96"/>
        <v>0.967741935483871</v>
      </c>
      <c r="CR179" s="183">
        <v>32</v>
      </c>
      <c r="CS179" s="178">
        <v>31</v>
      </c>
      <c r="CT179" s="113">
        <f t="shared" si="97"/>
        <v>0.96875</v>
      </c>
      <c r="CU179" s="183">
        <v>32</v>
      </c>
      <c r="CV179" s="178">
        <v>31</v>
      </c>
      <c r="CW179" s="114">
        <f t="shared" si="98"/>
        <v>0.96875</v>
      </c>
    </row>
    <row r="180" spans="1:101">
      <c r="A180" s="81" t="s">
        <v>383</v>
      </c>
      <c r="B180" s="135" t="s">
        <v>542</v>
      </c>
      <c r="C180" s="125">
        <v>108</v>
      </c>
      <c r="D180" s="126">
        <v>104</v>
      </c>
      <c r="E180" s="114">
        <f t="shared" si="67"/>
        <v>0.96296296296296291</v>
      </c>
      <c r="F180" s="125">
        <v>108</v>
      </c>
      <c r="G180" s="126">
        <v>104</v>
      </c>
      <c r="H180" s="114">
        <f t="shared" si="68"/>
        <v>0.96296296296296291</v>
      </c>
      <c r="I180" s="125">
        <v>108</v>
      </c>
      <c r="J180" s="126">
        <v>104</v>
      </c>
      <c r="K180" s="114">
        <f t="shared" si="69"/>
        <v>0.96296296296296291</v>
      </c>
      <c r="L180" s="125">
        <v>108</v>
      </c>
      <c r="M180" s="126">
        <v>104</v>
      </c>
      <c r="N180" s="114">
        <f t="shared" si="70"/>
        <v>0.96296296296296291</v>
      </c>
      <c r="O180" s="81">
        <v>121</v>
      </c>
      <c r="P180" s="126">
        <v>117</v>
      </c>
      <c r="Q180" s="114">
        <f t="shared" si="71"/>
        <v>0.96694214876033058</v>
      </c>
      <c r="R180" s="125">
        <v>121</v>
      </c>
      <c r="S180" s="126">
        <v>117</v>
      </c>
      <c r="T180" s="114">
        <f t="shared" si="72"/>
        <v>0.96694214876033058</v>
      </c>
      <c r="U180" s="126">
        <v>121</v>
      </c>
      <c r="V180" s="126">
        <v>117</v>
      </c>
      <c r="W180" s="114">
        <f t="shared" si="73"/>
        <v>0.96694214876033058</v>
      </c>
      <c r="X180" s="125">
        <v>126</v>
      </c>
      <c r="Y180" s="126">
        <v>122</v>
      </c>
      <c r="Z180" s="114">
        <f t="shared" si="74"/>
        <v>0.96825396825396826</v>
      </c>
      <c r="AA180" s="125">
        <v>128</v>
      </c>
      <c r="AB180" s="126">
        <v>124</v>
      </c>
      <c r="AC180" s="114">
        <f t="shared" si="75"/>
        <v>0.96875</v>
      </c>
      <c r="AD180" s="182">
        <v>128</v>
      </c>
      <c r="AE180" s="177">
        <v>124</v>
      </c>
      <c r="AF180" s="114">
        <f t="shared" si="76"/>
        <v>0.96875</v>
      </c>
      <c r="AG180" s="183">
        <v>128</v>
      </c>
      <c r="AH180" s="178">
        <v>124</v>
      </c>
      <c r="AI180" s="114">
        <f t="shared" si="77"/>
        <v>0.96875</v>
      </c>
      <c r="AJ180" s="209">
        <v>139</v>
      </c>
      <c r="AK180" s="211">
        <v>135</v>
      </c>
      <c r="AL180" s="114">
        <f t="shared" si="78"/>
        <v>0.97122302158273377</v>
      </c>
      <c r="AM180" s="183">
        <v>139</v>
      </c>
      <c r="AN180" s="178">
        <v>135</v>
      </c>
      <c r="AO180" s="114">
        <f t="shared" si="79"/>
        <v>0.97122302158273377</v>
      </c>
      <c r="AP180" s="183">
        <v>139</v>
      </c>
      <c r="AQ180" s="178">
        <v>135</v>
      </c>
      <c r="AR180" s="114">
        <f t="shared" si="80"/>
        <v>0.97122302158273377</v>
      </c>
      <c r="AS180" s="183">
        <v>139</v>
      </c>
      <c r="AT180" s="178">
        <v>135</v>
      </c>
      <c r="AU180" s="114">
        <f t="shared" si="81"/>
        <v>0.97122302158273377</v>
      </c>
      <c r="AV180" s="183">
        <v>139</v>
      </c>
      <c r="AW180" s="178">
        <v>135</v>
      </c>
      <c r="AX180" s="114">
        <f t="shared" si="82"/>
        <v>0.97122302158273377</v>
      </c>
      <c r="AY180" s="183">
        <v>139</v>
      </c>
      <c r="AZ180" s="178">
        <v>144</v>
      </c>
      <c r="BA180" s="113">
        <f t="shared" si="83"/>
        <v>1.0359712230215827</v>
      </c>
      <c r="BB180" s="183">
        <v>148</v>
      </c>
      <c r="BC180" s="178">
        <v>144</v>
      </c>
      <c r="BD180" s="114">
        <f t="shared" si="84"/>
        <v>0.97297297297297303</v>
      </c>
      <c r="BE180" s="183">
        <v>148</v>
      </c>
      <c r="BF180" s="178">
        <v>144</v>
      </c>
      <c r="BG180" s="114">
        <f t="shared" si="85"/>
        <v>0.97297297297297303</v>
      </c>
      <c r="BH180" s="183">
        <v>156</v>
      </c>
      <c r="BI180" s="178">
        <v>152</v>
      </c>
      <c r="BJ180" s="113">
        <f t="shared" si="86"/>
        <v>0.97435897435897434</v>
      </c>
      <c r="BK180" s="183">
        <v>156</v>
      </c>
      <c r="BL180" s="178">
        <v>152</v>
      </c>
      <c r="BM180" s="114">
        <f t="shared" si="87"/>
        <v>0.97435897435897434</v>
      </c>
      <c r="BN180" s="183">
        <v>156</v>
      </c>
      <c r="BO180" s="178">
        <v>152</v>
      </c>
      <c r="BP180" s="114">
        <f t="shared" si="88"/>
        <v>0.97435897435897434</v>
      </c>
      <c r="BQ180" s="183">
        <v>166</v>
      </c>
      <c r="BR180" s="178">
        <v>162</v>
      </c>
      <c r="BS180" s="113">
        <f t="shared" si="89"/>
        <v>0.97590361445783136</v>
      </c>
      <c r="BT180" s="183">
        <v>166</v>
      </c>
      <c r="BU180" s="178">
        <v>162</v>
      </c>
      <c r="BV180" s="114">
        <f t="shared" si="90"/>
        <v>0.97590361445783136</v>
      </c>
      <c r="BW180" s="183">
        <v>166</v>
      </c>
      <c r="BX180" s="178">
        <v>162</v>
      </c>
      <c r="BY180" s="114">
        <f t="shared" si="66"/>
        <v>0.97590361445783136</v>
      </c>
      <c r="BZ180" s="183">
        <v>174</v>
      </c>
      <c r="CA180" s="178">
        <v>170</v>
      </c>
      <c r="CB180" s="114">
        <f t="shared" si="91"/>
        <v>0.97701149425287359</v>
      </c>
      <c r="CC180" s="81">
        <v>174</v>
      </c>
      <c r="CD180" s="178">
        <v>170</v>
      </c>
      <c r="CE180" s="114">
        <f t="shared" si="92"/>
        <v>0.97701149425287359</v>
      </c>
      <c r="CF180" s="183">
        <v>174</v>
      </c>
      <c r="CG180" s="178">
        <v>170</v>
      </c>
      <c r="CH180" s="114">
        <f t="shared" si="93"/>
        <v>0.97701149425287359</v>
      </c>
      <c r="CI180" s="183">
        <v>178</v>
      </c>
      <c r="CJ180" s="178">
        <v>174</v>
      </c>
      <c r="CK180" s="113">
        <f t="shared" si="94"/>
        <v>0.97752808988764039</v>
      </c>
      <c r="CL180" s="183">
        <v>178</v>
      </c>
      <c r="CM180" s="178">
        <v>174</v>
      </c>
      <c r="CN180" s="114">
        <f t="shared" si="95"/>
        <v>0.97752808988764039</v>
      </c>
      <c r="CO180" s="183">
        <v>178</v>
      </c>
      <c r="CP180" s="178">
        <v>174</v>
      </c>
      <c r="CQ180" s="113">
        <f t="shared" si="96"/>
        <v>0.97752808988764039</v>
      </c>
      <c r="CR180" s="183">
        <v>193</v>
      </c>
      <c r="CS180" s="178">
        <v>189</v>
      </c>
      <c r="CT180" s="113">
        <f t="shared" si="97"/>
        <v>0.97927461139896377</v>
      </c>
      <c r="CU180" s="183">
        <v>99</v>
      </c>
      <c r="CV180" s="178">
        <v>95</v>
      </c>
      <c r="CW180" s="114">
        <f t="shared" si="98"/>
        <v>0.95959595959595956</v>
      </c>
    </row>
    <row r="181" spans="1:101">
      <c r="A181" s="81" t="s">
        <v>384</v>
      </c>
      <c r="B181" s="135" t="s">
        <v>199</v>
      </c>
      <c r="C181" s="125">
        <v>8</v>
      </c>
      <c r="D181" s="126">
        <v>8</v>
      </c>
      <c r="E181" s="114">
        <f t="shared" si="67"/>
        <v>1</v>
      </c>
      <c r="F181" s="125">
        <v>8</v>
      </c>
      <c r="G181" s="126">
        <v>8</v>
      </c>
      <c r="H181" s="114">
        <f t="shared" si="68"/>
        <v>1</v>
      </c>
      <c r="I181" s="125">
        <v>8</v>
      </c>
      <c r="J181" s="126">
        <v>8</v>
      </c>
      <c r="K181" s="114">
        <f t="shared" si="69"/>
        <v>1</v>
      </c>
      <c r="L181" s="125">
        <v>8</v>
      </c>
      <c r="M181" s="126">
        <v>8</v>
      </c>
      <c r="N181" s="114">
        <f t="shared" si="70"/>
        <v>1</v>
      </c>
      <c r="O181" s="81">
        <v>8</v>
      </c>
      <c r="P181" s="126">
        <v>8</v>
      </c>
      <c r="Q181" s="114">
        <f t="shared" si="71"/>
        <v>1</v>
      </c>
      <c r="R181" s="125">
        <v>8</v>
      </c>
      <c r="S181" s="126">
        <v>8</v>
      </c>
      <c r="T181" s="114">
        <f t="shared" si="72"/>
        <v>1</v>
      </c>
      <c r="U181" s="126">
        <v>8</v>
      </c>
      <c r="V181" s="126">
        <v>8</v>
      </c>
      <c r="W181" s="114">
        <f t="shared" si="73"/>
        <v>1</v>
      </c>
      <c r="X181" s="125">
        <v>8</v>
      </c>
      <c r="Y181" s="126">
        <v>8</v>
      </c>
      <c r="Z181" s="114">
        <f t="shared" si="74"/>
        <v>1</v>
      </c>
      <c r="AA181" s="125">
        <v>8</v>
      </c>
      <c r="AB181" s="126">
        <v>8</v>
      </c>
      <c r="AC181" s="114">
        <f t="shared" si="75"/>
        <v>1</v>
      </c>
      <c r="AD181" s="182">
        <v>8</v>
      </c>
      <c r="AE181" s="177">
        <v>8</v>
      </c>
      <c r="AF181" s="114">
        <f t="shared" si="76"/>
        <v>1</v>
      </c>
      <c r="AG181" s="183">
        <v>8</v>
      </c>
      <c r="AH181" s="178">
        <v>8</v>
      </c>
      <c r="AI181" s="114">
        <f t="shared" si="77"/>
        <v>1</v>
      </c>
      <c r="AJ181" s="209">
        <v>8</v>
      </c>
      <c r="AK181" s="211">
        <v>8</v>
      </c>
      <c r="AL181" s="114">
        <f t="shared" si="78"/>
        <v>1</v>
      </c>
      <c r="AM181" s="183">
        <v>8</v>
      </c>
      <c r="AN181" s="178">
        <v>8</v>
      </c>
      <c r="AO181" s="114">
        <f t="shared" si="79"/>
        <v>1</v>
      </c>
      <c r="AP181" s="183">
        <v>8</v>
      </c>
      <c r="AQ181" s="178">
        <v>8</v>
      </c>
      <c r="AR181" s="114">
        <f t="shared" si="80"/>
        <v>1</v>
      </c>
      <c r="AS181" s="183">
        <v>8</v>
      </c>
      <c r="AT181" s="178">
        <v>8</v>
      </c>
      <c r="AU181" s="114">
        <f t="shared" si="81"/>
        <v>1</v>
      </c>
      <c r="AV181" s="183">
        <v>8</v>
      </c>
      <c r="AW181" s="178">
        <v>8</v>
      </c>
      <c r="AX181" s="114">
        <f t="shared" si="82"/>
        <v>1</v>
      </c>
      <c r="AY181" s="183">
        <v>8</v>
      </c>
      <c r="AZ181" s="178">
        <v>8</v>
      </c>
      <c r="BA181" s="113">
        <f t="shared" si="83"/>
        <v>1</v>
      </c>
      <c r="BB181" s="183">
        <v>8</v>
      </c>
      <c r="BC181" s="178">
        <v>8</v>
      </c>
      <c r="BD181" s="114">
        <f t="shared" si="84"/>
        <v>1</v>
      </c>
      <c r="BE181" s="183">
        <v>7</v>
      </c>
      <c r="BF181" s="178">
        <v>7</v>
      </c>
      <c r="BG181" s="114">
        <f t="shared" si="85"/>
        <v>1</v>
      </c>
      <c r="BH181" s="183">
        <v>7</v>
      </c>
      <c r="BI181" s="178">
        <v>7</v>
      </c>
      <c r="BJ181" s="113">
        <f t="shared" si="86"/>
        <v>1</v>
      </c>
      <c r="BK181" s="183">
        <v>7</v>
      </c>
      <c r="BL181" s="178">
        <v>7</v>
      </c>
      <c r="BM181" s="114">
        <f t="shared" si="87"/>
        <v>1</v>
      </c>
      <c r="BN181" s="183">
        <v>7</v>
      </c>
      <c r="BO181" s="178">
        <v>7</v>
      </c>
      <c r="BP181" s="114">
        <f t="shared" si="88"/>
        <v>1</v>
      </c>
      <c r="BQ181" s="183">
        <v>7</v>
      </c>
      <c r="BR181" s="178">
        <v>7</v>
      </c>
      <c r="BS181" s="113">
        <f t="shared" si="89"/>
        <v>1</v>
      </c>
      <c r="BT181" s="183">
        <v>7</v>
      </c>
      <c r="BU181" s="178">
        <v>7</v>
      </c>
      <c r="BV181" s="114">
        <f t="shared" si="90"/>
        <v>1</v>
      </c>
      <c r="BW181" s="183">
        <v>7</v>
      </c>
      <c r="BX181" s="178">
        <v>7</v>
      </c>
      <c r="BY181" s="114">
        <f t="shared" si="66"/>
        <v>1</v>
      </c>
      <c r="BZ181" s="183">
        <v>7</v>
      </c>
      <c r="CA181" s="178">
        <v>7</v>
      </c>
      <c r="CB181" s="114">
        <f t="shared" si="91"/>
        <v>1</v>
      </c>
      <c r="CC181" s="81">
        <v>7</v>
      </c>
      <c r="CD181" s="178">
        <v>7</v>
      </c>
      <c r="CE181" s="114">
        <f t="shared" si="92"/>
        <v>1</v>
      </c>
      <c r="CF181" s="183">
        <v>7</v>
      </c>
      <c r="CG181" s="178">
        <v>7</v>
      </c>
      <c r="CH181" s="114">
        <f t="shared" si="93"/>
        <v>1</v>
      </c>
      <c r="CI181" s="183">
        <v>7</v>
      </c>
      <c r="CJ181" s="178">
        <v>7</v>
      </c>
      <c r="CK181" s="113">
        <f t="shared" si="94"/>
        <v>1</v>
      </c>
      <c r="CL181" s="183">
        <v>7</v>
      </c>
      <c r="CM181" s="178">
        <v>7</v>
      </c>
      <c r="CN181" s="114">
        <f t="shared" si="95"/>
        <v>1</v>
      </c>
      <c r="CO181" s="183">
        <v>7</v>
      </c>
      <c r="CP181" s="178">
        <v>7</v>
      </c>
      <c r="CQ181" s="113">
        <f t="shared" si="96"/>
        <v>1</v>
      </c>
      <c r="CR181" s="183">
        <v>7</v>
      </c>
      <c r="CS181" s="178">
        <v>7</v>
      </c>
      <c r="CT181" s="113">
        <f t="shared" si="97"/>
        <v>1</v>
      </c>
      <c r="CU181" s="183">
        <v>7</v>
      </c>
      <c r="CV181" s="178">
        <v>7</v>
      </c>
      <c r="CW181" s="114">
        <f t="shared" si="98"/>
        <v>1</v>
      </c>
    </row>
    <row r="182" spans="1:101">
      <c r="A182" s="81" t="s">
        <v>385</v>
      </c>
      <c r="B182" s="135" t="s">
        <v>179</v>
      </c>
      <c r="C182" s="125">
        <v>68</v>
      </c>
      <c r="D182" s="126">
        <v>64</v>
      </c>
      <c r="E182" s="114">
        <f t="shared" si="67"/>
        <v>0.94117647058823528</v>
      </c>
      <c r="F182" s="125">
        <v>68</v>
      </c>
      <c r="G182" s="126">
        <v>64</v>
      </c>
      <c r="H182" s="114">
        <f t="shared" si="68"/>
        <v>0.94117647058823528</v>
      </c>
      <c r="I182" s="125">
        <v>63</v>
      </c>
      <c r="J182" s="126">
        <v>60</v>
      </c>
      <c r="K182" s="114">
        <f t="shared" si="69"/>
        <v>0.95238095238095233</v>
      </c>
      <c r="L182" s="125">
        <v>63</v>
      </c>
      <c r="M182" s="126">
        <v>60</v>
      </c>
      <c r="N182" s="114">
        <f t="shared" si="70"/>
        <v>0.95238095238095233</v>
      </c>
      <c r="O182" s="81">
        <v>69</v>
      </c>
      <c r="P182" s="126">
        <v>66</v>
      </c>
      <c r="Q182" s="114">
        <f t="shared" si="71"/>
        <v>0.95652173913043481</v>
      </c>
      <c r="R182" s="125">
        <v>69</v>
      </c>
      <c r="S182" s="126">
        <v>66</v>
      </c>
      <c r="T182" s="114">
        <f t="shared" si="72"/>
        <v>0.95652173913043481</v>
      </c>
      <c r="U182" s="126">
        <v>69</v>
      </c>
      <c r="V182" s="126">
        <v>66</v>
      </c>
      <c r="W182" s="114">
        <f t="shared" si="73"/>
        <v>0.95652173913043481</v>
      </c>
      <c r="X182" s="125">
        <v>80</v>
      </c>
      <c r="Y182" s="126">
        <v>77</v>
      </c>
      <c r="Z182" s="114">
        <f t="shared" si="74"/>
        <v>0.96250000000000002</v>
      </c>
      <c r="AA182" s="125">
        <v>80</v>
      </c>
      <c r="AB182" s="126">
        <v>77</v>
      </c>
      <c r="AC182" s="114">
        <f t="shared" si="75"/>
        <v>0.96250000000000002</v>
      </c>
      <c r="AD182" s="182">
        <v>80</v>
      </c>
      <c r="AE182" s="177">
        <v>77</v>
      </c>
      <c r="AF182" s="114">
        <f t="shared" si="76"/>
        <v>0.96250000000000002</v>
      </c>
      <c r="AG182" s="183">
        <v>83</v>
      </c>
      <c r="AH182" s="178">
        <v>80</v>
      </c>
      <c r="AI182" s="114">
        <f t="shared" si="77"/>
        <v>0.96385542168674698</v>
      </c>
      <c r="AJ182" s="209">
        <v>83</v>
      </c>
      <c r="AK182" s="211">
        <v>80</v>
      </c>
      <c r="AL182" s="114">
        <f t="shared" si="78"/>
        <v>0.96385542168674698</v>
      </c>
      <c r="AM182" s="183">
        <v>83</v>
      </c>
      <c r="AN182" s="178">
        <v>80</v>
      </c>
      <c r="AO182" s="114">
        <f t="shared" si="79"/>
        <v>0.96385542168674698</v>
      </c>
      <c r="AP182" s="183">
        <v>85</v>
      </c>
      <c r="AQ182" s="178">
        <v>82</v>
      </c>
      <c r="AR182" s="114">
        <f t="shared" si="80"/>
        <v>0.96470588235294119</v>
      </c>
      <c r="AS182" s="183">
        <v>85</v>
      </c>
      <c r="AT182" s="178">
        <v>82</v>
      </c>
      <c r="AU182" s="114">
        <f t="shared" si="81"/>
        <v>0.96470588235294119</v>
      </c>
      <c r="AV182" s="183">
        <v>85</v>
      </c>
      <c r="AW182" s="178">
        <v>82</v>
      </c>
      <c r="AX182" s="114">
        <f t="shared" si="82"/>
        <v>0.96470588235294119</v>
      </c>
      <c r="AY182" s="183">
        <v>85</v>
      </c>
      <c r="AZ182" s="178">
        <v>86</v>
      </c>
      <c r="BA182" s="113">
        <f t="shared" si="83"/>
        <v>1.0117647058823529</v>
      </c>
      <c r="BB182" s="183">
        <v>87</v>
      </c>
      <c r="BC182" s="178">
        <v>86</v>
      </c>
      <c r="BD182" s="114">
        <f t="shared" si="84"/>
        <v>0.9885057471264368</v>
      </c>
      <c r="BE182" s="183">
        <v>87</v>
      </c>
      <c r="BF182" s="178">
        <v>86</v>
      </c>
      <c r="BG182" s="114">
        <f t="shared" si="85"/>
        <v>0.9885057471264368</v>
      </c>
      <c r="BH182" s="183">
        <v>87</v>
      </c>
      <c r="BI182" s="178">
        <v>86</v>
      </c>
      <c r="BJ182" s="113">
        <f t="shared" si="86"/>
        <v>0.9885057471264368</v>
      </c>
      <c r="BK182" s="183">
        <v>91</v>
      </c>
      <c r="BL182" s="178">
        <v>90</v>
      </c>
      <c r="BM182" s="114">
        <f t="shared" si="87"/>
        <v>0.98901098901098905</v>
      </c>
      <c r="BN182" s="183">
        <v>91</v>
      </c>
      <c r="BO182" s="178">
        <v>90</v>
      </c>
      <c r="BP182" s="114">
        <f t="shared" si="88"/>
        <v>0.98901098901098905</v>
      </c>
      <c r="BQ182" s="183">
        <v>94</v>
      </c>
      <c r="BR182" s="178">
        <v>93</v>
      </c>
      <c r="BS182" s="113">
        <f t="shared" si="89"/>
        <v>0.98936170212765961</v>
      </c>
      <c r="BT182" s="183">
        <v>94</v>
      </c>
      <c r="BU182" s="178">
        <v>93</v>
      </c>
      <c r="BV182" s="114">
        <f t="shared" si="90"/>
        <v>0.98936170212765961</v>
      </c>
      <c r="BW182" s="183">
        <v>94</v>
      </c>
      <c r="BX182" s="178">
        <v>93</v>
      </c>
      <c r="BY182" s="114">
        <f t="shared" si="66"/>
        <v>0.98936170212765961</v>
      </c>
      <c r="BZ182" s="183">
        <v>96</v>
      </c>
      <c r="CA182" s="178">
        <v>95</v>
      </c>
      <c r="CB182" s="114">
        <f t="shared" si="91"/>
        <v>0.98958333333333337</v>
      </c>
      <c r="CC182" s="81">
        <v>96</v>
      </c>
      <c r="CD182" s="178">
        <v>95</v>
      </c>
      <c r="CE182" s="114">
        <f t="shared" si="92"/>
        <v>0.98958333333333337</v>
      </c>
      <c r="CF182" s="183">
        <v>96</v>
      </c>
      <c r="CG182" s="178">
        <v>95</v>
      </c>
      <c r="CH182" s="114">
        <f t="shared" si="93"/>
        <v>0.98958333333333337</v>
      </c>
      <c r="CI182" s="183">
        <v>96</v>
      </c>
      <c r="CJ182" s="178">
        <v>95</v>
      </c>
      <c r="CK182" s="113">
        <f t="shared" si="94"/>
        <v>0.98958333333333337</v>
      </c>
      <c r="CL182" s="183">
        <v>111</v>
      </c>
      <c r="CM182" s="178">
        <v>110</v>
      </c>
      <c r="CN182" s="114">
        <f t="shared" si="95"/>
        <v>0.99099099099099097</v>
      </c>
      <c r="CO182" s="183">
        <v>111</v>
      </c>
      <c r="CP182" s="178">
        <v>110</v>
      </c>
      <c r="CQ182" s="113">
        <f t="shared" si="96"/>
        <v>0.99099099099099097</v>
      </c>
      <c r="CR182" s="183">
        <v>111</v>
      </c>
      <c r="CS182" s="178">
        <v>110</v>
      </c>
      <c r="CT182" s="113">
        <f t="shared" si="97"/>
        <v>0.99099099099099097</v>
      </c>
      <c r="CU182" s="183">
        <v>111</v>
      </c>
      <c r="CV182" s="178">
        <v>110</v>
      </c>
      <c r="CW182" s="114">
        <f t="shared" si="98"/>
        <v>0.99099099099099097</v>
      </c>
    </row>
    <row r="183" spans="1:101">
      <c r="A183" s="81" t="s">
        <v>386</v>
      </c>
      <c r="B183" s="135" t="s">
        <v>180</v>
      </c>
      <c r="C183" s="125">
        <v>13441</v>
      </c>
      <c r="D183" s="126">
        <v>13438</v>
      </c>
      <c r="E183" s="114">
        <f t="shared" si="67"/>
        <v>0.99977680232125588</v>
      </c>
      <c r="F183" s="125">
        <v>13541</v>
      </c>
      <c r="G183" s="126">
        <v>13538</v>
      </c>
      <c r="H183" s="114">
        <f t="shared" si="68"/>
        <v>0.99977845063141568</v>
      </c>
      <c r="I183" s="125">
        <v>13604</v>
      </c>
      <c r="J183" s="126">
        <v>13601</v>
      </c>
      <c r="K183" s="114">
        <f t="shared" si="69"/>
        <v>0.99977947662452216</v>
      </c>
      <c r="L183" s="125">
        <v>13789</v>
      </c>
      <c r="M183" s="126">
        <v>13786</v>
      </c>
      <c r="N183" s="114">
        <f t="shared" si="70"/>
        <v>0.99978243527449417</v>
      </c>
      <c r="O183" s="125">
        <v>13839</v>
      </c>
      <c r="P183" s="126">
        <v>13836</v>
      </c>
      <c r="Q183" s="114">
        <f t="shared" si="71"/>
        <v>0.99978322133102104</v>
      </c>
      <c r="R183" s="125">
        <v>14121</v>
      </c>
      <c r="S183" s="126">
        <v>14118</v>
      </c>
      <c r="T183" s="114">
        <f t="shared" si="72"/>
        <v>0.99978755045676648</v>
      </c>
      <c r="U183" s="126">
        <v>14616</v>
      </c>
      <c r="V183" s="126">
        <v>14613</v>
      </c>
      <c r="W183" s="114">
        <f t="shared" si="73"/>
        <v>0.99979474548440062</v>
      </c>
      <c r="X183" s="125">
        <v>14754</v>
      </c>
      <c r="Y183" s="126">
        <v>14751</v>
      </c>
      <c r="Z183" s="114">
        <f t="shared" si="74"/>
        <v>0.99979666531110212</v>
      </c>
      <c r="AA183" s="125">
        <v>15028</v>
      </c>
      <c r="AB183" s="126">
        <v>15025</v>
      </c>
      <c r="AC183" s="114">
        <f t="shared" si="75"/>
        <v>0.99980037263774291</v>
      </c>
      <c r="AD183" s="182">
        <v>15106</v>
      </c>
      <c r="AE183" s="177">
        <v>15102</v>
      </c>
      <c r="AF183" s="114">
        <f t="shared" si="76"/>
        <v>0.99973520455448162</v>
      </c>
      <c r="AG183" s="183">
        <v>15308</v>
      </c>
      <c r="AH183" s="178">
        <v>15305</v>
      </c>
      <c r="AI183" s="114">
        <f t="shared" si="77"/>
        <v>0.9998040240397178</v>
      </c>
      <c r="AJ183" s="209">
        <v>15396</v>
      </c>
      <c r="AK183" s="211">
        <v>15393</v>
      </c>
      <c r="AL183" s="114">
        <f t="shared" si="78"/>
        <v>0.99980514419329691</v>
      </c>
      <c r="AM183" s="183">
        <v>15503</v>
      </c>
      <c r="AN183" s="178">
        <v>15500</v>
      </c>
      <c r="AO183" s="114">
        <f t="shared" si="79"/>
        <v>0.99980648906663228</v>
      </c>
      <c r="AP183" s="183">
        <v>15767</v>
      </c>
      <c r="AQ183" s="178">
        <v>15764</v>
      </c>
      <c r="AR183" s="114">
        <f t="shared" si="80"/>
        <v>0.99980972918120126</v>
      </c>
      <c r="AS183" s="183">
        <v>15945</v>
      </c>
      <c r="AT183" s="178">
        <v>15942</v>
      </c>
      <c r="AU183" s="114">
        <f t="shared" si="81"/>
        <v>0.99981185324553157</v>
      </c>
      <c r="AV183" s="183">
        <v>16093</v>
      </c>
      <c r="AW183" s="178">
        <v>16090</v>
      </c>
      <c r="AX183" s="114">
        <f t="shared" si="82"/>
        <v>0.99981358354564098</v>
      </c>
      <c r="AY183" s="183">
        <v>16093</v>
      </c>
      <c r="AZ183" s="178">
        <v>16142</v>
      </c>
      <c r="BA183" s="113">
        <f t="shared" si="83"/>
        <v>1.0030448020878644</v>
      </c>
      <c r="BB183" s="183">
        <v>16479</v>
      </c>
      <c r="BC183" s="178">
        <v>16476</v>
      </c>
      <c r="BD183" s="114">
        <f t="shared" si="84"/>
        <v>0.99981795011833241</v>
      </c>
      <c r="BE183" s="183">
        <v>16755</v>
      </c>
      <c r="BF183" s="178">
        <v>16752</v>
      </c>
      <c r="BG183" s="114">
        <f t="shared" si="85"/>
        <v>0.99982094897045659</v>
      </c>
      <c r="BH183" s="183">
        <v>16758</v>
      </c>
      <c r="BI183" s="178">
        <v>16755</v>
      </c>
      <c r="BJ183" s="113">
        <f t="shared" si="86"/>
        <v>0.99982098102398853</v>
      </c>
      <c r="BK183" s="183">
        <v>16889</v>
      </c>
      <c r="BL183" s="178">
        <v>16886</v>
      </c>
      <c r="BM183" s="114">
        <f t="shared" si="87"/>
        <v>0.99982236958967374</v>
      </c>
      <c r="BN183" s="183">
        <v>17097</v>
      </c>
      <c r="BO183" s="178">
        <v>17094</v>
      </c>
      <c r="BP183" s="114">
        <f t="shared" si="88"/>
        <v>0.9998245306194069</v>
      </c>
      <c r="BQ183" s="183">
        <v>17059</v>
      </c>
      <c r="BR183" s="178">
        <v>17059</v>
      </c>
      <c r="BS183" s="113">
        <f t="shared" si="89"/>
        <v>1</v>
      </c>
      <c r="BT183" s="183">
        <v>17141</v>
      </c>
      <c r="BU183" s="178">
        <v>17141</v>
      </c>
      <c r="BV183" s="114">
        <f t="shared" si="90"/>
        <v>1</v>
      </c>
      <c r="BW183" s="183">
        <v>17036</v>
      </c>
      <c r="BX183" s="178">
        <v>17036</v>
      </c>
      <c r="BY183" s="114">
        <f t="shared" si="66"/>
        <v>1</v>
      </c>
      <c r="BZ183" s="183">
        <v>17135</v>
      </c>
      <c r="CA183" s="178">
        <v>17135</v>
      </c>
      <c r="CB183" s="114">
        <f t="shared" si="91"/>
        <v>1</v>
      </c>
      <c r="CC183" s="81">
        <v>17063</v>
      </c>
      <c r="CD183" s="178">
        <v>17063</v>
      </c>
      <c r="CE183" s="114">
        <f t="shared" si="92"/>
        <v>1</v>
      </c>
      <c r="CF183" s="183">
        <v>17176</v>
      </c>
      <c r="CG183" s="178">
        <v>17176</v>
      </c>
      <c r="CH183" s="114">
        <f t="shared" si="93"/>
        <v>1</v>
      </c>
      <c r="CI183" s="183">
        <v>17044</v>
      </c>
      <c r="CJ183" s="178">
        <v>17044</v>
      </c>
      <c r="CK183" s="113">
        <f t="shared" si="94"/>
        <v>1</v>
      </c>
      <c r="CL183" s="183">
        <v>17193</v>
      </c>
      <c r="CM183" s="178">
        <v>17193</v>
      </c>
      <c r="CN183" s="114">
        <f t="shared" si="95"/>
        <v>1</v>
      </c>
      <c r="CO183" s="183">
        <v>17228</v>
      </c>
      <c r="CP183" s="178">
        <v>17228</v>
      </c>
      <c r="CQ183" s="113">
        <f t="shared" si="96"/>
        <v>1</v>
      </c>
      <c r="CR183" s="183">
        <v>17189</v>
      </c>
      <c r="CS183" s="178">
        <v>17189</v>
      </c>
      <c r="CT183" s="113">
        <f t="shared" si="97"/>
        <v>1</v>
      </c>
      <c r="CU183" s="183">
        <v>17329</v>
      </c>
      <c r="CV183" s="178">
        <v>17329</v>
      </c>
      <c r="CW183" s="114">
        <f t="shared" si="98"/>
        <v>1</v>
      </c>
    </row>
    <row r="184" spans="1:101">
      <c r="A184" s="81" t="s">
        <v>387</v>
      </c>
      <c r="B184" s="138" t="s">
        <v>181</v>
      </c>
      <c r="C184" s="125">
        <v>36</v>
      </c>
      <c r="D184" s="126">
        <v>35</v>
      </c>
      <c r="E184" s="114">
        <f t="shared" si="67"/>
        <v>0.97222222222222221</v>
      </c>
      <c r="F184" s="125">
        <v>36</v>
      </c>
      <c r="G184" s="126">
        <v>35</v>
      </c>
      <c r="H184" s="114">
        <f t="shared" si="68"/>
        <v>0.97222222222222221</v>
      </c>
      <c r="I184" s="125">
        <v>36</v>
      </c>
      <c r="J184" s="126">
        <v>35</v>
      </c>
      <c r="K184" s="114">
        <f t="shared" si="69"/>
        <v>0.97222222222222221</v>
      </c>
      <c r="L184" s="125">
        <v>38</v>
      </c>
      <c r="M184" s="126">
        <v>37</v>
      </c>
      <c r="N184" s="114">
        <f t="shared" si="70"/>
        <v>0.97368421052631582</v>
      </c>
      <c r="O184" s="81">
        <v>38</v>
      </c>
      <c r="P184" s="126">
        <v>37</v>
      </c>
      <c r="Q184" s="114">
        <f t="shared" si="71"/>
        <v>0.97368421052631582</v>
      </c>
      <c r="R184" s="125">
        <v>38</v>
      </c>
      <c r="S184" s="126">
        <v>37</v>
      </c>
      <c r="T184" s="114">
        <f t="shared" si="72"/>
        <v>0.97368421052631582</v>
      </c>
      <c r="U184" s="126">
        <v>38</v>
      </c>
      <c r="V184" s="126">
        <v>37</v>
      </c>
      <c r="W184" s="114">
        <f t="shared" si="73"/>
        <v>0.97368421052631582</v>
      </c>
      <c r="X184" s="125">
        <v>38</v>
      </c>
      <c r="Y184" s="126">
        <v>37</v>
      </c>
      <c r="Z184" s="114">
        <f t="shared" si="74"/>
        <v>0.97368421052631582</v>
      </c>
      <c r="AA184" s="125">
        <v>38</v>
      </c>
      <c r="AB184" s="126">
        <v>37</v>
      </c>
      <c r="AC184" s="114">
        <f t="shared" si="75"/>
        <v>0.97368421052631582</v>
      </c>
      <c r="AD184" s="182">
        <v>38</v>
      </c>
      <c r="AE184" s="177">
        <v>37</v>
      </c>
      <c r="AF184" s="114">
        <f t="shared" si="76"/>
        <v>0.97368421052631582</v>
      </c>
      <c r="AG184" s="183">
        <v>38</v>
      </c>
      <c r="AH184" s="178">
        <v>37</v>
      </c>
      <c r="AI184" s="114">
        <f t="shared" si="77"/>
        <v>0.97368421052631582</v>
      </c>
      <c r="AJ184" s="209">
        <v>38</v>
      </c>
      <c r="AK184" s="211">
        <v>37</v>
      </c>
      <c r="AL184" s="114">
        <f t="shared" si="78"/>
        <v>0.97368421052631582</v>
      </c>
      <c r="AM184" s="183">
        <v>38</v>
      </c>
      <c r="AN184" s="178">
        <v>37</v>
      </c>
      <c r="AO184" s="114">
        <f t="shared" si="79"/>
        <v>0.97368421052631582</v>
      </c>
      <c r="AP184" s="183">
        <v>44</v>
      </c>
      <c r="AQ184" s="178">
        <v>43</v>
      </c>
      <c r="AR184" s="114">
        <f t="shared" si="80"/>
        <v>0.97727272727272729</v>
      </c>
      <c r="AS184" s="183">
        <v>44</v>
      </c>
      <c r="AT184" s="178">
        <v>43</v>
      </c>
      <c r="AU184" s="114">
        <f t="shared" si="81"/>
        <v>0.97727272727272729</v>
      </c>
      <c r="AV184" s="183">
        <v>44</v>
      </c>
      <c r="AW184" s="178">
        <v>43</v>
      </c>
      <c r="AX184" s="114">
        <f t="shared" si="82"/>
        <v>0.97727272727272729</v>
      </c>
      <c r="AY184" s="183">
        <v>44</v>
      </c>
      <c r="AZ184" s="178">
        <v>43</v>
      </c>
      <c r="BA184" s="113">
        <f t="shared" si="83"/>
        <v>0.97727272727272729</v>
      </c>
      <c r="BB184" s="183">
        <v>44</v>
      </c>
      <c r="BC184" s="178">
        <v>43</v>
      </c>
      <c r="BD184" s="114">
        <f t="shared" si="84"/>
        <v>0.97727272727272729</v>
      </c>
      <c r="BE184" s="183">
        <v>44</v>
      </c>
      <c r="BF184" s="178">
        <v>43</v>
      </c>
      <c r="BG184" s="114">
        <f t="shared" si="85"/>
        <v>0.97727272727272729</v>
      </c>
      <c r="BH184" s="183">
        <v>43</v>
      </c>
      <c r="BI184" s="178">
        <v>42</v>
      </c>
      <c r="BJ184" s="113">
        <f t="shared" si="86"/>
        <v>0.97674418604651159</v>
      </c>
      <c r="BK184" s="183">
        <v>43</v>
      </c>
      <c r="BL184" s="178">
        <v>42</v>
      </c>
      <c r="BM184" s="114">
        <f t="shared" si="87"/>
        <v>0.97674418604651159</v>
      </c>
      <c r="BN184" s="183">
        <v>43</v>
      </c>
      <c r="BO184" s="178">
        <v>42</v>
      </c>
      <c r="BP184" s="114">
        <f t="shared" si="88"/>
        <v>0.97674418604651159</v>
      </c>
      <c r="BQ184" s="183">
        <v>44</v>
      </c>
      <c r="BR184" s="178">
        <v>43</v>
      </c>
      <c r="BS184" s="113">
        <f t="shared" si="89"/>
        <v>0.97727272727272729</v>
      </c>
      <c r="BT184" s="183">
        <v>45</v>
      </c>
      <c r="BU184" s="178">
        <v>44</v>
      </c>
      <c r="BV184" s="114">
        <f t="shared" si="90"/>
        <v>0.97777777777777775</v>
      </c>
      <c r="BW184" s="183">
        <v>45</v>
      </c>
      <c r="BX184" s="178">
        <v>44</v>
      </c>
      <c r="BY184" s="114">
        <f t="shared" si="66"/>
        <v>0.97777777777777775</v>
      </c>
      <c r="BZ184" s="183">
        <v>45</v>
      </c>
      <c r="CA184" s="178">
        <v>44</v>
      </c>
      <c r="CB184" s="114">
        <f t="shared" si="91"/>
        <v>0.97777777777777775</v>
      </c>
      <c r="CC184" s="81">
        <v>47</v>
      </c>
      <c r="CD184" s="178">
        <v>46</v>
      </c>
      <c r="CE184" s="114">
        <f t="shared" si="92"/>
        <v>0.97872340425531912</v>
      </c>
      <c r="CF184" s="183">
        <v>47</v>
      </c>
      <c r="CG184" s="178">
        <v>46</v>
      </c>
      <c r="CH184" s="114">
        <f t="shared" si="93"/>
        <v>0.97872340425531912</v>
      </c>
      <c r="CI184" s="183">
        <v>47</v>
      </c>
      <c r="CJ184" s="178">
        <v>46</v>
      </c>
      <c r="CK184" s="113">
        <f t="shared" si="94"/>
        <v>0.97872340425531912</v>
      </c>
      <c r="CL184" s="183">
        <v>47</v>
      </c>
      <c r="CM184" s="178">
        <v>46</v>
      </c>
      <c r="CN184" s="114">
        <f t="shared" si="95"/>
        <v>0.97872340425531912</v>
      </c>
      <c r="CO184" s="183">
        <v>47</v>
      </c>
      <c r="CP184" s="178">
        <v>46</v>
      </c>
      <c r="CQ184" s="113">
        <f t="shared" si="96"/>
        <v>0.97872340425531912</v>
      </c>
      <c r="CR184" s="183">
        <v>47</v>
      </c>
      <c r="CS184" s="178">
        <v>46</v>
      </c>
      <c r="CT184" s="113">
        <f t="shared" si="97"/>
        <v>0.97872340425531912</v>
      </c>
      <c r="CU184" s="183">
        <v>47</v>
      </c>
      <c r="CV184" s="178">
        <v>46</v>
      </c>
      <c r="CW184" s="114">
        <f t="shared" si="98"/>
        <v>0.97872340425531912</v>
      </c>
    </row>
    <row r="185" spans="1:101">
      <c r="A185" s="81" t="s">
        <v>388</v>
      </c>
      <c r="B185" s="135" t="s">
        <v>182</v>
      </c>
      <c r="C185" s="125">
        <v>1</v>
      </c>
      <c r="D185" s="126">
        <v>1</v>
      </c>
      <c r="E185" s="114">
        <f t="shared" si="67"/>
        <v>1</v>
      </c>
      <c r="F185" s="125">
        <v>1</v>
      </c>
      <c r="G185" s="126">
        <v>1</v>
      </c>
      <c r="H185" s="114">
        <f t="shared" si="68"/>
        <v>1</v>
      </c>
      <c r="I185" s="125">
        <v>1</v>
      </c>
      <c r="J185" s="126">
        <v>1</v>
      </c>
      <c r="K185" s="114">
        <f t="shared" si="69"/>
        <v>1</v>
      </c>
      <c r="L185" s="125">
        <v>1</v>
      </c>
      <c r="M185" s="126">
        <v>1</v>
      </c>
      <c r="N185" s="114">
        <f t="shared" si="70"/>
        <v>1</v>
      </c>
      <c r="O185" s="81">
        <v>1</v>
      </c>
      <c r="P185" s="126">
        <v>1</v>
      </c>
      <c r="Q185" s="114">
        <f t="shared" si="71"/>
        <v>1</v>
      </c>
      <c r="R185" s="125">
        <v>1</v>
      </c>
      <c r="S185" s="126">
        <v>1</v>
      </c>
      <c r="T185" s="114">
        <f t="shared" si="72"/>
        <v>1</v>
      </c>
      <c r="U185" s="126">
        <v>1</v>
      </c>
      <c r="V185" s="126">
        <v>1</v>
      </c>
      <c r="W185" s="114">
        <f t="shared" si="73"/>
        <v>1</v>
      </c>
      <c r="X185" s="125">
        <v>1</v>
      </c>
      <c r="Y185" s="126">
        <v>1</v>
      </c>
      <c r="Z185" s="114">
        <f t="shared" si="74"/>
        <v>1</v>
      </c>
      <c r="AA185" s="125">
        <v>1</v>
      </c>
      <c r="AB185" s="126">
        <v>1</v>
      </c>
      <c r="AC185" s="114">
        <f t="shared" si="75"/>
        <v>1</v>
      </c>
      <c r="AD185" s="183">
        <v>1</v>
      </c>
      <c r="AE185" s="178">
        <v>1</v>
      </c>
      <c r="AF185" s="114">
        <f t="shared" si="76"/>
        <v>1</v>
      </c>
      <c r="AG185" s="183">
        <v>1</v>
      </c>
      <c r="AH185" s="178">
        <v>1</v>
      </c>
      <c r="AI185" s="114">
        <f t="shared" si="77"/>
        <v>1</v>
      </c>
      <c r="AJ185" s="209">
        <v>1</v>
      </c>
      <c r="AK185" s="211">
        <v>1</v>
      </c>
      <c r="AL185" s="114">
        <f t="shared" si="78"/>
        <v>1</v>
      </c>
      <c r="AM185" s="183">
        <v>1</v>
      </c>
      <c r="AN185" s="178">
        <v>1</v>
      </c>
      <c r="AO185" s="114">
        <f t="shared" si="79"/>
        <v>1</v>
      </c>
      <c r="AP185" s="183">
        <v>1</v>
      </c>
      <c r="AQ185" s="178">
        <v>1</v>
      </c>
      <c r="AR185" s="114">
        <f t="shared" si="80"/>
        <v>1</v>
      </c>
      <c r="AS185" s="183">
        <v>1</v>
      </c>
      <c r="AT185" s="178">
        <v>1</v>
      </c>
      <c r="AU185" s="114">
        <f t="shared" si="81"/>
        <v>1</v>
      </c>
      <c r="AV185" s="183">
        <v>1</v>
      </c>
      <c r="AW185" s="178">
        <v>1</v>
      </c>
      <c r="AX185" s="114">
        <f t="shared" si="82"/>
        <v>1</v>
      </c>
      <c r="AY185" s="183">
        <v>1</v>
      </c>
      <c r="AZ185" s="178">
        <v>1</v>
      </c>
      <c r="BA185" s="113">
        <f t="shared" si="83"/>
        <v>1</v>
      </c>
      <c r="BB185" s="183">
        <v>1</v>
      </c>
      <c r="BC185" s="178">
        <v>1</v>
      </c>
      <c r="BD185" s="114">
        <f t="shared" si="84"/>
        <v>1</v>
      </c>
      <c r="BE185" s="183">
        <v>1</v>
      </c>
      <c r="BF185" s="178">
        <v>1</v>
      </c>
      <c r="BG185" s="114">
        <f t="shared" si="85"/>
        <v>1</v>
      </c>
      <c r="BH185" s="183">
        <v>1</v>
      </c>
      <c r="BI185" s="178">
        <v>1</v>
      </c>
      <c r="BJ185" s="113">
        <f t="shared" si="86"/>
        <v>1</v>
      </c>
      <c r="BK185" s="183">
        <v>1</v>
      </c>
      <c r="BL185" s="178">
        <v>1</v>
      </c>
      <c r="BM185" s="114">
        <f t="shared" si="87"/>
        <v>1</v>
      </c>
      <c r="BN185" s="183">
        <v>1</v>
      </c>
      <c r="BO185" s="178">
        <v>1</v>
      </c>
      <c r="BP185" s="114">
        <f t="shared" si="88"/>
        <v>1</v>
      </c>
      <c r="BQ185" s="183">
        <v>1</v>
      </c>
      <c r="BR185" s="178">
        <v>1</v>
      </c>
      <c r="BS185" s="113">
        <f t="shared" si="89"/>
        <v>1</v>
      </c>
      <c r="BT185" s="183">
        <v>1</v>
      </c>
      <c r="BU185" s="178">
        <v>1</v>
      </c>
      <c r="BV185" s="114">
        <f t="shared" si="90"/>
        <v>1</v>
      </c>
      <c r="BW185" s="183">
        <v>1</v>
      </c>
      <c r="BX185" s="178">
        <v>1</v>
      </c>
      <c r="BY185" s="114">
        <f t="shared" si="66"/>
        <v>1</v>
      </c>
      <c r="BZ185" s="183">
        <v>1</v>
      </c>
      <c r="CA185" s="178">
        <v>1</v>
      </c>
      <c r="CB185" s="114">
        <f t="shared" si="91"/>
        <v>1</v>
      </c>
      <c r="CC185" s="81">
        <v>1</v>
      </c>
      <c r="CD185" s="178">
        <v>1</v>
      </c>
      <c r="CE185" s="114">
        <f t="shared" si="92"/>
        <v>1</v>
      </c>
      <c r="CF185" s="183">
        <v>1</v>
      </c>
      <c r="CG185" s="178">
        <v>1</v>
      </c>
      <c r="CH185" s="114">
        <f t="shared" si="93"/>
        <v>1</v>
      </c>
      <c r="CI185" s="183">
        <v>1</v>
      </c>
      <c r="CJ185" s="178">
        <v>1</v>
      </c>
      <c r="CK185" s="113">
        <f t="shared" si="94"/>
        <v>1</v>
      </c>
      <c r="CL185" s="183">
        <v>1</v>
      </c>
      <c r="CM185" s="178">
        <v>1</v>
      </c>
      <c r="CN185" s="114">
        <f t="shared" si="95"/>
        <v>1</v>
      </c>
      <c r="CO185" s="183">
        <v>1</v>
      </c>
      <c r="CP185" s="178">
        <v>1</v>
      </c>
      <c r="CQ185" s="113">
        <f t="shared" si="96"/>
        <v>1</v>
      </c>
      <c r="CR185" s="183">
        <v>1</v>
      </c>
      <c r="CS185" s="178">
        <v>1</v>
      </c>
      <c r="CT185" s="113">
        <f t="shared" si="97"/>
        <v>1</v>
      </c>
      <c r="CU185" s="183">
        <v>1</v>
      </c>
      <c r="CV185" s="178">
        <v>1</v>
      </c>
      <c r="CW185" s="114">
        <f t="shared" si="98"/>
        <v>1</v>
      </c>
    </row>
    <row r="186" spans="1:101">
      <c r="A186" s="81" t="s">
        <v>389</v>
      </c>
      <c r="B186" s="135" t="s">
        <v>183</v>
      </c>
      <c r="C186" s="125">
        <v>1157</v>
      </c>
      <c r="D186" s="126">
        <v>3</v>
      </c>
      <c r="E186" s="114">
        <f t="shared" si="67"/>
        <v>2.5929127052722557E-3</v>
      </c>
      <c r="F186" s="125">
        <v>2327</v>
      </c>
      <c r="G186" s="126">
        <v>2318</v>
      </c>
      <c r="H186" s="114">
        <f t="shared" si="68"/>
        <v>0.99613235926085086</v>
      </c>
      <c r="I186" s="125">
        <v>3639</v>
      </c>
      <c r="J186" s="126">
        <v>3630</v>
      </c>
      <c r="K186" s="114">
        <f t="shared" si="69"/>
        <v>0.99752679307502057</v>
      </c>
      <c r="L186" s="125">
        <v>3726</v>
      </c>
      <c r="M186" s="126">
        <v>3717</v>
      </c>
      <c r="N186" s="114">
        <f t="shared" si="70"/>
        <v>0.99758454106280192</v>
      </c>
      <c r="O186" s="125">
        <v>3398</v>
      </c>
      <c r="P186" s="126">
        <v>3389</v>
      </c>
      <c r="Q186" s="114">
        <f t="shared" si="71"/>
        <v>0.99735138316656857</v>
      </c>
      <c r="R186" s="125">
        <v>3566</v>
      </c>
      <c r="S186" s="126">
        <v>3557</v>
      </c>
      <c r="T186" s="114">
        <f t="shared" si="72"/>
        <v>0.99747616376892878</v>
      </c>
      <c r="U186" s="126">
        <v>3768</v>
      </c>
      <c r="V186" s="126">
        <v>3759</v>
      </c>
      <c r="W186" s="114">
        <f t="shared" si="73"/>
        <v>0.99761146496815289</v>
      </c>
      <c r="X186" s="125">
        <v>3548</v>
      </c>
      <c r="Y186" s="126">
        <v>3539</v>
      </c>
      <c r="Z186" s="114">
        <f t="shared" si="74"/>
        <v>0.99746335963923338</v>
      </c>
      <c r="AA186" s="125">
        <v>3816</v>
      </c>
      <c r="AB186" s="126">
        <v>3807</v>
      </c>
      <c r="AC186" s="114">
        <f t="shared" si="75"/>
        <v>0.99764150943396224</v>
      </c>
      <c r="AD186" s="182">
        <v>3507</v>
      </c>
      <c r="AE186" s="177">
        <v>3498</v>
      </c>
      <c r="AF186" s="114">
        <f t="shared" si="76"/>
        <v>0.99743370402053033</v>
      </c>
      <c r="AG186" s="183">
        <v>3772</v>
      </c>
      <c r="AH186" s="178">
        <v>3763</v>
      </c>
      <c r="AI186" s="114">
        <f t="shared" si="77"/>
        <v>0.9976139978791092</v>
      </c>
      <c r="AJ186" s="209">
        <v>4069</v>
      </c>
      <c r="AK186" s="211">
        <v>4060</v>
      </c>
      <c r="AL186" s="114">
        <f t="shared" si="78"/>
        <v>0.99778815433767509</v>
      </c>
      <c r="AM186" s="183">
        <v>3579</v>
      </c>
      <c r="AN186" s="178">
        <v>3570</v>
      </c>
      <c r="AO186" s="114">
        <f t="shared" si="79"/>
        <v>0.99748533109807214</v>
      </c>
      <c r="AP186" s="183">
        <v>3822</v>
      </c>
      <c r="AQ186" s="178">
        <v>3814</v>
      </c>
      <c r="AR186" s="114">
        <f t="shared" si="80"/>
        <v>0.99790685504971222</v>
      </c>
      <c r="AS186" s="183">
        <v>4756</v>
      </c>
      <c r="AT186" s="178">
        <v>4748</v>
      </c>
      <c r="AU186" s="114">
        <f t="shared" si="81"/>
        <v>0.99831791421362492</v>
      </c>
      <c r="AV186" s="183">
        <v>4943</v>
      </c>
      <c r="AW186" s="178">
        <v>4935</v>
      </c>
      <c r="AX186" s="114">
        <f t="shared" si="82"/>
        <v>0.99838154966619463</v>
      </c>
      <c r="AY186" s="183">
        <v>4943</v>
      </c>
      <c r="AZ186" s="178">
        <v>3862</v>
      </c>
      <c r="BA186" s="113">
        <f t="shared" si="83"/>
        <v>0.78130689864454783</v>
      </c>
      <c r="BB186" s="183">
        <v>3795</v>
      </c>
      <c r="BC186" s="178">
        <v>3787</v>
      </c>
      <c r="BD186" s="114">
        <f t="shared" si="84"/>
        <v>0.99789196310935446</v>
      </c>
      <c r="BE186" s="183">
        <v>4002</v>
      </c>
      <c r="BF186" s="178">
        <v>3994</v>
      </c>
      <c r="BG186" s="114">
        <f t="shared" si="85"/>
        <v>0.9980009995002499</v>
      </c>
      <c r="BH186" s="183">
        <v>3754</v>
      </c>
      <c r="BI186" s="178">
        <v>3746</v>
      </c>
      <c r="BJ186" s="113">
        <f t="shared" si="86"/>
        <v>0.99786893979754931</v>
      </c>
      <c r="BK186" s="183">
        <v>4042</v>
      </c>
      <c r="BL186" s="178">
        <v>4034</v>
      </c>
      <c r="BM186" s="114">
        <f t="shared" si="87"/>
        <v>0.99802078179119247</v>
      </c>
      <c r="BN186" s="183">
        <v>4210</v>
      </c>
      <c r="BO186" s="178">
        <v>4202</v>
      </c>
      <c r="BP186" s="114">
        <f t="shared" si="88"/>
        <v>0.99809976247030874</v>
      </c>
      <c r="BQ186" s="183">
        <v>4118</v>
      </c>
      <c r="BR186" s="178">
        <v>4110</v>
      </c>
      <c r="BS186" s="113">
        <f t="shared" si="89"/>
        <v>0.99805730937348225</v>
      </c>
      <c r="BT186" s="183">
        <v>4509</v>
      </c>
      <c r="BU186" s="178">
        <v>4501</v>
      </c>
      <c r="BV186" s="114">
        <f t="shared" si="90"/>
        <v>0.99822577068086049</v>
      </c>
      <c r="BW186" s="183">
        <v>3970</v>
      </c>
      <c r="BX186" s="178">
        <v>3962</v>
      </c>
      <c r="BY186" s="114">
        <f t="shared" si="66"/>
        <v>0.99798488664987406</v>
      </c>
      <c r="BZ186" s="183">
        <v>2829</v>
      </c>
      <c r="CA186" s="178">
        <v>2821</v>
      </c>
      <c r="CB186" s="114">
        <f t="shared" si="91"/>
        <v>0.99717214563449985</v>
      </c>
      <c r="CC186" s="81">
        <v>3884</v>
      </c>
      <c r="CD186" s="178">
        <v>3876</v>
      </c>
      <c r="CE186" s="114">
        <f t="shared" si="92"/>
        <v>0.99794026776519051</v>
      </c>
      <c r="CF186" s="183">
        <v>3629</v>
      </c>
      <c r="CG186" s="178">
        <v>3621</v>
      </c>
      <c r="CH186" s="114">
        <f t="shared" si="93"/>
        <v>0.99779553596031967</v>
      </c>
      <c r="CI186" s="183">
        <v>3853</v>
      </c>
      <c r="CJ186" s="178">
        <v>3845</v>
      </c>
      <c r="CK186" s="113">
        <f t="shared" si="94"/>
        <v>0.99792369582143781</v>
      </c>
      <c r="CL186" s="183">
        <v>4114</v>
      </c>
      <c r="CM186" s="178">
        <v>4106</v>
      </c>
      <c r="CN186" s="114">
        <f t="shared" si="95"/>
        <v>0.9980554205153136</v>
      </c>
      <c r="CO186" s="183">
        <v>4380</v>
      </c>
      <c r="CP186" s="178">
        <v>4372</v>
      </c>
      <c r="CQ186" s="113">
        <f t="shared" si="96"/>
        <v>0.9981735159817352</v>
      </c>
      <c r="CR186" s="183">
        <v>3864</v>
      </c>
      <c r="CS186" s="178">
        <v>3856</v>
      </c>
      <c r="CT186" s="113">
        <f t="shared" si="97"/>
        <v>0.99792960662525876</v>
      </c>
      <c r="CU186" s="183">
        <v>4293</v>
      </c>
      <c r="CV186" s="178">
        <v>4285</v>
      </c>
      <c r="CW186" s="114">
        <f t="shared" si="98"/>
        <v>0.99813650128115539</v>
      </c>
    </row>
    <row r="187" spans="1:101">
      <c r="A187" s="81" t="s">
        <v>390</v>
      </c>
      <c r="B187" s="135" t="s">
        <v>184</v>
      </c>
      <c r="C187" s="125">
        <v>32631</v>
      </c>
      <c r="D187" s="126">
        <v>32629</v>
      </c>
      <c r="E187" s="114">
        <f t="shared" si="67"/>
        <v>0.99993870858999112</v>
      </c>
      <c r="F187" s="125">
        <v>31256</v>
      </c>
      <c r="G187" s="126">
        <v>31254</v>
      </c>
      <c r="H187" s="114">
        <f t="shared" si="68"/>
        <v>0.99993601228564111</v>
      </c>
      <c r="I187" s="125">
        <v>30536</v>
      </c>
      <c r="J187" s="126">
        <v>30534</v>
      </c>
      <c r="K187" s="114">
        <f t="shared" si="69"/>
        <v>0.99993450353680902</v>
      </c>
      <c r="L187" s="125">
        <v>32579</v>
      </c>
      <c r="M187" s="126">
        <v>32576</v>
      </c>
      <c r="N187" s="114">
        <f t="shared" si="70"/>
        <v>0.99990791614230023</v>
      </c>
      <c r="O187" s="125">
        <v>32859</v>
      </c>
      <c r="P187" s="126">
        <v>32856</v>
      </c>
      <c r="Q187" s="114">
        <f t="shared" si="71"/>
        <v>0.99990870081256278</v>
      </c>
      <c r="R187" s="125">
        <v>33254</v>
      </c>
      <c r="S187" s="126">
        <v>33251</v>
      </c>
      <c r="T187" s="114">
        <f t="shared" si="72"/>
        <v>0.99990978528898777</v>
      </c>
      <c r="U187" s="126">
        <v>34131</v>
      </c>
      <c r="V187" s="126">
        <v>34128</v>
      </c>
      <c r="W187" s="114">
        <f t="shared" si="73"/>
        <v>0.9999121033664411</v>
      </c>
      <c r="X187" s="125">
        <v>36707</v>
      </c>
      <c r="Y187" s="126">
        <v>36704</v>
      </c>
      <c r="Z187" s="114">
        <f t="shared" si="74"/>
        <v>0.9999182717192906</v>
      </c>
      <c r="AA187" s="125">
        <v>36515</v>
      </c>
      <c r="AB187" s="126">
        <v>36512</v>
      </c>
      <c r="AC187" s="114">
        <f t="shared" si="75"/>
        <v>0.9999178419827468</v>
      </c>
      <c r="AD187" s="182">
        <v>36702</v>
      </c>
      <c r="AE187" s="177">
        <v>36699</v>
      </c>
      <c r="AF187" s="114">
        <f t="shared" si="76"/>
        <v>0.99991826058525424</v>
      </c>
      <c r="AG187" s="183">
        <v>39042</v>
      </c>
      <c r="AH187" s="178">
        <v>39040</v>
      </c>
      <c r="AI187" s="114">
        <f t="shared" si="77"/>
        <v>0.9999487731161314</v>
      </c>
      <c r="AJ187" s="209">
        <v>40756</v>
      </c>
      <c r="AK187" s="211">
        <v>40754</v>
      </c>
      <c r="AL187" s="114">
        <f t="shared" si="78"/>
        <v>0.99995092747080183</v>
      </c>
      <c r="AM187" s="183">
        <v>41754</v>
      </c>
      <c r="AN187" s="178">
        <v>41752</v>
      </c>
      <c r="AO187" s="114">
        <f t="shared" si="79"/>
        <v>0.99995210039756666</v>
      </c>
      <c r="AP187" s="183">
        <v>42471</v>
      </c>
      <c r="AQ187" s="178">
        <v>42469</v>
      </c>
      <c r="AR187" s="114">
        <f t="shared" si="80"/>
        <v>0.99995290904381817</v>
      </c>
      <c r="AS187" s="183">
        <v>42270</v>
      </c>
      <c r="AT187" s="178">
        <v>42268</v>
      </c>
      <c r="AU187" s="114">
        <f t="shared" si="81"/>
        <v>0.99995268511947011</v>
      </c>
      <c r="AV187" s="183">
        <v>42466</v>
      </c>
      <c r="AW187" s="178">
        <v>42464</v>
      </c>
      <c r="AX187" s="114">
        <f t="shared" si="82"/>
        <v>0.99995290349927002</v>
      </c>
      <c r="AY187" s="183">
        <v>42466</v>
      </c>
      <c r="AZ187" s="178">
        <v>44326</v>
      </c>
      <c r="BA187" s="113">
        <f t="shared" si="83"/>
        <v>1.0437997456788961</v>
      </c>
      <c r="BB187" s="183">
        <v>44417</v>
      </c>
      <c r="BC187" s="178">
        <v>44415</v>
      </c>
      <c r="BD187" s="114">
        <f t="shared" si="84"/>
        <v>0.99995497219533058</v>
      </c>
      <c r="BE187" s="183">
        <v>45615</v>
      </c>
      <c r="BF187" s="178">
        <v>45613</v>
      </c>
      <c r="BG187" s="114">
        <f t="shared" si="85"/>
        <v>0.99995615477364896</v>
      </c>
      <c r="BH187" s="183">
        <v>48363</v>
      </c>
      <c r="BI187" s="178">
        <v>48361</v>
      </c>
      <c r="BJ187" s="113">
        <f t="shared" si="86"/>
        <v>0.9999586460724107</v>
      </c>
      <c r="BK187" s="183">
        <v>48770</v>
      </c>
      <c r="BL187" s="178">
        <v>48768</v>
      </c>
      <c r="BM187" s="114">
        <f t="shared" si="87"/>
        <v>0.99995899118310438</v>
      </c>
      <c r="BN187" s="183">
        <v>49569</v>
      </c>
      <c r="BO187" s="178">
        <v>49567</v>
      </c>
      <c r="BP187" s="114">
        <f t="shared" si="88"/>
        <v>0.99995965220198113</v>
      </c>
      <c r="BQ187" s="183">
        <v>52262</v>
      </c>
      <c r="BR187" s="178">
        <v>52262</v>
      </c>
      <c r="BS187" s="113">
        <f t="shared" si="89"/>
        <v>1</v>
      </c>
      <c r="BT187" s="183">
        <v>52854</v>
      </c>
      <c r="BU187" s="178">
        <v>52854</v>
      </c>
      <c r="BV187" s="114">
        <f t="shared" si="90"/>
        <v>1</v>
      </c>
      <c r="BW187" s="183">
        <v>53159</v>
      </c>
      <c r="BX187" s="178">
        <v>53159</v>
      </c>
      <c r="BY187" s="114">
        <f t="shared" si="66"/>
        <v>1</v>
      </c>
      <c r="BZ187" s="183">
        <v>55166</v>
      </c>
      <c r="CA187" s="178">
        <v>55166</v>
      </c>
      <c r="CB187" s="114">
        <f t="shared" si="91"/>
        <v>1</v>
      </c>
      <c r="CC187" s="81">
        <v>54751</v>
      </c>
      <c r="CD187" s="178">
        <v>54751</v>
      </c>
      <c r="CE187" s="114">
        <f t="shared" si="92"/>
        <v>1</v>
      </c>
      <c r="CF187" s="183">
        <v>54719</v>
      </c>
      <c r="CG187" s="178">
        <v>54719</v>
      </c>
      <c r="CH187" s="114">
        <f t="shared" si="93"/>
        <v>1</v>
      </c>
      <c r="CI187" s="183">
        <v>56403</v>
      </c>
      <c r="CJ187" s="178">
        <v>56403</v>
      </c>
      <c r="CK187" s="113">
        <f t="shared" si="94"/>
        <v>1</v>
      </c>
      <c r="CL187" s="183">
        <v>56208</v>
      </c>
      <c r="CM187" s="178">
        <v>56208</v>
      </c>
      <c r="CN187" s="114">
        <f t="shared" si="95"/>
        <v>1</v>
      </c>
      <c r="CO187" s="183">
        <v>56358</v>
      </c>
      <c r="CP187" s="178">
        <v>56358</v>
      </c>
      <c r="CQ187" s="113">
        <f t="shared" si="96"/>
        <v>1</v>
      </c>
      <c r="CR187" s="183">
        <v>59874</v>
      </c>
      <c r="CS187" s="178">
        <v>59874</v>
      </c>
      <c r="CT187" s="113">
        <f t="shared" si="97"/>
        <v>1</v>
      </c>
      <c r="CU187" s="183">
        <v>60090</v>
      </c>
      <c r="CV187" s="178">
        <v>60090</v>
      </c>
      <c r="CW187" s="114">
        <f t="shared" si="98"/>
        <v>1</v>
      </c>
    </row>
    <row r="188" spans="1:101">
      <c r="A188" s="81" t="s">
        <v>391</v>
      </c>
      <c r="B188" s="135" t="s">
        <v>185</v>
      </c>
      <c r="C188" s="125">
        <v>46</v>
      </c>
      <c r="D188" s="126">
        <v>29</v>
      </c>
      <c r="E188" s="114">
        <f t="shared" si="67"/>
        <v>0.63043478260869568</v>
      </c>
      <c r="F188" s="125">
        <v>46</v>
      </c>
      <c r="G188" s="126">
        <v>29</v>
      </c>
      <c r="H188" s="114">
        <f t="shared" si="68"/>
        <v>0.63043478260869568</v>
      </c>
      <c r="I188" s="125">
        <v>46</v>
      </c>
      <c r="J188" s="126">
        <v>29</v>
      </c>
      <c r="K188" s="114">
        <f t="shared" si="69"/>
        <v>0.63043478260869568</v>
      </c>
      <c r="L188" s="125">
        <v>46</v>
      </c>
      <c r="M188" s="126">
        <v>29</v>
      </c>
      <c r="N188" s="114">
        <f t="shared" si="70"/>
        <v>0.63043478260869568</v>
      </c>
      <c r="O188" s="81">
        <v>46</v>
      </c>
      <c r="P188" s="126">
        <v>29</v>
      </c>
      <c r="Q188" s="114">
        <f t="shared" si="71"/>
        <v>0.63043478260869568</v>
      </c>
      <c r="R188" s="125">
        <v>46</v>
      </c>
      <c r="S188" s="126">
        <v>29</v>
      </c>
      <c r="T188" s="114">
        <f t="shared" si="72"/>
        <v>0.63043478260869568</v>
      </c>
      <c r="U188" s="126">
        <v>46</v>
      </c>
      <c r="V188" s="126">
        <v>29</v>
      </c>
      <c r="W188" s="114">
        <f t="shared" si="73"/>
        <v>0.63043478260869568</v>
      </c>
      <c r="X188" s="125">
        <v>46</v>
      </c>
      <c r="Y188" s="126">
        <v>29</v>
      </c>
      <c r="Z188" s="114">
        <f t="shared" si="74"/>
        <v>0.63043478260869568</v>
      </c>
      <c r="AA188" s="125">
        <v>46</v>
      </c>
      <c r="AB188" s="126">
        <v>29</v>
      </c>
      <c r="AC188" s="114">
        <f t="shared" si="75"/>
        <v>0.63043478260869568</v>
      </c>
      <c r="AD188" s="182">
        <v>46</v>
      </c>
      <c r="AE188" s="177">
        <v>29</v>
      </c>
      <c r="AF188" s="114">
        <f t="shared" si="76"/>
        <v>0.63043478260869568</v>
      </c>
      <c r="AG188" s="183">
        <v>46</v>
      </c>
      <c r="AH188" s="178">
        <v>29</v>
      </c>
      <c r="AI188" s="114">
        <f t="shared" si="77"/>
        <v>0.63043478260869568</v>
      </c>
      <c r="AJ188" s="209">
        <v>46</v>
      </c>
      <c r="AK188" s="211">
        <v>29</v>
      </c>
      <c r="AL188" s="114">
        <f t="shared" si="78"/>
        <v>0.63043478260869568</v>
      </c>
      <c r="AM188" s="183">
        <v>46</v>
      </c>
      <c r="AN188" s="178">
        <v>29</v>
      </c>
      <c r="AO188" s="114">
        <f t="shared" si="79"/>
        <v>0.63043478260869568</v>
      </c>
      <c r="AP188" s="183">
        <v>46</v>
      </c>
      <c r="AQ188" s="178">
        <v>29</v>
      </c>
      <c r="AR188" s="114">
        <f t="shared" si="80"/>
        <v>0.63043478260869568</v>
      </c>
      <c r="AS188" s="183">
        <v>46</v>
      </c>
      <c r="AT188" s="178">
        <v>29</v>
      </c>
      <c r="AU188" s="114">
        <f t="shared" si="81"/>
        <v>0.63043478260869568</v>
      </c>
      <c r="AV188" s="183">
        <v>46</v>
      </c>
      <c r="AW188" s="178">
        <v>29</v>
      </c>
      <c r="AX188" s="114">
        <f t="shared" si="82"/>
        <v>0.63043478260869568</v>
      </c>
      <c r="AY188" s="183">
        <v>46</v>
      </c>
      <c r="AZ188" s="178">
        <v>29</v>
      </c>
      <c r="BA188" s="113">
        <f t="shared" si="83"/>
        <v>0.63043478260869568</v>
      </c>
      <c r="BB188" s="183">
        <v>44</v>
      </c>
      <c r="BC188" s="178">
        <v>27</v>
      </c>
      <c r="BD188" s="114">
        <f t="shared" si="84"/>
        <v>0.61363636363636365</v>
      </c>
      <c r="BE188" s="183">
        <v>44</v>
      </c>
      <c r="BF188" s="178">
        <v>27</v>
      </c>
      <c r="BG188" s="114">
        <f t="shared" si="85"/>
        <v>0.61363636363636365</v>
      </c>
      <c r="BH188" s="183">
        <v>44</v>
      </c>
      <c r="BI188" s="178">
        <v>27</v>
      </c>
      <c r="BJ188" s="113">
        <f t="shared" si="86"/>
        <v>0.61363636363636365</v>
      </c>
      <c r="BK188" s="183">
        <v>44</v>
      </c>
      <c r="BL188" s="178">
        <v>27</v>
      </c>
      <c r="BM188" s="114">
        <f t="shared" si="87"/>
        <v>0.61363636363636365</v>
      </c>
      <c r="BN188" s="183">
        <v>43</v>
      </c>
      <c r="BO188" s="178">
        <v>27</v>
      </c>
      <c r="BP188" s="114">
        <f t="shared" si="88"/>
        <v>0.62790697674418605</v>
      </c>
      <c r="BQ188" s="183">
        <v>43</v>
      </c>
      <c r="BR188" s="178">
        <v>27</v>
      </c>
      <c r="BS188" s="113">
        <f t="shared" si="89"/>
        <v>0.62790697674418605</v>
      </c>
      <c r="BT188" s="183">
        <v>43</v>
      </c>
      <c r="BU188" s="178">
        <v>27</v>
      </c>
      <c r="BV188" s="114">
        <f t="shared" si="90"/>
        <v>0.62790697674418605</v>
      </c>
      <c r="BW188" s="183">
        <v>43</v>
      </c>
      <c r="BX188" s="178">
        <v>27</v>
      </c>
      <c r="BY188" s="114">
        <f t="shared" si="66"/>
        <v>0.62790697674418605</v>
      </c>
      <c r="BZ188" s="183">
        <v>45</v>
      </c>
      <c r="CA188" s="178">
        <v>29</v>
      </c>
      <c r="CB188" s="114">
        <f t="shared" si="91"/>
        <v>0.64444444444444449</v>
      </c>
      <c r="CC188" s="81">
        <v>45</v>
      </c>
      <c r="CD188" s="178">
        <v>29</v>
      </c>
      <c r="CE188" s="114">
        <f t="shared" si="92"/>
        <v>0.64444444444444449</v>
      </c>
      <c r="CF188" s="183">
        <v>45</v>
      </c>
      <c r="CG188" s="178">
        <v>29</v>
      </c>
      <c r="CH188" s="114">
        <f t="shared" si="93"/>
        <v>0.64444444444444449</v>
      </c>
      <c r="CI188" s="183">
        <v>45</v>
      </c>
      <c r="CJ188" s="178">
        <v>29</v>
      </c>
      <c r="CK188" s="113">
        <f t="shared" si="94"/>
        <v>0.64444444444444449</v>
      </c>
      <c r="CL188" s="183">
        <v>43</v>
      </c>
      <c r="CM188" s="178">
        <v>27</v>
      </c>
      <c r="CN188" s="114">
        <f t="shared" si="95"/>
        <v>0.62790697674418605</v>
      </c>
      <c r="CO188" s="183">
        <v>43</v>
      </c>
      <c r="CP188" s="178">
        <v>27</v>
      </c>
      <c r="CQ188" s="113">
        <f t="shared" si="96"/>
        <v>0.62790697674418605</v>
      </c>
      <c r="CR188" s="183">
        <v>43</v>
      </c>
      <c r="CS188" s="178">
        <v>27</v>
      </c>
      <c r="CT188" s="113">
        <f t="shared" si="97"/>
        <v>0.62790697674418605</v>
      </c>
      <c r="CU188" s="183">
        <v>45</v>
      </c>
      <c r="CV188" s="178">
        <v>29</v>
      </c>
      <c r="CW188" s="114">
        <f t="shared" si="98"/>
        <v>0.64444444444444449</v>
      </c>
    </row>
    <row r="189" spans="1:101">
      <c r="A189" s="81" t="s">
        <v>392</v>
      </c>
      <c r="B189" s="135" t="s">
        <v>545</v>
      </c>
      <c r="C189" s="125">
        <v>43564</v>
      </c>
      <c r="D189" s="126">
        <v>43564</v>
      </c>
      <c r="E189" s="114">
        <f t="shared" si="67"/>
        <v>1</v>
      </c>
      <c r="F189" s="125">
        <v>45690</v>
      </c>
      <c r="G189" s="126">
        <v>45690</v>
      </c>
      <c r="H189" s="114">
        <f t="shared" si="68"/>
        <v>1</v>
      </c>
      <c r="I189" s="125">
        <v>45267</v>
      </c>
      <c r="J189" s="126">
        <v>45267</v>
      </c>
      <c r="K189" s="114">
        <f t="shared" si="69"/>
        <v>1</v>
      </c>
      <c r="L189" s="125">
        <v>46085</v>
      </c>
      <c r="M189" s="126">
        <v>46085</v>
      </c>
      <c r="N189" s="114">
        <f t="shared" si="70"/>
        <v>1</v>
      </c>
      <c r="O189" s="125">
        <v>49933</v>
      </c>
      <c r="P189" s="126">
        <v>49933</v>
      </c>
      <c r="Q189" s="114">
        <f t="shared" si="71"/>
        <v>1</v>
      </c>
      <c r="R189" s="125">
        <v>50268</v>
      </c>
      <c r="S189" s="126">
        <v>50268</v>
      </c>
      <c r="T189" s="114">
        <f t="shared" si="72"/>
        <v>1</v>
      </c>
      <c r="U189" s="126">
        <v>48638</v>
      </c>
      <c r="V189" s="126">
        <v>48638</v>
      </c>
      <c r="W189" s="114">
        <f t="shared" si="73"/>
        <v>1</v>
      </c>
      <c r="X189" s="125">
        <v>47946</v>
      </c>
      <c r="Y189" s="126">
        <v>47946</v>
      </c>
      <c r="Z189" s="114">
        <f t="shared" si="74"/>
        <v>1</v>
      </c>
      <c r="AA189" s="125">
        <v>48888</v>
      </c>
      <c r="AB189" s="126">
        <v>48888</v>
      </c>
      <c r="AC189" s="114">
        <f t="shared" si="75"/>
        <v>1</v>
      </c>
      <c r="AD189" s="183">
        <v>47016</v>
      </c>
      <c r="AE189" s="178">
        <v>47016</v>
      </c>
      <c r="AF189" s="114">
        <f t="shared" si="76"/>
        <v>1</v>
      </c>
      <c r="AG189" s="183">
        <v>58294</v>
      </c>
      <c r="AH189" s="178">
        <v>58294</v>
      </c>
      <c r="AI189" s="114">
        <f t="shared" si="77"/>
        <v>1</v>
      </c>
      <c r="AJ189" s="209">
        <v>58294</v>
      </c>
      <c r="AK189" s="211">
        <v>58294</v>
      </c>
      <c r="AL189" s="114">
        <f t="shared" si="78"/>
        <v>1</v>
      </c>
      <c r="AM189" s="183">
        <v>74719</v>
      </c>
      <c r="AN189" s="178">
        <v>74719</v>
      </c>
      <c r="AO189" s="114">
        <f t="shared" si="79"/>
        <v>1</v>
      </c>
      <c r="AP189" s="183">
        <v>66701</v>
      </c>
      <c r="AQ189" s="178">
        <v>66701</v>
      </c>
      <c r="AR189" s="114">
        <f t="shared" si="80"/>
        <v>1</v>
      </c>
      <c r="AS189" s="183">
        <v>65847</v>
      </c>
      <c r="AT189" s="178">
        <v>65847</v>
      </c>
      <c r="AU189" s="114">
        <f t="shared" si="81"/>
        <v>1</v>
      </c>
      <c r="AV189" s="183">
        <v>71123</v>
      </c>
      <c r="AW189" s="178">
        <v>71123</v>
      </c>
      <c r="AX189" s="114">
        <f t="shared" si="82"/>
        <v>1</v>
      </c>
      <c r="AY189" s="183">
        <v>71123</v>
      </c>
      <c r="AZ189" s="178">
        <v>70895</v>
      </c>
      <c r="BA189" s="113">
        <f t="shared" si="83"/>
        <v>0.99679428595531683</v>
      </c>
      <c r="BB189" s="183">
        <v>70895</v>
      </c>
      <c r="BC189" s="178">
        <v>70895</v>
      </c>
      <c r="BD189" s="114">
        <f t="shared" si="84"/>
        <v>1</v>
      </c>
      <c r="BE189" s="183">
        <v>88319</v>
      </c>
      <c r="BF189" s="178">
        <v>88319</v>
      </c>
      <c r="BG189" s="114">
        <f t="shared" si="85"/>
        <v>1</v>
      </c>
      <c r="BH189" s="183">
        <v>88319</v>
      </c>
      <c r="BI189" s="178">
        <v>88319</v>
      </c>
      <c r="BJ189" s="113">
        <f t="shared" si="86"/>
        <v>1</v>
      </c>
      <c r="BK189" s="183">
        <v>69587</v>
      </c>
      <c r="BL189" s="178">
        <v>69587</v>
      </c>
      <c r="BM189" s="114">
        <f t="shared" si="87"/>
        <v>1</v>
      </c>
      <c r="BN189" s="183">
        <v>70431</v>
      </c>
      <c r="BO189" s="178">
        <v>70431</v>
      </c>
      <c r="BP189" s="114">
        <f t="shared" si="88"/>
        <v>1</v>
      </c>
      <c r="BQ189" s="183">
        <v>69118</v>
      </c>
      <c r="BR189" s="178">
        <v>69118</v>
      </c>
      <c r="BS189" s="113">
        <f t="shared" si="89"/>
        <v>1</v>
      </c>
      <c r="BT189" s="183">
        <v>68125</v>
      </c>
      <c r="BU189" s="178">
        <v>68125</v>
      </c>
      <c r="BV189" s="114">
        <f t="shared" si="90"/>
        <v>1</v>
      </c>
      <c r="BW189" s="183">
        <v>66946</v>
      </c>
      <c r="BX189" s="178">
        <v>66946</v>
      </c>
      <c r="BY189" s="114">
        <f t="shared" si="66"/>
        <v>1</v>
      </c>
      <c r="BZ189" s="183">
        <v>65615</v>
      </c>
      <c r="CA189" s="178">
        <v>65615</v>
      </c>
      <c r="CB189" s="114">
        <f t="shared" si="91"/>
        <v>1</v>
      </c>
      <c r="CC189" s="81">
        <v>67709</v>
      </c>
      <c r="CD189" s="178">
        <v>67709</v>
      </c>
      <c r="CE189" s="114">
        <f t="shared" si="92"/>
        <v>1</v>
      </c>
      <c r="CF189" s="183">
        <v>67184</v>
      </c>
      <c r="CG189" s="178">
        <v>67184</v>
      </c>
      <c r="CH189" s="114">
        <f t="shared" si="93"/>
        <v>1</v>
      </c>
      <c r="CI189" s="183">
        <v>67717</v>
      </c>
      <c r="CJ189" s="178">
        <v>67717</v>
      </c>
      <c r="CK189" s="113">
        <f t="shared" si="94"/>
        <v>1</v>
      </c>
      <c r="CL189" s="183">
        <v>69803</v>
      </c>
      <c r="CM189" s="178">
        <v>69803</v>
      </c>
      <c r="CN189" s="114">
        <f t="shared" si="95"/>
        <v>1</v>
      </c>
      <c r="CO189" s="183">
        <v>71337</v>
      </c>
      <c r="CP189" s="178">
        <v>71337</v>
      </c>
      <c r="CQ189" s="113">
        <f t="shared" si="96"/>
        <v>1</v>
      </c>
      <c r="CR189" s="183">
        <v>73649</v>
      </c>
      <c r="CS189" s="178">
        <v>73649</v>
      </c>
      <c r="CT189" s="113">
        <f t="shared" si="97"/>
        <v>1</v>
      </c>
      <c r="CU189" s="183">
        <v>75313</v>
      </c>
      <c r="CV189" s="178">
        <v>75313</v>
      </c>
      <c r="CW189" s="114">
        <f t="shared" si="98"/>
        <v>1</v>
      </c>
    </row>
    <row r="190" spans="1:101">
      <c r="A190" s="81" t="s">
        <v>393</v>
      </c>
      <c r="B190" s="135" t="s">
        <v>85</v>
      </c>
      <c r="C190" s="125">
        <v>192</v>
      </c>
      <c r="D190" s="126">
        <v>179</v>
      </c>
      <c r="E190" s="114">
        <f t="shared" si="67"/>
        <v>0.93229166666666663</v>
      </c>
      <c r="F190" s="125">
        <v>192</v>
      </c>
      <c r="G190" s="126">
        <v>179</v>
      </c>
      <c r="H190" s="114">
        <f t="shared" si="68"/>
        <v>0.93229166666666663</v>
      </c>
      <c r="I190" s="125">
        <v>178</v>
      </c>
      <c r="J190" s="126">
        <v>165</v>
      </c>
      <c r="K190" s="114">
        <f t="shared" si="69"/>
        <v>0.9269662921348315</v>
      </c>
      <c r="L190" s="125">
        <v>178</v>
      </c>
      <c r="M190" s="126">
        <v>165</v>
      </c>
      <c r="N190" s="114">
        <f t="shared" si="70"/>
        <v>0.9269662921348315</v>
      </c>
      <c r="O190" s="81">
        <v>178</v>
      </c>
      <c r="P190" s="126">
        <v>165</v>
      </c>
      <c r="Q190" s="114">
        <f t="shared" si="71"/>
        <v>0.9269662921348315</v>
      </c>
      <c r="R190" s="125">
        <v>178</v>
      </c>
      <c r="S190" s="126">
        <v>165</v>
      </c>
      <c r="T190" s="114">
        <f t="shared" si="72"/>
        <v>0.9269662921348315</v>
      </c>
      <c r="U190" s="126">
        <v>182</v>
      </c>
      <c r="V190" s="126">
        <v>169</v>
      </c>
      <c r="W190" s="114">
        <f t="shared" si="73"/>
        <v>0.9285714285714286</v>
      </c>
      <c r="X190" s="125">
        <v>182</v>
      </c>
      <c r="Y190" s="126">
        <v>169</v>
      </c>
      <c r="Z190" s="114">
        <f t="shared" si="74"/>
        <v>0.9285714285714286</v>
      </c>
      <c r="AA190" s="125">
        <v>182</v>
      </c>
      <c r="AB190" s="126">
        <v>169</v>
      </c>
      <c r="AC190" s="114">
        <f t="shared" si="75"/>
        <v>0.9285714285714286</v>
      </c>
      <c r="AD190" s="182">
        <v>183</v>
      </c>
      <c r="AE190" s="177">
        <v>170</v>
      </c>
      <c r="AF190" s="114">
        <f t="shared" si="76"/>
        <v>0.92896174863387981</v>
      </c>
      <c r="AG190" s="183">
        <v>183</v>
      </c>
      <c r="AH190" s="178">
        <v>170</v>
      </c>
      <c r="AI190" s="114">
        <f t="shared" si="77"/>
        <v>0.92896174863387981</v>
      </c>
      <c r="AJ190" s="209">
        <v>183</v>
      </c>
      <c r="AK190" s="211">
        <v>170</v>
      </c>
      <c r="AL190" s="114">
        <f t="shared" si="78"/>
        <v>0.92896174863387981</v>
      </c>
      <c r="AM190" s="183">
        <v>186</v>
      </c>
      <c r="AN190" s="178">
        <v>173</v>
      </c>
      <c r="AO190" s="114">
        <f t="shared" si="79"/>
        <v>0.93010752688172038</v>
      </c>
      <c r="AP190" s="183">
        <v>186</v>
      </c>
      <c r="AQ190" s="178">
        <v>173</v>
      </c>
      <c r="AR190" s="114">
        <f t="shared" si="80"/>
        <v>0.93010752688172038</v>
      </c>
      <c r="AS190" s="183">
        <v>186</v>
      </c>
      <c r="AT190" s="178">
        <v>173</v>
      </c>
      <c r="AU190" s="114">
        <f t="shared" si="81"/>
        <v>0.93010752688172038</v>
      </c>
      <c r="AV190" s="183">
        <v>180</v>
      </c>
      <c r="AW190" s="178">
        <v>167</v>
      </c>
      <c r="AX190" s="114">
        <f t="shared" si="82"/>
        <v>0.92777777777777781</v>
      </c>
      <c r="AY190" s="183">
        <v>180</v>
      </c>
      <c r="AZ190" s="178">
        <v>167</v>
      </c>
      <c r="BA190" s="113">
        <f t="shared" si="83"/>
        <v>0.92777777777777781</v>
      </c>
      <c r="BB190" s="183">
        <v>180</v>
      </c>
      <c r="BC190" s="178">
        <v>167</v>
      </c>
      <c r="BD190" s="114">
        <f t="shared" si="84"/>
        <v>0.92777777777777781</v>
      </c>
      <c r="BE190" s="183">
        <v>184</v>
      </c>
      <c r="BF190" s="178">
        <v>171</v>
      </c>
      <c r="BG190" s="114">
        <f t="shared" si="85"/>
        <v>0.92934782608695654</v>
      </c>
      <c r="BH190" s="183">
        <v>184</v>
      </c>
      <c r="BI190" s="178">
        <v>171</v>
      </c>
      <c r="BJ190" s="113">
        <f t="shared" si="86"/>
        <v>0.92934782608695654</v>
      </c>
      <c r="BK190" s="183">
        <v>184</v>
      </c>
      <c r="BL190" s="178">
        <v>171</v>
      </c>
      <c r="BM190" s="114">
        <f t="shared" si="87"/>
        <v>0.92934782608695654</v>
      </c>
      <c r="BN190" s="183">
        <v>187</v>
      </c>
      <c r="BO190" s="178">
        <v>174</v>
      </c>
      <c r="BP190" s="114">
        <f t="shared" si="88"/>
        <v>0.93048128342245995</v>
      </c>
      <c r="BQ190" s="183">
        <v>187</v>
      </c>
      <c r="BR190" s="178">
        <v>174</v>
      </c>
      <c r="BS190" s="113">
        <f t="shared" si="89"/>
        <v>0.93048128342245995</v>
      </c>
      <c r="BT190" s="183">
        <v>187</v>
      </c>
      <c r="BU190" s="178">
        <v>174</v>
      </c>
      <c r="BV190" s="114">
        <f t="shared" si="90"/>
        <v>0.93048128342245995</v>
      </c>
      <c r="BW190" s="183">
        <v>42</v>
      </c>
      <c r="BX190" s="178">
        <v>29</v>
      </c>
      <c r="BY190" s="114">
        <f t="shared" si="66"/>
        <v>0.69047619047619047</v>
      </c>
      <c r="BZ190" s="183">
        <v>42</v>
      </c>
      <c r="CA190" s="178">
        <v>29</v>
      </c>
      <c r="CB190" s="114">
        <f t="shared" si="91"/>
        <v>0.69047619047619047</v>
      </c>
      <c r="CC190" s="81">
        <v>185</v>
      </c>
      <c r="CD190" s="178">
        <v>185</v>
      </c>
      <c r="CE190" s="114">
        <f t="shared" si="92"/>
        <v>1</v>
      </c>
      <c r="CF190" s="183">
        <v>185</v>
      </c>
      <c r="CG190" s="178">
        <v>185</v>
      </c>
      <c r="CH190" s="114">
        <f t="shared" si="93"/>
        <v>1</v>
      </c>
      <c r="CI190" s="183">
        <v>185</v>
      </c>
      <c r="CJ190" s="178">
        <v>185</v>
      </c>
      <c r="CK190" s="113">
        <f t="shared" si="94"/>
        <v>1</v>
      </c>
      <c r="CL190" s="183">
        <v>193</v>
      </c>
      <c r="CM190" s="178">
        <v>193</v>
      </c>
      <c r="CN190" s="114">
        <f t="shared" si="95"/>
        <v>1</v>
      </c>
      <c r="CO190" s="183">
        <v>193</v>
      </c>
      <c r="CP190" s="178">
        <v>193</v>
      </c>
      <c r="CQ190" s="113">
        <f t="shared" si="96"/>
        <v>1</v>
      </c>
      <c r="CR190" s="183">
        <v>193</v>
      </c>
      <c r="CS190" s="178">
        <v>193</v>
      </c>
      <c r="CT190" s="113">
        <f t="shared" si="97"/>
        <v>1</v>
      </c>
      <c r="CU190" s="183">
        <v>193</v>
      </c>
      <c r="CV190" s="178">
        <v>193</v>
      </c>
      <c r="CW190" s="114">
        <f t="shared" si="98"/>
        <v>1</v>
      </c>
    </row>
    <row r="191" spans="1:101">
      <c r="A191" s="81" t="s">
        <v>394</v>
      </c>
      <c r="B191" s="135" t="s">
        <v>87</v>
      </c>
      <c r="C191" s="125">
        <v>14736</v>
      </c>
      <c r="D191" s="126">
        <v>14736</v>
      </c>
      <c r="E191" s="114">
        <f t="shared" si="67"/>
        <v>1</v>
      </c>
      <c r="F191" s="125">
        <v>14736</v>
      </c>
      <c r="G191" s="126">
        <v>14736</v>
      </c>
      <c r="H191" s="114">
        <f t="shared" si="68"/>
        <v>1</v>
      </c>
      <c r="I191" s="125">
        <v>14736</v>
      </c>
      <c r="J191" s="126">
        <v>14736</v>
      </c>
      <c r="K191" s="114">
        <f t="shared" si="69"/>
        <v>1</v>
      </c>
      <c r="L191" s="125">
        <v>14923</v>
      </c>
      <c r="M191" s="126">
        <v>14922</v>
      </c>
      <c r="N191" s="114">
        <f t="shared" si="70"/>
        <v>0.99993298934530594</v>
      </c>
      <c r="O191" s="125">
        <v>14991</v>
      </c>
      <c r="P191" s="126">
        <v>14991</v>
      </c>
      <c r="Q191" s="114">
        <f t="shared" si="71"/>
        <v>1</v>
      </c>
      <c r="R191" s="125">
        <v>14991</v>
      </c>
      <c r="S191" s="126">
        <v>14991</v>
      </c>
      <c r="T191" s="114">
        <f t="shared" si="72"/>
        <v>1</v>
      </c>
      <c r="U191" s="126">
        <v>14962</v>
      </c>
      <c r="V191" s="126">
        <v>14962</v>
      </c>
      <c r="W191" s="114">
        <f t="shared" si="73"/>
        <v>1</v>
      </c>
      <c r="X191" s="125">
        <v>15018</v>
      </c>
      <c r="Y191" s="126">
        <v>15018</v>
      </c>
      <c r="Z191" s="114">
        <f t="shared" si="74"/>
        <v>1</v>
      </c>
      <c r="AA191" s="125">
        <v>15018</v>
      </c>
      <c r="AB191" s="126">
        <v>15018</v>
      </c>
      <c r="AC191" s="114">
        <f t="shared" si="75"/>
        <v>1</v>
      </c>
      <c r="AD191" s="182">
        <v>15089</v>
      </c>
      <c r="AE191" s="177">
        <v>15089</v>
      </c>
      <c r="AF191" s="114">
        <f t="shared" si="76"/>
        <v>1</v>
      </c>
      <c r="AG191" s="183">
        <v>15096</v>
      </c>
      <c r="AH191" s="178">
        <v>15096</v>
      </c>
      <c r="AI191" s="114">
        <f t="shared" si="77"/>
        <v>1</v>
      </c>
      <c r="AJ191" s="209">
        <v>15089</v>
      </c>
      <c r="AK191" s="211">
        <v>15089</v>
      </c>
      <c r="AL191" s="114">
        <f t="shared" si="78"/>
        <v>1</v>
      </c>
      <c r="AM191" s="183">
        <v>15089</v>
      </c>
      <c r="AN191" s="178">
        <v>15089</v>
      </c>
      <c r="AO191" s="114">
        <f t="shared" si="79"/>
        <v>1</v>
      </c>
      <c r="AP191" s="183">
        <v>15204</v>
      </c>
      <c r="AQ191" s="178">
        <v>15204</v>
      </c>
      <c r="AR191" s="114">
        <f t="shared" si="80"/>
        <v>1</v>
      </c>
      <c r="AS191" s="183">
        <v>15197</v>
      </c>
      <c r="AT191" s="178">
        <v>15197</v>
      </c>
      <c r="AU191" s="114">
        <f t="shared" si="81"/>
        <v>1</v>
      </c>
      <c r="AV191" s="183">
        <v>15197</v>
      </c>
      <c r="AW191" s="178">
        <v>15197</v>
      </c>
      <c r="AX191" s="114">
        <f t="shared" si="82"/>
        <v>1</v>
      </c>
      <c r="AY191" s="183">
        <v>15197</v>
      </c>
      <c r="AZ191" s="178">
        <v>15234</v>
      </c>
      <c r="BA191" s="113">
        <f t="shared" si="83"/>
        <v>1.0024346910574455</v>
      </c>
      <c r="BB191" s="183">
        <v>15234</v>
      </c>
      <c r="BC191" s="178">
        <v>15234</v>
      </c>
      <c r="BD191" s="114">
        <f t="shared" si="84"/>
        <v>1</v>
      </c>
      <c r="BE191" s="183">
        <v>15241</v>
      </c>
      <c r="BF191" s="178">
        <v>15241</v>
      </c>
      <c r="BG191" s="114">
        <f t="shared" si="85"/>
        <v>1</v>
      </c>
      <c r="BH191" s="183">
        <v>15266</v>
      </c>
      <c r="BI191" s="178">
        <v>15266</v>
      </c>
      <c r="BJ191" s="113">
        <f t="shared" si="86"/>
        <v>1</v>
      </c>
      <c r="BK191" s="183">
        <v>15266</v>
      </c>
      <c r="BL191" s="178">
        <v>15266</v>
      </c>
      <c r="BM191" s="114">
        <f t="shared" si="87"/>
        <v>1</v>
      </c>
      <c r="BN191" s="183">
        <v>15265</v>
      </c>
      <c r="BO191" s="178">
        <v>15265</v>
      </c>
      <c r="BP191" s="114">
        <f t="shared" si="88"/>
        <v>1</v>
      </c>
      <c r="BQ191" s="183">
        <v>15272</v>
      </c>
      <c r="BR191" s="178">
        <v>15272</v>
      </c>
      <c r="BS191" s="113">
        <f t="shared" si="89"/>
        <v>1</v>
      </c>
      <c r="BT191" s="183">
        <v>15272</v>
      </c>
      <c r="BU191" s="178">
        <v>15272</v>
      </c>
      <c r="BV191" s="114">
        <f t="shared" si="90"/>
        <v>1</v>
      </c>
      <c r="BW191" s="183">
        <v>15342</v>
      </c>
      <c r="BX191" s="178">
        <v>15342</v>
      </c>
      <c r="BY191" s="114">
        <f t="shared" si="66"/>
        <v>1</v>
      </c>
      <c r="BZ191" s="183">
        <v>15342</v>
      </c>
      <c r="CA191" s="178">
        <v>15342</v>
      </c>
      <c r="CB191" s="114">
        <f t="shared" si="91"/>
        <v>1</v>
      </c>
      <c r="CC191" s="81">
        <v>15342</v>
      </c>
      <c r="CD191" s="178">
        <v>15342</v>
      </c>
      <c r="CE191" s="114">
        <f t="shared" si="92"/>
        <v>1</v>
      </c>
      <c r="CF191" s="183">
        <v>15342</v>
      </c>
      <c r="CG191" s="178">
        <v>15342</v>
      </c>
      <c r="CH191" s="114">
        <f t="shared" si="93"/>
        <v>1</v>
      </c>
      <c r="CI191" s="183">
        <v>15300</v>
      </c>
      <c r="CJ191" s="178">
        <v>15300</v>
      </c>
      <c r="CK191" s="113">
        <f t="shared" si="94"/>
        <v>1</v>
      </c>
      <c r="CL191" s="183">
        <v>15300</v>
      </c>
      <c r="CM191" s="178">
        <v>15300</v>
      </c>
      <c r="CN191" s="114">
        <f t="shared" si="95"/>
        <v>1</v>
      </c>
      <c r="CO191" s="183">
        <v>15329</v>
      </c>
      <c r="CP191" s="178">
        <v>15329</v>
      </c>
      <c r="CQ191" s="113">
        <f t="shared" si="96"/>
        <v>1</v>
      </c>
      <c r="CR191" s="183">
        <v>15329</v>
      </c>
      <c r="CS191" s="178">
        <v>15329</v>
      </c>
      <c r="CT191" s="113">
        <f t="shared" si="97"/>
        <v>1</v>
      </c>
      <c r="CU191" s="183">
        <v>15329</v>
      </c>
      <c r="CV191" s="178">
        <v>15329</v>
      </c>
      <c r="CW191" s="114">
        <f t="shared" si="98"/>
        <v>1</v>
      </c>
    </row>
    <row r="192" spans="1:101">
      <c r="A192" s="139" t="s">
        <v>395</v>
      </c>
      <c r="B192" s="140" t="s">
        <v>86</v>
      </c>
      <c r="C192" s="125">
        <v>164</v>
      </c>
      <c r="D192" s="126">
        <v>156</v>
      </c>
      <c r="E192" s="127">
        <f t="shared" si="67"/>
        <v>0.95121951219512191</v>
      </c>
      <c r="F192" s="125">
        <v>164</v>
      </c>
      <c r="G192" s="126">
        <v>156</v>
      </c>
      <c r="H192" s="127">
        <f t="shared" si="68"/>
        <v>0.95121951219512191</v>
      </c>
      <c r="I192" s="125">
        <v>164</v>
      </c>
      <c r="J192" s="126">
        <v>156</v>
      </c>
      <c r="K192" s="114">
        <f t="shared" si="69"/>
        <v>0.95121951219512191</v>
      </c>
      <c r="L192" s="125">
        <v>75</v>
      </c>
      <c r="M192" s="126">
        <v>68</v>
      </c>
      <c r="N192" s="114">
        <f t="shared" si="70"/>
        <v>0.90666666666666662</v>
      </c>
      <c r="O192" s="81">
        <v>75</v>
      </c>
      <c r="P192" s="126">
        <v>68</v>
      </c>
      <c r="Q192" s="114">
        <f t="shared" si="71"/>
        <v>0.90666666666666662</v>
      </c>
      <c r="R192" s="125">
        <v>75</v>
      </c>
      <c r="S192" s="126">
        <v>68</v>
      </c>
      <c r="T192" s="114">
        <f t="shared" si="72"/>
        <v>0.90666666666666662</v>
      </c>
      <c r="U192" s="126">
        <v>75</v>
      </c>
      <c r="V192" s="126">
        <v>68</v>
      </c>
      <c r="W192" s="114">
        <f t="shared" si="73"/>
        <v>0.90666666666666662</v>
      </c>
      <c r="X192" s="125">
        <v>75</v>
      </c>
      <c r="Y192" s="126">
        <v>68</v>
      </c>
      <c r="Z192" s="114">
        <f t="shared" si="74"/>
        <v>0.90666666666666662</v>
      </c>
      <c r="AA192" s="125">
        <v>85</v>
      </c>
      <c r="AB192" s="126">
        <v>78</v>
      </c>
      <c r="AC192" s="114">
        <f t="shared" si="75"/>
        <v>0.91764705882352937</v>
      </c>
      <c r="AD192" s="182">
        <v>85</v>
      </c>
      <c r="AE192" s="177">
        <v>78</v>
      </c>
      <c r="AF192" s="114">
        <f t="shared" si="76"/>
        <v>0.91764705882352937</v>
      </c>
      <c r="AG192" s="183">
        <v>85</v>
      </c>
      <c r="AH192" s="178">
        <v>78</v>
      </c>
      <c r="AI192" s="114">
        <f t="shared" si="77"/>
        <v>0.91764705882352937</v>
      </c>
      <c r="AJ192" s="209">
        <v>85</v>
      </c>
      <c r="AK192" s="211">
        <v>78</v>
      </c>
      <c r="AL192" s="114">
        <f t="shared" si="78"/>
        <v>0.91764705882352937</v>
      </c>
      <c r="AM192" s="183">
        <v>85</v>
      </c>
      <c r="AN192" s="178">
        <v>78</v>
      </c>
      <c r="AO192" s="114">
        <f t="shared" si="79"/>
        <v>0.91764705882352937</v>
      </c>
      <c r="AP192" s="183">
        <v>85</v>
      </c>
      <c r="AQ192" s="178">
        <v>78</v>
      </c>
      <c r="AR192" s="114">
        <f t="shared" si="80"/>
        <v>0.91764705882352937</v>
      </c>
      <c r="AS192" s="183">
        <v>85</v>
      </c>
      <c r="AT192" s="178">
        <v>78</v>
      </c>
      <c r="AU192" s="114">
        <f t="shared" si="81"/>
        <v>0.91764705882352937</v>
      </c>
      <c r="AV192" s="183">
        <v>85</v>
      </c>
      <c r="AW192" s="178">
        <v>78</v>
      </c>
      <c r="AX192" s="114">
        <f t="shared" si="82"/>
        <v>0.91764705882352937</v>
      </c>
      <c r="AY192" s="183">
        <v>85</v>
      </c>
      <c r="AZ192" s="178">
        <v>78</v>
      </c>
      <c r="BA192" s="113">
        <f t="shared" si="83"/>
        <v>0.91764705882352937</v>
      </c>
      <c r="BB192" s="183">
        <v>85</v>
      </c>
      <c r="BC192" s="178">
        <v>78</v>
      </c>
      <c r="BD192" s="114">
        <f t="shared" si="84"/>
        <v>0.91764705882352937</v>
      </c>
      <c r="BE192" s="183">
        <v>86</v>
      </c>
      <c r="BF192" s="178">
        <v>79</v>
      </c>
      <c r="BG192" s="114">
        <f t="shared" si="85"/>
        <v>0.91860465116279066</v>
      </c>
      <c r="BH192" s="183">
        <v>92</v>
      </c>
      <c r="BI192" s="178">
        <v>85</v>
      </c>
      <c r="BJ192" s="113">
        <f t="shared" si="86"/>
        <v>0.92391304347826086</v>
      </c>
      <c r="BK192" s="183">
        <v>92</v>
      </c>
      <c r="BL192" s="178">
        <v>85</v>
      </c>
      <c r="BM192" s="114">
        <f t="shared" si="87"/>
        <v>0.92391304347826086</v>
      </c>
      <c r="BN192" s="183">
        <v>109</v>
      </c>
      <c r="BO192" s="178">
        <v>102</v>
      </c>
      <c r="BP192" s="114">
        <f t="shared" si="88"/>
        <v>0.93577981651376152</v>
      </c>
      <c r="BQ192" s="183">
        <v>115</v>
      </c>
      <c r="BR192" s="178">
        <v>108</v>
      </c>
      <c r="BS192" s="113">
        <f t="shared" si="89"/>
        <v>0.93913043478260871</v>
      </c>
      <c r="BT192" s="183">
        <v>115</v>
      </c>
      <c r="BU192" s="178">
        <v>108</v>
      </c>
      <c r="BV192" s="114">
        <f t="shared" si="90"/>
        <v>0.93913043478260871</v>
      </c>
      <c r="BW192" s="183">
        <v>121</v>
      </c>
      <c r="BX192" s="178">
        <v>114</v>
      </c>
      <c r="BY192" s="114">
        <f t="shared" si="66"/>
        <v>0.94214876033057848</v>
      </c>
      <c r="BZ192" s="183">
        <v>127</v>
      </c>
      <c r="CA192" s="178">
        <v>120</v>
      </c>
      <c r="CB192" s="114">
        <f t="shared" si="91"/>
        <v>0.94488188976377951</v>
      </c>
      <c r="CC192" s="81">
        <v>127</v>
      </c>
      <c r="CD192" s="178">
        <v>123</v>
      </c>
      <c r="CE192" s="114">
        <f t="shared" si="92"/>
        <v>0.96850393700787396</v>
      </c>
      <c r="CF192" s="183">
        <v>133</v>
      </c>
      <c r="CG192" s="178">
        <v>129</v>
      </c>
      <c r="CH192" s="114">
        <f t="shared" si="93"/>
        <v>0.96992481203007519</v>
      </c>
      <c r="CI192" s="183">
        <v>142</v>
      </c>
      <c r="CJ192" s="178">
        <v>138</v>
      </c>
      <c r="CK192" s="113">
        <f t="shared" si="94"/>
        <v>0.971830985915493</v>
      </c>
      <c r="CL192" s="183">
        <v>154</v>
      </c>
      <c r="CM192" s="178">
        <v>150</v>
      </c>
      <c r="CN192" s="114">
        <f t="shared" si="95"/>
        <v>0.97402597402597402</v>
      </c>
      <c r="CO192" s="183">
        <v>154</v>
      </c>
      <c r="CP192" s="178">
        <v>150</v>
      </c>
      <c r="CQ192" s="113">
        <f t="shared" si="96"/>
        <v>0.97402597402597402</v>
      </c>
      <c r="CR192" s="183">
        <v>154</v>
      </c>
      <c r="CS192" s="178">
        <v>150</v>
      </c>
      <c r="CT192" s="113">
        <f t="shared" si="97"/>
        <v>0.97402597402597402</v>
      </c>
      <c r="CU192" s="183">
        <v>171</v>
      </c>
      <c r="CV192" s="178">
        <v>167</v>
      </c>
      <c r="CW192" s="114">
        <f t="shared" si="98"/>
        <v>0.97660818713450293</v>
      </c>
    </row>
    <row r="193" spans="1:101">
      <c r="A193" s="81" t="s">
        <v>396</v>
      </c>
      <c r="B193" s="135" t="s">
        <v>201</v>
      </c>
      <c r="C193" s="125">
        <v>24</v>
      </c>
      <c r="D193" s="126">
        <v>24</v>
      </c>
      <c r="E193" s="114">
        <f t="shared" si="67"/>
        <v>1</v>
      </c>
      <c r="F193" s="125">
        <v>24</v>
      </c>
      <c r="G193" s="126">
        <v>24</v>
      </c>
      <c r="H193" s="114">
        <f t="shared" si="68"/>
        <v>1</v>
      </c>
      <c r="I193" s="125">
        <v>24</v>
      </c>
      <c r="J193" s="126">
        <v>24</v>
      </c>
      <c r="K193" s="114">
        <f t="shared" si="69"/>
        <v>1</v>
      </c>
      <c r="L193" s="125">
        <v>24</v>
      </c>
      <c r="M193" s="126">
        <v>24</v>
      </c>
      <c r="N193" s="114">
        <f t="shared" si="70"/>
        <v>1</v>
      </c>
      <c r="O193" s="81">
        <v>24</v>
      </c>
      <c r="P193" s="126">
        <v>24</v>
      </c>
      <c r="Q193" s="114">
        <f t="shared" si="71"/>
        <v>1</v>
      </c>
      <c r="R193" s="125">
        <v>24</v>
      </c>
      <c r="S193" s="126">
        <v>24</v>
      </c>
      <c r="T193" s="114">
        <f t="shared" si="72"/>
        <v>1</v>
      </c>
      <c r="U193" s="126">
        <v>24</v>
      </c>
      <c r="V193" s="126">
        <v>24</v>
      </c>
      <c r="W193" s="114">
        <f t="shared" si="73"/>
        <v>1</v>
      </c>
      <c r="X193" s="125">
        <v>24</v>
      </c>
      <c r="Y193" s="126">
        <v>24</v>
      </c>
      <c r="Z193" s="114">
        <f t="shared" si="74"/>
        <v>1</v>
      </c>
      <c r="AA193" s="125">
        <v>24</v>
      </c>
      <c r="AB193" s="126">
        <v>24</v>
      </c>
      <c r="AC193" s="114">
        <f t="shared" si="75"/>
        <v>1</v>
      </c>
      <c r="AD193" s="183">
        <v>24</v>
      </c>
      <c r="AE193" s="178">
        <v>24</v>
      </c>
      <c r="AF193" s="114">
        <f t="shared" si="76"/>
        <v>1</v>
      </c>
      <c r="AG193" s="183">
        <v>24</v>
      </c>
      <c r="AH193" s="178">
        <v>24</v>
      </c>
      <c r="AI193" s="114">
        <f t="shared" si="77"/>
        <v>1</v>
      </c>
      <c r="AJ193" s="209">
        <v>25</v>
      </c>
      <c r="AK193" s="211">
        <v>25</v>
      </c>
      <c r="AL193" s="114">
        <f t="shared" si="78"/>
        <v>1</v>
      </c>
      <c r="AM193" s="183">
        <v>24</v>
      </c>
      <c r="AN193" s="178">
        <v>24</v>
      </c>
      <c r="AO193" s="114">
        <f t="shared" si="79"/>
        <v>1</v>
      </c>
      <c r="AP193" s="183">
        <v>28</v>
      </c>
      <c r="AQ193" s="178">
        <v>28</v>
      </c>
      <c r="AR193" s="114">
        <f t="shared" si="80"/>
        <v>1</v>
      </c>
      <c r="AS193" s="183">
        <v>28</v>
      </c>
      <c r="AT193" s="178">
        <v>28</v>
      </c>
      <c r="AU193" s="114">
        <f t="shared" si="81"/>
        <v>1</v>
      </c>
      <c r="AV193" s="183">
        <v>28</v>
      </c>
      <c r="AW193" s="178">
        <v>28</v>
      </c>
      <c r="AX193" s="114">
        <f t="shared" si="82"/>
        <v>1</v>
      </c>
      <c r="AY193" s="183">
        <v>28</v>
      </c>
      <c r="AZ193" s="178">
        <v>28</v>
      </c>
      <c r="BA193" s="113">
        <f t="shared" si="83"/>
        <v>1</v>
      </c>
      <c r="BB193" s="183">
        <v>28</v>
      </c>
      <c r="BC193" s="178">
        <v>28</v>
      </c>
      <c r="BD193" s="114">
        <f t="shared" si="84"/>
        <v>1</v>
      </c>
      <c r="BE193" s="183">
        <v>28</v>
      </c>
      <c r="BF193" s="178">
        <v>28</v>
      </c>
      <c r="BG193" s="114">
        <f t="shared" si="85"/>
        <v>1</v>
      </c>
      <c r="BH193" s="183">
        <v>28</v>
      </c>
      <c r="BI193" s="178">
        <v>28</v>
      </c>
      <c r="BJ193" s="113">
        <f t="shared" si="86"/>
        <v>1</v>
      </c>
      <c r="BK193" s="183">
        <v>28</v>
      </c>
      <c r="BL193" s="178">
        <v>28</v>
      </c>
      <c r="BM193" s="114">
        <f t="shared" si="87"/>
        <v>1</v>
      </c>
      <c r="BN193" s="183">
        <v>29</v>
      </c>
      <c r="BO193" s="178">
        <v>29</v>
      </c>
      <c r="BP193" s="114">
        <f t="shared" si="88"/>
        <v>1</v>
      </c>
      <c r="BQ193" s="183">
        <v>28</v>
      </c>
      <c r="BR193" s="178">
        <v>28</v>
      </c>
      <c r="BS193" s="113">
        <f t="shared" si="89"/>
        <v>1</v>
      </c>
      <c r="BT193" s="183">
        <v>28</v>
      </c>
      <c r="BU193" s="178">
        <v>28</v>
      </c>
      <c r="BV193" s="114">
        <f t="shared" si="90"/>
        <v>1</v>
      </c>
      <c r="BW193" s="183">
        <v>28</v>
      </c>
      <c r="BX193" s="178">
        <v>28</v>
      </c>
      <c r="BY193" s="114">
        <f t="shared" si="66"/>
        <v>1</v>
      </c>
      <c r="BZ193" s="183">
        <v>28</v>
      </c>
      <c r="CA193" s="178">
        <v>28</v>
      </c>
      <c r="CB193" s="114">
        <f t="shared" si="91"/>
        <v>1</v>
      </c>
      <c r="CC193" s="81">
        <v>28</v>
      </c>
      <c r="CD193" s="178">
        <v>28</v>
      </c>
      <c r="CE193" s="114">
        <f t="shared" si="92"/>
        <v>1</v>
      </c>
      <c r="CF193" s="183">
        <v>28</v>
      </c>
      <c r="CG193" s="178">
        <v>28</v>
      </c>
      <c r="CH193" s="114">
        <f t="shared" si="93"/>
        <v>1</v>
      </c>
      <c r="CI193" s="183">
        <v>28</v>
      </c>
      <c r="CJ193" s="178">
        <v>28</v>
      </c>
      <c r="CK193" s="113">
        <f t="shared" si="94"/>
        <v>1</v>
      </c>
      <c r="CL193" s="183">
        <v>28</v>
      </c>
      <c r="CM193" s="178">
        <v>28</v>
      </c>
      <c r="CN193" s="114">
        <f t="shared" si="95"/>
        <v>1</v>
      </c>
      <c r="CO193" s="183">
        <v>28</v>
      </c>
      <c r="CP193" s="178">
        <v>28</v>
      </c>
      <c r="CQ193" s="113">
        <f t="shared" si="96"/>
        <v>1</v>
      </c>
      <c r="CR193" s="183">
        <v>28</v>
      </c>
      <c r="CS193" s="178">
        <v>28</v>
      </c>
      <c r="CT193" s="113">
        <f t="shared" si="97"/>
        <v>1</v>
      </c>
      <c r="CU193" s="183">
        <v>28</v>
      </c>
      <c r="CV193" s="178">
        <v>28</v>
      </c>
      <c r="CW193" s="114">
        <f t="shared" si="98"/>
        <v>1</v>
      </c>
    </row>
    <row r="194" spans="1:101">
      <c r="A194" s="81" t="s">
        <v>397</v>
      </c>
      <c r="B194" s="135" t="s">
        <v>91</v>
      </c>
      <c r="C194" s="125">
        <v>4348294</v>
      </c>
      <c r="D194" s="126">
        <v>3399604</v>
      </c>
      <c r="E194" s="114">
        <f t="shared" si="67"/>
        <v>0.78182478001717459</v>
      </c>
      <c r="F194" s="125">
        <v>4368673</v>
      </c>
      <c r="G194" s="126">
        <v>3419707</v>
      </c>
      <c r="H194" s="114">
        <f t="shared" si="68"/>
        <v>0.78277934741281852</v>
      </c>
      <c r="I194" s="125">
        <v>4382196</v>
      </c>
      <c r="J194" s="126">
        <v>3433297</v>
      </c>
      <c r="K194" s="114">
        <f t="shared" si="69"/>
        <v>0.7834649568389912</v>
      </c>
      <c r="L194" s="125">
        <v>4414587</v>
      </c>
      <c r="M194" s="126">
        <v>3466230</v>
      </c>
      <c r="N194" s="114">
        <f t="shared" si="70"/>
        <v>0.7851765068850155</v>
      </c>
      <c r="O194" s="125">
        <v>4441723</v>
      </c>
      <c r="P194" s="126">
        <v>3493088</v>
      </c>
      <c r="Q194" s="114">
        <f t="shared" si="71"/>
        <v>0.78642634851385373</v>
      </c>
      <c r="R194" s="125">
        <v>4460745</v>
      </c>
      <c r="S194" s="126">
        <v>3511885</v>
      </c>
      <c r="T194" s="114">
        <f t="shared" si="72"/>
        <v>0.78728665279006083</v>
      </c>
      <c r="U194" s="126">
        <v>4480618</v>
      </c>
      <c r="V194" s="126">
        <v>3531391</v>
      </c>
      <c r="W194" s="114">
        <f t="shared" si="73"/>
        <v>0.7881481974138389</v>
      </c>
      <c r="X194" s="125">
        <v>4493748</v>
      </c>
      <c r="Y194" s="126">
        <v>3544208</v>
      </c>
      <c r="Z194" s="114">
        <f t="shared" si="74"/>
        <v>0.78869754156218819</v>
      </c>
      <c r="AA194" s="125">
        <v>4506935</v>
      </c>
      <c r="AB194" s="126">
        <v>3557122</v>
      </c>
      <c r="AC194" s="114">
        <f t="shared" si="75"/>
        <v>0.78925522555794569</v>
      </c>
      <c r="AD194" s="182">
        <v>4536024</v>
      </c>
      <c r="AE194" s="177">
        <v>3585859</v>
      </c>
      <c r="AF194" s="114">
        <f t="shared" si="76"/>
        <v>0.79052910654793718</v>
      </c>
      <c r="AG194" s="183">
        <v>4552094</v>
      </c>
      <c r="AH194" s="178">
        <v>3601749</v>
      </c>
      <c r="AI194" s="114">
        <f t="shared" si="77"/>
        <v>0.7912290475548176</v>
      </c>
      <c r="AJ194" s="209">
        <v>4573384</v>
      </c>
      <c r="AK194" s="211">
        <v>3623184</v>
      </c>
      <c r="AL194" s="114">
        <f t="shared" si="78"/>
        <v>0.79223262249572746</v>
      </c>
      <c r="AM194" s="183">
        <v>4594277</v>
      </c>
      <c r="AN194" s="178">
        <v>3643709</v>
      </c>
      <c r="AO194" s="114">
        <f t="shared" si="79"/>
        <v>0.79309736874811854</v>
      </c>
      <c r="AP194" s="183">
        <v>4615844</v>
      </c>
      <c r="AQ194" s="178">
        <v>3664885</v>
      </c>
      <c r="AR194" s="114">
        <f t="shared" si="80"/>
        <v>0.7939793892514565</v>
      </c>
      <c r="AS194" s="183">
        <v>4637866</v>
      </c>
      <c r="AT194" s="178">
        <v>3686457</v>
      </c>
      <c r="AU194" s="114">
        <f t="shared" si="81"/>
        <v>0.79486061046179424</v>
      </c>
      <c r="AV194" s="183">
        <v>4655699</v>
      </c>
      <c r="AW194" s="178">
        <v>3703762</v>
      </c>
      <c r="AX194" s="114">
        <f t="shared" si="82"/>
        <v>0.79553295863843432</v>
      </c>
      <c r="AY194" s="183">
        <v>4655699</v>
      </c>
      <c r="AZ194" s="178">
        <v>3723896</v>
      </c>
      <c r="BA194" s="113">
        <f t="shared" si="83"/>
        <v>0.7998575509284428</v>
      </c>
      <c r="BB194" s="183">
        <v>4696505</v>
      </c>
      <c r="BC194" s="178">
        <v>3743216</v>
      </c>
      <c r="BD194" s="114">
        <f t="shared" si="84"/>
        <v>0.79702161500945912</v>
      </c>
      <c r="BE194" s="183">
        <v>4719646</v>
      </c>
      <c r="BF194" s="178">
        <v>3765500</v>
      </c>
      <c r="BG194" s="114">
        <f t="shared" si="85"/>
        <v>0.79783526137341654</v>
      </c>
      <c r="BH194" s="183">
        <v>4749942</v>
      </c>
      <c r="BI194" s="178">
        <v>3795026</v>
      </c>
      <c r="BJ194" s="113">
        <f t="shared" si="86"/>
        <v>0.79896259785908963</v>
      </c>
      <c r="BK194" s="183">
        <v>4777118</v>
      </c>
      <c r="BL194" s="178">
        <v>3821393</v>
      </c>
      <c r="BM194" s="114">
        <f t="shared" si="87"/>
        <v>0.79993690756644487</v>
      </c>
      <c r="BN194" s="183">
        <v>4795310</v>
      </c>
      <c r="BO194" s="178">
        <v>3843100</v>
      </c>
      <c r="BP194" s="114">
        <f t="shared" si="88"/>
        <v>0.80142889615061386</v>
      </c>
      <c r="BQ194" s="183">
        <v>4812855</v>
      </c>
      <c r="BR194" s="178">
        <v>3859556</v>
      </c>
      <c r="BS194" s="113">
        <f t="shared" si="89"/>
        <v>0.80192650723946601</v>
      </c>
      <c r="BT194" s="183">
        <v>4823444</v>
      </c>
      <c r="BU194" s="178">
        <v>3869676</v>
      </c>
      <c r="BV194" s="114">
        <f t="shared" si="90"/>
        <v>0.802264108383968</v>
      </c>
      <c r="BW194" s="183">
        <v>4840992</v>
      </c>
      <c r="BX194" s="178">
        <v>3886238</v>
      </c>
      <c r="BY194" s="114">
        <f t="shared" ref="BY194:BY210" si="99">BX194/BW194</f>
        <v>0.80277719938392789</v>
      </c>
      <c r="BZ194" s="183">
        <v>4857321</v>
      </c>
      <c r="CA194" s="178">
        <v>3901257</v>
      </c>
      <c r="CB194" s="114">
        <f t="shared" si="91"/>
        <v>0.80317051312853316</v>
      </c>
      <c r="CC194" s="81">
        <v>4875167</v>
      </c>
      <c r="CD194" s="178">
        <v>3918959</v>
      </c>
      <c r="CE194" s="114">
        <f t="shared" si="92"/>
        <v>0.80386148823209547</v>
      </c>
      <c r="CF194" s="183">
        <v>4897439</v>
      </c>
      <c r="CG194" s="178">
        <v>3941389</v>
      </c>
      <c r="CH194" s="114">
        <f t="shared" si="93"/>
        <v>0.80478572576401664</v>
      </c>
      <c r="CI194" s="183">
        <v>4917406</v>
      </c>
      <c r="CJ194" s="178">
        <v>3961395</v>
      </c>
      <c r="CK194" s="113">
        <f t="shared" si="94"/>
        <v>0.80558631929110591</v>
      </c>
      <c r="CL194" s="183">
        <v>4941098</v>
      </c>
      <c r="CM194" s="178">
        <v>3985158</v>
      </c>
      <c r="CN194" s="114">
        <f t="shared" si="95"/>
        <v>0.80653287993883138</v>
      </c>
      <c r="CO194" s="183">
        <v>4961358</v>
      </c>
      <c r="CP194" s="178">
        <v>4005520</v>
      </c>
      <c r="CQ194" s="113">
        <f t="shared" si="96"/>
        <v>0.80734347329904432</v>
      </c>
      <c r="CR194" s="183">
        <v>4973984</v>
      </c>
      <c r="CS194" s="178">
        <v>4018158</v>
      </c>
      <c r="CT194" s="113">
        <f t="shared" si="97"/>
        <v>0.80783492669055634</v>
      </c>
      <c r="CU194" s="183">
        <v>4997751</v>
      </c>
      <c r="CV194" s="178">
        <v>4042888</v>
      </c>
      <c r="CW194" s="114">
        <f t="shared" si="98"/>
        <v>0.80894146186954896</v>
      </c>
    </row>
    <row r="195" spans="1:101">
      <c r="A195" s="81" t="s">
        <v>398</v>
      </c>
      <c r="B195" s="135" t="s">
        <v>90</v>
      </c>
      <c r="C195" s="125">
        <v>163</v>
      </c>
      <c r="D195" s="126">
        <v>159</v>
      </c>
      <c r="E195" s="114">
        <f t="shared" ref="E195:E210" si="100">D195/C195</f>
        <v>0.97546012269938653</v>
      </c>
      <c r="F195" s="125">
        <v>166</v>
      </c>
      <c r="G195" s="126">
        <v>162</v>
      </c>
      <c r="H195" s="114">
        <f t="shared" ref="H195:H210" si="101">G195/F195</f>
        <v>0.97590361445783136</v>
      </c>
      <c r="I195" s="125">
        <v>174</v>
      </c>
      <c r="J195" s="126">
        <v>170</v>
      </c>
      <c r="K195" s="114">
        <f t="shared" ref="K195:K210" si="102">J195/I195</f>
        <v>0.97701149425287359</v>
      </c>
      <c r="L195" s="125">
        <v>177</v>
      </c>
      <c r="M195" s="126">
        <v>173</v>
      </c>
      <c r="N195" s="114">
        <f t="shared" ref="N195:N210" si="103">M195/L195</f>
        <v>0.97740112994350281</v>
      </c>
      <c r="O195" s="81">
        <v>175</v>
      </c>
      <c r="P195" s="126">
        <v>171</v>
      </c>
      <c r="Q195" s="114">
        <f t="shared" ref="Q195:Q210" si="104">P195/O195</f>
        <v>0.97714285714285709</v>
      </c>
      <c r="R195" s="125">
        <v>174</v>
      </c>
      <c r="S195" s="126">
        <v>170</v>
      </c>
      <c r="T195" s="114">
        <f t="shared" ref="T195:T210" si="105">S195/R195</f>
        <v>0.97701149425287359</v>
      </c>
      <c r="U195" s="126">
        <v>180</v>
      </c>
      <c r="V195" s="126">
        <v>176</v>
      </c>
      <c r="W195" s="114">
        <f t="shared" ref="W195:W210" si="106">V195/U195</f>
        <v>0.97777777777777775</v>
      </c>
      <c r="X195" s="125">
        <v>185</v>
      </c>
      <c r="Y195" s="126">
        <v>181</v>
      </c>
      <c r="Z195" s="114">
        <f t="shared" ref="Z195:Z210" si="107">Y195/X195</f>
        <v>0.97837837837837838</v>
      </c>
      <c r="AA195" s="125">
        <v>190</v>
      </c>
      <c r="AB195" s="126">
        <v>186</v>
      </c>
      <c r="AC195" s="114">
        <f t="shared" ref="AC195:AC210" si="108">AB195/AA195</f>
        <v>0.97894736842105268</v>
      </c>
      <c r="AD195" s="182">
        <v>191</v>
      </c>
      <c r="AE195" s="177">
        <v>187</v>
      </c>
      <c r="AF195" s="114">
        <f t="shared" ref="AF195:AF210" si="109">AE195/AD195</f>
        <v>0.97905759162303663</v>
      </c>
      <c r="AG195" s="183">
        <v>192</v>
      </c>
      <c r="AH195" s="178">
        <v>188</v>
      </c>
      <c r="AI195" s="114">
        <f t="shared" ref="AI195:AI210" si="110">AH195/AG195</f>
        <v>0.97916666666666663</v>
      </c>
      <c r="AJ195" s="209">
        <v>190</v>
      </c>
      <c r="AK195" s="211">
        <v>190</v>
      </c>
      <c r="AL195" s="114">
        <f t="shared" ref="AL195:AL210" si="111">AK195/AJ195</f>
        <v>1</v>
      </c>
      <c r="AM195" s="183">
        <v>188</v>
      </c>
      <c r="AN195" s="178">
        <v>188</v>
      </c>
      <c r="AO195" s="114">
        <f t="shared" ref="AO195:AO210" si="112">AN195/AM195</f>
        <v>1</v>
      </c>
      <c r="AP195" s="183">
        <v>186</v>
      </c>
      <c r="AQ195" s="178">
        <v>186</v>
      </c>
      <c r="AR195" s="114">
        <f t="shared" ref="AR195:AR210" si="113">AQ195/AP195</f>
        <v>1</v>
      </c>
      <c r="AS195" s="183">
        <v>185</v>
      </c>
      <c r="AT195" s="178">
        <v>185</v>
      </c>
      <c r="AU195" s="114">
        <f t="shared" ref="AU195:AU210" si="114">AT195/AS195</f>
        <v>1</v>
      </c>
      <c r="AV195" s="183">
        <v>188</v>
      </c>
      <c r="AW195" s="178">
        <v>188</v>
      </c>
      <c r="AX195" s="114">
        <f t="shared" ref="AX195:AX210" si="115">AW195/AV195</f>
        <v>1</v>
      </c>
      <c r="AY195" s="183">
        <v>188</v>
      </c>
      <c r="AZ195" s="178">
        <v>188</v>
      </c>
      <c r="BA195" s="113">
        <f t="shared" ref="BA195:BA210" si="116">AZ195/AY195</f>
        <v>1</v>
      </c>
      <c r="BB195" s="183">
        <v>192</v>
      </c>
      <c r="BC195" s="178">
        <v>192</v>
      </c>
      <c r="BD195" s="114">
        <f t="shared" ref="BD195:BD210" si="117">BC195/BB195</f>
        <v>1</v>
      </c>
      <c r="BE195" s="183">
        <v>192</v>
      </c>
      <c r="BF195" s="178">
        <v>192</v>
      </c>
      <c r="BG195" s="114">
        <f t="shared" ref="BG195:BG210" si="118">BF195/BE195</f>
        <v>1</v>
      </c>
      <c r="BH195" s="183">
        <v>190</v>
      </c>
      <c r="BI195" s="178">
        <v>190</v>
      </c>
      <c r="BJ195" s="113">
        <f t="shared" ref="BJ195:BJ210" si="119">BI195/BH195</f>
        <v>1</v>
      </c>
      <c r="BK195" s="183">
        <v>193</v>
      </c>
      <c r="BL195" s="178">
        <v>193</v>
      </c>
      <c r="BM195" s="114">
        <f t="shared" ref="BM195:BM210" si="120">BL195/BK195</f>
        <v>1</v>
      </c>
      <c r="BN195" s="183">
        <v>194</v>
      </c>
      <c r="BO195" s="178">
        <v>194</v>
      </c>
      <c r="BP195" s="114">
        <f t="shared" ref="BP195:BP210" si="121">BO195/BN195</f>
        <v>1</v>
      </c>
      <c r="BQ195" s="183">
        <v>194</v>
      </c>
      <c r="BR195" s="178">
        <v>194</v>
      </c>
      <c r="BS195" s="113">
        <f t="shared" ref="BS195:BS210" si="122">BR195/BQ195</f>
        <v>1</v>
      </c>
      <c r="BT195" s="183">
        <v>191</v>
      </c>
      <c r="BU195" s="178">
        <v>191</v>
      </c>
      <c r="BV195" s="114">
        <f t="shared" ref="BV195:BV210" si="123">BU195/BT195</f>
        <v>1</v>
      </c>
      <c r="BW195" s="183">
        <v>190</v>
      </c>
      <c r="BX195" s="178">
        <v>190</v>
      </c>
      <c r="BY195" s="114">
        <f t="shared" si="99"/>
        <v>1</v>
      </c>
      <c r="BZ195" s="183">
        <v>194</v>
      </c>
      <c r="CA195" s="178">
        <v>194</v>
      </c>
      <c r="CB195" s="114">
        <f t="shared" ref="CB195:CB209" si="124">CA195/BZ195</f>
        <v>1</v>
      </c>
      <c r="CC195" s="81">
        <v>194</v>
      </c>
      <c r="CD195" s="178">
        <v>194</v>
      </c>
      <c r="CE195" s="114">
        <f t="shared" ref="CE195:CE210" si="125">CD195/CC195</f>
        <v>1</v>
      </c>
      <c r="CF195" s="183">
        <v>194</v>
      </c>
      <c r="CG195" s="178">
        <v>194</v>
      </c>
      <c r="CH195" s="114">
        <f t="shared" ref="CH195:CH210" si="126">CG195/CF195</f>
        <v>1</v>
      </c>
      <c r="CI195" s="183">
        <v>195</v>
      </c>
      <c r="CJ195" s="178">
        <v>195</v>
      </c>
      <c r="CK195" s="113">
        <f t="shared" ref="CK195:CK210" si="127">CJ195/CI195</f>
        <v>1</v>
      </c>
      <c r="CL195" s="183">
        <v>193</v>
      </c>
      <c r="CM195" s="178">
        <v>193</v>
      </c>
      <c r="CN195" s="114">
        <f t="shared" ref="CN195:CN210" si="128">CM195/CL195</f>
        <v>1</v>
      </c>
      <c r="CO195" s="183">
        <v>196</v>
      </c>
      <c r="CP195" s="178">
        <v>196</v>
      </c>
      <c r="CQ195" s="113">
        <f t="shared" ref="CQ195:CQ210" si="129">CP195/CO195</f>
        <v>1</v>
      </c>
      <c r="CR195" s="183">
        <v>199</v>
      </c>
      <c r="CS195" s="178">
        <v>199</v>
      </c>
      <c r="CT195" s="113">
        <f t="shared" ref="CT195:CT210" si="130">CS195/CR195</f>
        <v>1</v>
      </c>
      <c r="CU195" s="183">
        <v>200</v>
      </c>
      <c r="CV195" s="178">
        <v>200</v>
      </c>
      <c r="CW195" s="114">
        <f t="shared" ref="CW195:CW210" si="131">CV195/CU195</f>
        <v>1</v>
      </c>
    </row>
    <row r="196" spans="1:101">
      <c r="A196" s="81" t="s">
        <v>399</v>
      </c>
      <c r="B196" s="135" t="s">
        <v>102</v>
      </c>
      <c r="C196" s="125">
        <v>478</v>
      </c>
      <c r="D196" s="126">
        <v>478</v>
      </c>
      <c r="E196" s="114">
        <f t="shared" si="100"/>
        <v>1</v>
      </c>
      <c r="F196" s="125">
        <v>479</v>
      </c>
      <c r="G196" s="126">
        <v>479</v>
      </c>
      <c r="H196" s="114">
        <f t="shared" si="101"/>
        <v>1</v>
      </c>
      <c r="I196" s="125">
        <v>480</v>
      </c>
      <c r="J196" s="126">
        <v>480</v>
      </c>
      <c r="K196" s="114">
        <f t="shared" si="102"/>
        <v>1</v>
      </c>
      <c r="L196" s="125">
        <v>480</v>
      </c>
      <c r="M196" s="126">
        <v>480</v>
      </c>
      <c r="N196" s="114">
        <f t="shared" si="103"/>
        <v>1</v>
      </c>
      <c r="O196" s="81">
        <v>479</v>
      </c>
      <c r="P196" s="126">
        <v>479</v>
      </c>
      <c r="Q196" s="114">
        <f t="shared" si="104"/>
        <v>1</v>
      </c>
      <c r="R196" s="125">
        <v>480</v>
      </c>
      <c r="S196" s="126">
        <v>480</v>
      </c>
      <c r="T196" s="114">
        <f t="shared" si="105"/>
        <v>1</v>
      </c>
      <c r="U196" s="126">
        <v>478</v>
      </c>
      <c r="V196" s="126">
        <v>478</v>
      </c>
      <c r="W196" s="114">
        <f t="shared" si="106"/>
        <v>1</v>
      </c>
      <c r="X196" s="125">
        <v>479</v>
      </c>
      <c r="Y196" s="126">
        <v>479</v>
      </c>
      <c r="Z196" s="114">
        <f t="shared" si="107"/>
        <v>1</v>
      </c>
      <c r="AA196" s="125">
        <v>480</v>
      </c>
      <c r="AB196" s="126">
        <v>480</v>
      </c>
      <c r="AC196" s="114">
        <f t="shared" si="108"/>
        <v>1</v>
      </c>
      <c r="AD196" s="182">
        <v>485</v>
      </c>
      <c r="AE196" s="177">
        <v>485</v>
      </c>
      <c r="AF196" s="114">
        <f t="shared" si="109"/>
        <v>1</v>
      </c>
      <c r="AG196" s="183">
        <v>696</v>
      </c>
      <c r="AH196" s="178">
        <v>696</v>
      </c>
      <c r="AI196" s="114">
        <f t="shared" si="110"/>
        <v>1</v>
      </c>
      <c r="AJ196" s="209">
        <v>809</v>
      </c>
      <c r="AK196" s="211">
        <v>809</v>
      </c>
      <c r="AL196" s="114">
        <f t="shared" si="111"/>
        <v>1</v>
      </c>
      <c r="AM196" s="183">
        <v>813</v>
      </c>
      <c r="AN196" s="178">
        <v>813</v>
      </c>
      <c r="AO196" s="114">
        <f t="shared" si="112"/>
        <v>1</v>
      </c>
      <c r="AP196" s="183">
        <v>812</v>
      </c>
      <c r="AQ196" s="178">
        <v>812</v>
      </c>
      <c r="AR196" s="114">
        <f t="shared" si="113"/>
        <v>1</v>
      </c>
      <c r="AS196" s="183">
        <v>831</v>
      </c>
      <c r="AT196" s="178">
        <v>831</v>
      </c>
      <c r="AU196" s="114">
        <f t="shared" si="114"/>
        <v>1</v>
      </c>
      <c r="AV196" s="183">
        <v>840</v>
      </c>
      <c r="AW196" s="178">
        <v>840</v>
      </c>
      <c r="AX196" s="114">
        <f t="shared" si="115"/>
        <v>1</v>
      </c>
      <c r="AY196" s="183">
        <v>840</v>
      </c>
      <c r="AZ196" s="178">
        <v>835</v>
      </c>
      <c r="BA196" s="113">
        <f t="shared" si="116"/>
        <v>0.99404761904761907</v>
      </c>
      <c r="BB196" s="183">
        <v>847</v>
      </c>
      <c r="BC196" s="178">
        <v>847</v>
      </c>
      <c r="BD196" s="114">
        <f t="shared" si="117"/>
        <v>1</v>
      </c>
      <c r="BE196" s="183">
        <v>848</v>
      </c>
      <c r="BF196" s="178">
        <v>848</v>
      </c>
      <c r="BG196" s="114">
        <f t="shared" si="118"/>
        <v>1</v>
      </c>
      <c r="BH196" s="183">
        <v>860</v>
      </c>
      <c r="BI196" s="178">
        <v>860</v>
      </c>
      <c r="BJ196" s="113">
        <f t="shared" si="119"/>
        <v>1</v>
      </c>
      <c r="BK196" s="183">
        <v>868</v>
      </c>
      <c r="BL196" s="178">
        <v>868</v>
      </c>
      <c r="BM196" s="114">
        <f t="shared" si="120"/>
        <v>1</v>
      </c>
      <c r="BN196" s="183">
        <v>864</v>
      </c>
      <c r="BO196" s="178">
        <v>864</v>
      </c>
      <c r="BP196" s="114">
        <f t="shared" si="121"/>
        <v>1</v>
      </c>
      <c r="BQ196" s="183">
        <v>865</v>
      </c>
      <c r="BR196" s="178">
        <v>865</v>
      </c>
      <c r="BS196" s="113">
        <f t="shared" si="122"/>
        <v>1</v>
      </c>
      <c r="BT196" s="183">
        <v>864</v>
      </c>
      <c r="BU196" s="178">
        <v>864</v>
      </c>
      <c r="BV196" s="114">
        <f t="shared" si="123"/>
        <v>1</v>
      </c>
      <c r="BW196" s="183">
        <v>865</v>
      </c>
      <c r="BX196" s="178">
        <v>865</v>
      </c>
      <c r="BY196" s="114">
        <f t="shared" si="99"/>
        <v>1</v>
      </c>
      <c r="BZ196" s="183">
        <v>882</v>
      </c>
      <c r="CA196" s="178">
        <v>882</v>
      </c>
      <c r="CB196" s="114">
        <f t="shared" si="124"/>
        <v>1</v>
      </c>
      <c r="CC196" s="81">
        <v>864</v>
      </c>
      <c r="CD196" s="178">
        <v>864</v>
      </c>
      <c r="CE196" s="114">
        <f t="shared" si="125"/>
        <v>1</v>
      </c>
      <c r="CF196" s="183">
        <v>838</v>
      </c>
      <c r="CG196" s="178">
        <v>838</v>
      </c>
      <c r="CH196" s="114">
        <f t="shared" si="126"/>
        <v>1</v>
      </c>
      <c r="CI196" s="183">
        <v>837</v>
      </c>
      <c r="CJ196" s="178">
        <v>837</v>
      </c>
      <c r="CK196" s="113">
        <f t="shared" si="127"/>
        <v>1</v>
      </c>
      <c r="CL196" s="183">
        <v>837</v>
      </c>
      <c r="CM196" s="178">
        <v>837</v>
      </c>
      <c r="CN196" s="114">
        <f t="shared" si="128"/>
        <v>1</v>
      </c>
      <c r="CO196" s="183">
        <v>840</v>
      </c>
      <c r="CP196" s="178">
        <v>840</v>
      </c>
      <c r="CQ196" s="113">
        <f t="shared" si="129"/>
        <v>1</v>
      </c>
      <c r="CR196" s="183">
        <v>841</v>
      </c>
      <c r="CS196" s="178">
        <v>841</v>
      </c>
      <c r="CT196" s="113">
        <f t="shared" si="130"/>
        <v>1</v>
      </c>
      <c r="CU196" s="183">
        <v>906</v>
      </c>
      <c r="CV196" s="178">
        <v>906</v>
      </c>
      <c r="CW196" s="114">
        <f t="shared" si="131"/>
        <v>1</v>
      </c>
    </row>
    <row r="197" spans="1:101">
      <c r="A197" s="81" t="s">
        <v>400</v>
      </c>
      <c r="B197" s="135" t="s">
        <v>186</v>
      </c>
      <c r="C197" s="125">
        <v>257</v>
      </c>
      <c r="D197" s="126">
        <v>162</v>
      </c>
      <c r="E197" s="114">
        <f t="shared" si="100"/>
        <v>0.63035019455252916</v>
      </c>
      <c r="F197" s="125">
        <v>257</v>
      </c>
      <c r="G197" s="126">
        <v>162</v>
      </c>
      <c r="H197" s="114">
        <f t="shared" si="101"/>
        <v>0.63035019455252916</v>
      </c>
      <c r="I197" s="125">
        <v>257</v>
      </c>
      <c r="J197" s="126">
        <v>162</v>
      </c>
      <c r="K197" s="114">
        <f t="shared" si="102"/>
        <v>0.63035019455252916</v>
      </c>
      <c r="L197" s="125">
        <v>258</v>
      </c>
      <c r="M197" s="126">
        <v>163</v>
      </c>
      <c r="N197" s="114">
        <f t="shared" si="103"/>
        <v>0.63178294573643412</v>
      </c>
      <c r="O197" s="81">
        <v>258</v>
      </c>
      <c r="P197" s="126">
        <v>163</v>
      </c>
      <c r="Q197" s="114">
        <f t="shared" si="104"/>
        <v>0.63178294573643412</v>
      </c>
      <c r="R197" s="125">
        <v>260</v>
      </c>
      <c r="S197" s="126">
        <v>165</v>
      </c>
      <c r="T197" s="114">
        <f t="shared" si="105"/>
        <v>0.63461538461538458</v>
      </c>
      <c r="U197" s="126">
        <v>262</v>
      </c>
      <c r="V197" s="126">
        <v>167</v>
      </c>
      <c r="W197" s="114">
        <f t="shared" si="106"/>
        <v>0.63740458015267176</v>
      </c>
      <c r="X197" s="125">
        <v>263</v>
      </c>
      <c r="Y197" s="126">
        <v>168</v>
      </c>
      <c r="Z197" s="114">
        <f t="shared" si="107"/>
        <v>0.63878326996197721</v>
      </c>
      <c r="AA197" s="125">
        <v>262</v>
      </c>
      <c r="AB197" s="126">
        <v>170</v>
      </c>
      <c r="AC197" s="114">
        <f t="shared" si="108"/>
        <v>0.64885496183206104</v>
      </c>
      <c r="AD197" s="182">
        <v>264</v>
      </c>
      <c r="AE197" s="177">
        <v>172</v>
      </c>
      <c r="AF197" s="114">
        <f t="shared" si="109"/>
        <v>0.65151515151515149</v>
      </c>
      <c r="AG197" s="183">
        <v>266</v>
      </c>
      <c r="AH197" s="178">
        <v>174</v>
      </c>
      <c r="AI197" s="114">
        <f t="shared" si="110"/>
        <v>0.65413533834586468</v>
      </c>
      <c r="AJ197" s="209">
        <v>268</v>
      </c>
      <c r="AK197" s="211">
        <v>176</v>
      </c>
      <c r="AL197" s="114">
        <f t="shared" si="111"/>
        <v>0.65671641791044777</v>
      </c>
      <c r="AM197" s="183">
        <v>269</v>
      </c>
      <c r="AN197" s="178">
        <v>177</v>
      </c>
      <c r="AO197" s="114">
        <f t="shared" si="112"/>
        <v>0.65799256505576209</v>
      </c>
      <c r="AP197" s="183">
        <v>269</v>
      </c>
      <c r="AQ197" s="178">
        <v>177</v>
      </c>
      <c r="AR197" s="114">
        <f t="shared" si="113"/>
        <v>0.65799256505576209</v>
      </c>
      <c r="AS197" s="183">
        <v>269</v>
      </c>
      <c r="AT197" s="178">
        <v>177</v>
      </c>
      <c r="AU197" s="114">
        <f t="shared" si="114"/>
        <v>0.65799256505576209</v>
      </c>
      <c r="AV197" s="183">
        <v>271</v>
      </c>
      <c r="AW197" s="178">
        <v>179</v>
      </c>
      <c r="AX197" s="114">
        <f t="shared" si="115"/>
        <v>0.66051660516605171</v>
      </c>
      <c r="AY197" s="183">
        <v>271</v>
      </c>
      <c r="AZ197" s="178">
        <v>179</v>
      </c>
      <c r="BA197" s="113">
        <f t="shared" si="116"/>
        <v>0.66051660516605171</v>
      </c>
      <c r="BB197" s="183">
        <v>272</v>
      </c>
      <c r="BC197" s="178">
        <v>180</v>
      </c>
      <c r="BD197" s="114">
        <f t="shared" si="117"/>
        <v>0.66176470588235292</v>
      </c>
      <c r="BE197" s="183">
        <v>272</v>
      </c>
      <c r="BF197" s="178">
        <v>180</v>
      </c>
      <c r="BG197" s="114">
        <f t="shared" si="118"/>
        <v>0.66176470588235292</v>
      </c>
      <c r="BH197" s="183">
        <v>273</v>
      </c>
      <c r="BI197" s="178">
        <v>181</v>
      </c>
      <c r="BJ197" s="113">
        <f t="shared" si="119"/>
        <v>0.66300366300366298</v>
      </c>
      <c r="BK197" s="183">
        <v>273</v>
      </c>
      <c r="BL197" s="178">
        <v>181</v>
      </c>
      <c r="BM197" s="114">
        <f t="shared" si="120"/>
        <v>0.66300366300366298</v>
      </c>
      <c r="BN197" s="183">
        <v>274</v>
      </c>
      <c r="BO197" s="178">
        <v>182</v>
      </c>
      <c r="BP197" s="114">
        <f t="shared" si="121"/>
        <v>0.66423357664233573</v>
      </c>
      <c r="BQ197" s="183">
        <v>274</v>
      </c>
      <c r="BR197" s="178">
        <v>182</v>
      </c>
      <c r="BS197" s="113">
        <f t="shared" si="122"/>
        <v>0.66423357664233573</v>
      </c>
      <c r="BT197" s="183">
        <v>274</v>
      </c>
      <c r="BU197" s="178">
        <v>182</v>
      </c>
      <c r="BV197" s="114">
        <f t="shared" si="123"/>
        <v>0.66423357664233573</v>
      </c>
      <c r="BW197" s="183">
        <v>276</v>
      </c>
      <c r="BX197" s="178">
        <v>184</v>
      </c>
      <c r="BY197" s="114">
        <f t="shared" si="99"/>
        <v>0.66666666666666663</v>
      </c>
      <c r="BZ197" s="183">
        <v>276</v>
      </c>
      <c r="CA197" s="178">
        <v>184</v>
      </c>
      <c r="CB197" s="114">
        <f t="shared" si="124"/>
        <v>0.66666666666666663</v>
      </c>
      <c r="CC197" s="81">
        <v>277</v>
      </c>
      <c r="CD197" s="178">
        <v>185</v>
      </c>
      <c r="CE197" s="114">
        <f t="shared" si="125"/>
        <v>0.66787003610108309</v>
      </c>
      <c r="CF197" s="183">
        <v>280</v>
      </c>
      <c r="CG197" s="178">
        <v>188</v>
      </c>
      <c r="CH197" s="114">
        <f t="shared" si="126"/>
        <v>0.67142857142857137</v>
      </c>
      <c r="CI197" s="183">
        <v>280</v>
      </c>
      <c r="CJ197" s="178">
        <v>188</v>
      </c>
      <c r="CK197" s="113">
        <f t="shared" si="127"/>
        <v>0.67142857142857137</v>
      </c>
      <c r="CL197" s="183">
        <v>280</v>
      </c>
      <c r="CM197" s="178">
        <v>188</v>
      </c>
      <c r="CN197" s="114">
        <f t="shared" si="128"/>
        <v>0.67142857142857137</v>
      </c>
      <c r="CO197" s="183">
        <v>280</v>
      </c>
      <c r="CP197" s="178">
        <v>188</v>
      </c>
      <c r="CQ197" s="113">
        <f t="shared" si="129"/>
        <v>0.67142857142857137</v>
      </c>
      <c r="CR197" s="183">
        <v>281</v>
      </c>
      <c r="CS197" s="178">
        <v>189</v>
      </c>
      <c r="CT197" s="113">
        <f t="shared" si="130"/>
        <v>0.67259786476868333</v>
      </c>
      <c r="CU197" s="183">
        <v>282</v>
      </c>
      <c r="CV197" s="178">
        <v>190</v>
      </c>
      <c r="CW197" s="114">
        <f t="shared" si="131"/>
        <v>0.67375886524822692</v>
      </c>
    </row>
    <row r="198" spans="1:101">
      <c r="A198" s="81" t="s">
        <v>401</v>
      </c>
      <c r="B198" s="135" t="s">
        <v>92</v>
      </c>
      <c r="C198" s="125">
        <v>989</v>
      </c>
      <c r="D198" s="126">
        <v>0</v>
      </c>
      <c r="E198" s="114">
        <f t="shared" si="100"/>
        <v>0</v>
      </c>
      <c r="F198" s="125">
        <v>989</v>
      </c>
      <c r="G198" s="126">
        <v>0</v>
      </c>
      <c r="H198" s="114">
        <f t="shared" si="101"/>
        <v>0</v>
      </c>
      <c r="I198" s="125">
        <v>989</v>
      </c>
      <c r="J198" s="126">
        <v>0</v>
      </c>
      <c r="K198" s="114">
        <f t="shared" si="102"/>
        <v>0</v>
      </c>
      <c r="L198" s="125">
        <v>989</v>
      </c>
      <c r="M198" s="126">
        <v>0</v>
      </c>
      <c r="N198" s="114">
        <f t="shared" si="103"/>
        <v>0</v>
      </c>
      <c r="O198" s="81">
        <v>989</v>
      </c>
      <c r="P198" s="126">
        <v>0</v>
      </c>
      <c r="Q198" s="114">
        <f t="shared" si="104"/>
        <v>0</v>
      </c>
      <c r="R198" s="125">
        <v>989</v>
      </c>
      <c r="S198" s="126">
        <v>0</v>
      </c>
      <c r="T198" s="114">
        <f t="shared" si="105"/>
        <v>0</v>
      </c>
      <c r="U198" s="126">
        <v>989</v>
      </c>
      <c r="V198" s="126">
        <v>0</v>
      </c>
      <c r="W198" s="114">
        <f t="shared" si="106"/>
        <v>0</v>
      </c>
      <c r="X198" s="125">
        <v>989</v>
      </c>
      <c r="Y198" s="126">
        <v>0</v>
      </c>
      <c r="Z198" s="114">
        <f t="shared" si="107"/>
        <v>0</v>
      </c>
      <c r="AA198" s="125">
        <v>989</v>
      </c>
      <c r="AB198" s="126">
        <v>0</v>
      </c>
      <c r="AC198" s="114">
        <f t="shared" si="108"/>
        <v>0</v>
      </c>
      <c r="AD198" s="183">
        <v>989</v>
      </c>
      <c r="AE198" s="178">
        <v>0</v>
      </c>
      <c r="AF198" s="114">
        <f t="shared" si="109"/>
        <v>0</v>
      </c>
      <c r="AG198" s="183">
        <v>989</v>
      </c>
      <c r="AH198" s="178">
        <v>0</v>
      </c>
      <c r="AI198" s="114">
        <f t="shared" si="110"/>
        <v>0</v>
      </c>
      <c r="AJ198" s="209">
        <v>989</v>
      </c>
      <c r="AK198" s="211">
        <v>0</v>
      </c>
      <c r="AL198" s="114">
        <f t="shared" si="111"/>
        <v>0</v>
      </c>
      <c r="AM198" s="183">
        <v>1078</v>
      </c>
      <c r="AN198" s="178">
        <v>1078</v>
      </c>
      <c r="AO198" s="114">
        <f t="shared" si="112"/>
        <v>1</v>
      </c>
      <c r="AP198" s="183">
        <v>1078</v>
      </c>
      <c r="AQ198" s="178">
        <v>1078</v>
      </c>
      <c r="AR198" s="114">
        <f t="shared" si="113"/>
        <v>1</v>
      </c>
      <c r="AS198" s="183">
        <v>1078</v>
      </c>
      <c r="AT198" s="178">
        <v>1078</v>
      </c>
      <c r="AU198" s="114">
        <f t="shared" si="114"/>
        <v>1</v>
      </c>
      <c r="AV198" s="183">
        <v>1078</v>
      </c>
      <c r="AW198" s="178">
        <v>1078</v>
      </c>
      <c r="AX198" s="114">
        <f t="shared" si="115"/>
        <v>1</v>
      </c>
      <c r="AY198" s="183">
        <v>1078</v>
      </c>
      <c r="AZ198" s="178">
        <v>1078</v>
      </c>
      <c r="BA198" s="113">
        <f t="shared" si="116"/>
        <v>1</v>
      </c>
      <c r="BB198" s="183">
        <v>1292</v>
      </c>
      <c r="BC198" s="178">
        <v>1292</v>
      </c>
      <c r="BD198" s="114">
        <f t="shared" si="117"/>
        <v>1</v>
      </c>
      <c r="BE198" s="183">
        <v>1292</v>
      </c>
      <c r="BF198" s="178">
        <v>1292</v>
      </c>
      <c r="BG198" s="114">
        <f t="shared" si="118"/>
        <v>1</v>
      </c>
      <c r="BH198" s="183">
        <v>1292</v>
      </c>
      <c r="BI198" s="178">
        <v>1292</v>
      </c>
      <c r="BJ198" s="113">
        <f t="shared" si="119"/>
        <v>1</v>
      </c>
      <c r="BK198" s="183">
        <v>1379</v>
      </c>
      <c r="BL198" s="178">
        <v>1379</v>
      </c>
      <c r="BM198" s="114">
        <f t="shared" si="120"/>
        <v>1</v>
      </c>
      <c r="BN198" s="183">
        <v>1379</v>
      </c>
      <c r="BO198" s="178">
        <v>1379</v>
      </c>
      <c r="BP198" s="114">
        <f t="shared" si="121"/>
        <v>1</v>
      </c>
      <c r="BQ198" s="183">
        <v>1379</v>
      </c>
      <c r="BR198" s="178">
        <v>1379</v>
      </c>
      <c r="BS198" s="113">
        <f t="shared" si="122"/>
        <v>1</v>
      </c>
      <c r="BT198" s="183">
        <v>1379</v>
      </c>
      <c r="BU198" s="178">
        <v>1379</v>
      </c>
      <c r="BV198" s="114">
        <f t="shared" si="123"/>
        <v>1</v>
      </c>
      <c r="BW198" s="183">
        <v>1536</v>
      </c>
      <c r="BX198" s="178">
        <v>1536</v>
      </c>
      <c r="BY198" s="114">
        <f t="shared" si="99"/>
        <v>1</v>
      </c>
      <c r="BZ198" s="183">
        <v>1536</v>
      </c>
      <c r="CA198" s="178">
        <v>1536</v>
      </c>
      <c r="CB198" s="114">
        <f t="shared" si="124"/>
        <v>1</v>
      </c>
      <c r="CC198" s="81">
        <v>1536</v>
      </c>
      <c r="CD198" s="178">
        <v>1536</v>
      </c>
      <c r="CE198" s="114">
        <f t="shared" si="125"/>
        <v>1</v>
      </c>
      <c r="CF198" s="183">
        <v>1667</v>
      </c>
      <c r="CG198" s="178">
        <v>1667</v>
      </c>
      <c r="CH198" s="114">
        <f t="shared" si="126"/>
        <v>1</v>
      </c>
      <c r="CI198" s="183">
        <v>435</v>
      </c>
      <c r="CJ198" s="178">
        <v>435</v>
      </c>
      <c r="CK198" s="113">
        <f t="shared" si="127"/>
        <v>1</v>
      </c>
      <c r="CL198" s="183">
        <v>434</v>
      </c>
      <c r="CM198" s="178">
        <v>434</v>
      </c>
      <c r="CN198" s="114">
        <f t="shared" si="128"/>
        <v>1</v>
      </c>
      <c r="CO198" s="183">
        <v>434</v>
      </c>
      <c r="CP198" s="178">
        <v>434</v>
      </c>
      <c r="CQ198" s="113">
        <f t="shared" si="129"/>
        <v>1</v>
      </c>
      <c r="CR198" s="183">
        <v>529</v>
      </c>
      <c r="CS198" s="178">
        <v>529</v>
      </c>
      <c r="CT198" s="113">
        <f t="shared" si="130"/>
        <v>1</v>
      </c>
      <c r="CU198" s="183">
        <v>529</v>
      </c>
      <c r="CV198" s="178">
        <v>529</v>
      </c>
      <c r="CW198" s="114">
        <f t="shared" si="131"/>
        <v>1</v>
      </c>
    </row>
    <row r="199" spans="1:101">
      <c r="A199" s="81" t="s">
        <v>402</v>
      </c>
      <c r="B199" s="135" t="s">
        <v>187</v>
      </c>
      <c r="C199" s="125">
        <v>12941</v>
      </c>
      <c r="D199" s="126">
        <v>6239</v>
      </c>
      <c r="E199" s="114">
        <f t="shared" si="100"/>
        <v>0.48211111969708675</v>
      </c>
      <c r="F199" s="125">
        <v>12962</v>
      </c>
      <c r="G199" s="126">
        <v>6260</v>
      </c>
      <c r="H199" s="114">
        <f t="shared" si="101"/>
        <v>0.48295016201203517</v>
      </c>
      <c r="I199" s="125">
        <v>13007</v>
      </c>
      <c r="J199" s="126">
        <v>6305</v>
      </c>
      <c r="K199" s="114">
        <f t="shared" si="102"/>
        <v>0.48473898669946952</v>
      </c>
      <c r="L199" s="125">
        <v>13042</v>
      </c>
      <c r="M199" s="126">
        <v>6341</v>
      </c>
      <c r="N199" s="114">
        <f t="shared" si="103"/>
        <v>0.48619843582272659</v>
      </c>
      <c r="O199" s="125">
        <v>13050</v>
      </c>
      <c r="P199" s="126">
        <v>6349</v>
      </c>
      <c r="Q199" s="114">
        <f t="shared" si="104"/>
        <v>0.48651340996168585</v>
      </c>
      <c r="R199" s="125">
        <v>13077</v>
      </c>
      <c r="S199" s="126">
        <v>6376</v>
      </c>
      <c r="T199" s="114">
        <f t="shared" si="105"/>
        <v>0.48757360250822052</v>
      </c>
      <c r="U199" s="126">
        <v>13106</v>
      </c>
      <c r="V199" s="126">
        <v>6405</v>
      </c>
      <c r="W199" s="114">
        <f t="shared" si="106"/>
        <v>0.48870746223103922</v>
      </c>
      <c r="X199" s="125">
        <v>13128</v>
      </c>
      <c r="Y199" s="126">
        <v>6427</v>
      </c>
      <c r="Z199" s="114">
        <f t="shared" si="107"/>
        <v>0.48956429006703228</v>
      </c>
      <c r="AA199" s="125">
        <v>13174</v>
      </c>
      <c r="AB199" s="126">
        <v>6495</v>
      </c>
      <c r="AC199" s="114">
        <f t="shared" si="108"/>
        <v>0.49301654774555942</v>
      </c>
      <c r="AD199" s="182">
        <v>13218</v>
      </c>
      <c r="AE199" s="177">
        <v>6539</v>
      </c>
      <c r="AF199" s="114">
        <f t="shared" si="109"/>
        <v>0.49470419125435011</v>
      </c>
      <c r="AG199" s="183">
        <v>13245</v>
      </c>
      <c r="AH199" s="178">
        <v>6567</v>
      </c>
      <c r="AI199" s="114">
        <f t="shared" si="110"/>
        <v>0.49580973952434881</v>
      </c>
      <c r="AJ199" s="209">
        <v>13282</v>
      </c>
      <c r="AK199" s="211">
        <v>6603</v>
      </c>
      <c r="AL199" s="114">
        <f t="shared" si="111"/>
        <v>0.49713898509260651</v>
      </c>
      <c r="AM199" s="183">
        <v>13293</v>
      </c>
      <c r="AN199" s="178">
        <v>6615</v>
      </c>
      <c r="AO199" s="114">
        <f t="shared" si="112"/>
        <v>0.49763033175355448</v>
      </c>
      <c r="AP199" s="183">
        <v>13308</v>
      </c>
      <c r="AQ199" s="178">
        <v>6630</v>
      </c>
      <c r="AR199" s="114">
        <f t="shared" si="113"/>
        <v>0.49819657348963031</v>
      </c>
      <c r="AS199" s="183">
        <v>13342</v>
      </c>
      <c r="AT199" s="178">
        <v>6664</v>
      </c>
      <c r="AU199" s="114">
        <f t="shared" si="114"/>
        <v>0.49947534102833158</v>
      </c>
      <c r="AV199" s="183">
        <v>13359</v>
      </c>
      <c r="AW199" s="178">
        <v>6681</v>
      </c>
      <c r="AX199" s="114">
        <f t="shared" si="115"/>
        <v>0.50011228385358186</v>
      </c>
      <c r="AY199" s="183">
        <v>13359</v>
      </c>
      <c r="AZ199" s="178">
        <v>6701</v>
      </c>
      <c r="BA199" s="113">
        <f t="shared" si="116"/>
        <v>0.50160940190133996</v>
      </c>
      <c r="BB199" s="183">
        <v>13390</v>
      </c>
      <c r="BC199" s="178">
        <v>6713</v>
      </c>
      <c r="BD199" s="114">
        <f t="shared" si="117"/>
        <v>0.50134428678118004</v>
      </c>
      <c r="BE199" s="183">
        <v>13409</v>
      </c>
      <c r="BF199" s="178">
        <v>6732</v>
      </c>
      <c r="BG199" s="114">
        <f t="shared" si="118"/>
        <v>0.50205086136177191</v>
      </c>
      <c r="BH199" s="183">
        <v>13428</v>
      </c>
      <c r="BI199" s="178">
        <v>6751</v>
      </c>
      <c r="BJ199" s="113">
        <f t="shared" si="119"/>
        <v>0.50275543640154896</v>
      </c>
      <c r="BK199" s="183">
        <v>13436</v>
      </c>
      <c r="BL199" s="178">
        <v>6759</v>
      </c>
      <c r="BM199" s="114">
        <f t="shared" si="120"/>
        <v>0.50305150342363802</v>
      </c>
      <c r="BN199" s="183">
        <v>13425</v>
      </c>
      <c r="BO199" s="178">
        <v>6753</v>
      </c>
      <c r="BP199" s="114">
        <f t="shared" si="121"/>
        <v>0.50301675977653626</v>
      </c>
      <c r="BQ199" s="183">
        <v>13440</v>
      </c>
      <c r="BR199" s="178">
        <v>6768</v>
      </c>
      <c r="BS199" s="113">
        <f t="shared" si="122"/>
        <v>0.50357142857142856</v>
      </c>
      <c r="BT199" s="183">
        <v>13447</v>
      </c>
      <c r="BU199" s="178">
        <v>6775</v>
      </c>
      <c r="BV199" s="114">
        <f t="shared" si="123"/>
        <v>0.50382985052428053</v>
      </c>
      <c r="BW199" s="183">
        <v>13450</v>
      </c>
      <c r="BX199" s="178">
        <v>6778</v>
      </c>
      <c r="BY199" s="114">
        <f t="shared" si="99"/>
        <v>0.50394052044609661</v>
      </c>
      <c r="BZ199" s="183">
        <v>13483</v>
      </c>
      <c r="CA199" s="178">
        <v>6811</v>
      </c>
      <c r="CB199" s="114">
        <f t="shared" si="124"/>
        <v>0.50515463917525771</v>
      </c>
      <c r="CC199" s="81">
        <v>13503</v>
      </c>
      <c r="CD199" s="178">
        <v>6831</v>
      </c>
      <c r="CE199" s="114">
        <f t="shared" si="125"/>
        <v>0.50588758053765825</v>
      </c>
      <c r="CF199" s="183">
        <v>13532</v>
      </c>
      <c r="CG199" s="178">
        <v>6860</v>
      </c>
      <c r="CH199" s="114">
        <f t="shared" si="126"/>
        <v>0.50694649719184159</v>
      </c>
      <c r="CI199" s="183">
        <v>13551</v>
      </c>
      <c r="CJ199" s="178">
        <v>6879</v>
      </c>
      <c r="CK199" s="113">
        <f t="shared" si="127"/>
        <v>0.50763781270754926</v>
      </c>
      <c r="CL199" s="183">
        <v>13551</v>
      </c>
      <c r="CM199" s="178">
        <v>6880</v>
      </c>
      <c r="CN199" s="114">
        <f t="shared" si="128"/>
        <v>0.50771160799940962</v>
      </c>
      <c r="CO199" s="183">
        <v>13571</v>
      </c>
      <c r="CP199" s="178">
        <v>6900</v>
      </c>
      <c r="CQ199" s="113">
        <f t="shared" si="129"/>
        <v>0.50843710854026969</v>
      </c>
      <c r="CR199" s="183">
        <v>13593</v>
      </c>
      <c r="CS199" s="178">
        <v>6922</v>
      </c>
      <c r="CT199" s="113">
        <f t="shared" si="130"/>
        <v>0.50923269329802101</v>
      </c>
      <c r="CU199" s="183">
        <v>13610</v>
      </c>
      <c r="CV199" s="178">
        <v>6939</v>
      </c>
      <c r="CW199" s="114">
        <f t="shared" si="131"/>
        <v>0.50984570168993382</v>
      </c>
    </row>
    <row r="200" spans="1:101">
      <c r="A200" s="81" t="s">
        <v>403</v>
      </c>
      <c r="B200" s="135" t="s">
        <v>188</v>
      </c>
      <c r="C200" s="125">
        <v>8</v>
      </c>
      <c r="D200" s="126">
        <v>7</v>
      </c>
      <c r="E200" s="114">
        <f t="shared" si="100"/>
        <v>0.875</v>
      </c>
      <c r="F200" s="125">
        <v>8</v>
      </c>
      <c r="G200" s="126">
        <v>7</v>
      </c>
      <c r="H200" s="114">
        <f t="shared" si="101"/>
        <v>0.875</v>
      </c>
      <c r="I200" s="125">
        <v>8</v>
      </c>
      <c r="J200" s="126">
        <v>7</v>
      </c>
      <c r="K200" s="114">
        <f t="shared" si="102"/>
        <v>0.875</v>
      </c>
      <c r="L200" s="125">
        <v>8</v>
      </c>
      <c r="M200" s="126">
        <v>7</v>
      </c>
      <c r="N200" s="114">
        <f t="shared" si="103"/>
        <v>0.875</v>
      </c>
      <c r="O200" s="81">
        <v>8</v>
      </c>
      <c r="P200" s="126">
        <v>7</v>
      </c>
      <c r="Q200" s="114">
        <f t="shared" si="104"/>
        <v>0.875</v>
      </c>
      <c r="R200" s="125">
        <v>8</v>
      </c>
      <c r="S200" s="126">
        <v>7</v>
      </c>
      <c r="T200" s="114">
        <f t="shared" si="105"/>
        <v>0.875</v>
      </c>
      <c r="U200" s="126">
        <v>8</v>
      </c>
      <c r="V200" s="126">
        <v>7</v>
      </c>
      <c r="W200" s="114">
        <f t="shared" si="106"/>
        <v>0.875</v>
      </c>
      <c r="X200" s="125">
        <v>8</v>
      </c>
      <c r="Y200" s="126">
        <v>7</v>
      </c>
      <c r="Z200" s="114">
        <f t="shared" si="107"/>
        <v>0.875</v>
      </c>
      <c r="AA200" s="125">
        <v>8</v>
      </c>
      <c r="AB200" s="126">
        <v>7</v>
      </c>
      <c r="AC200" s="114">
        <f t="shared" si="108"/>
        <v>0.875</v>
      </c>
      <c r="AD200" s="183">
        <v>8</v>
      </c>
      <c r="AE200" s="178">
        <v>7</v>
      </c>
      <c r="AF200" s="114">
        <f t="shared" si="109"/>
        <v>0.875</v>
      </c>
      <c r="AG200" s="183">
        <v>8</v>
      </c>
      <c r="AH200" s="178">
        <v>7</v>
      </c>
      <c r="AI200" s="114">
        <f t="shared" si="110"/>
        <v>0.875</v>
      </c>
      <c r="AJ200" s="209">
        <v>8</v>
      </c>
      <c r="AK200" s="211">
        <v>7</v>
      </c>
      <c r="AL200" s="114">
        <f t="shared" si="111"/>
        <v>0.875</v>
      </c>
      <c r="AM200" s="183">
        <v>8</v>
      </c>
      <c r="AN200" s="178">
        <v>7</v>
      </c>
      <c r="AO200" s="114">
        <f t="shared" si="112"/>
        <v>0.875</v>
      </c>
      <c r="AP200" s="183">
        <v>8</v>
      </c>
      <c r="AQ200" s="178">
        <v>7</v>
      </c>
      <c r="AR200" s="114">
        <f t="shared" si="113"/>
        <v>0.875</v>
      </c>
      <c r="AS200" s="183">
        <v>8</v>
      </c>
      <c r="AT200" s="178">
        <v>7</v>
      </c>
      <c r="AU200" s="114">
        <f t="shared" si="114"/>
        <v>0.875</v>
      </c>
      <c r="AV200" s="183">
        <v>8</v>
      </c>
      <c r="AW200" s="178">
        <v>7</v>
      </c>
      <c r="AX200" s="114">
        <f t="shared" si="115"/>
        <v>0.875</v>
      </c>
      <c r="AY200" s="183">
        <v>8</v>
      </c>
      <c r="AZ200" s="178">
        <v>7</v>
      </c>
      <c r="BA200" s="113">
        <f t="shared" si="116"/>
        <v>0.875</v>
      </c>
      <c r="BB200" s="183">
        <v>8</v>
      </c>
      <c r="BC200" s="178">
        <v>7</v>
      </c>
      <c r="BD200" s="114">
        <f t="shared" si="117"/>
        <v>0.875</v>
      </c>
      <c r="BE200" s="183">
        <v>8</v>
      </c>
      <c r="BF200" s="178">
        <v>7</v>
      </c>
      <c r="BG200" s="114">
        <f t="shared" si="118"/>
        <v>0.875</v>
      </c>
      <c r="BH200" s="183">
        <v>8</v>
      </c>
      <c r="BI200" s="178">
        <v>7</v>
      </c>
      <c r="BJ200" s="113">
        <f t="shared" si="119"/>
        <v>0.875</v>
      </c>
      <c r="BK200" s="183">
        <v>8</v>
      </c>
      <c r="BL200" s="178">
        <v>7</v>
      </c>
      <c r="BM200" s="114">
        <f t="shared" si="120"/>
        <v>0.875</v>
      </c>
      <c r="BN200" s="183">
        <v>8</v>
      </c>
      <c r="BO200" s="178">
        <v>7</v>
      </c>
      <c r="BP200" s="114">
        <f t="shared" si="121"/>
        <v>0.875</v>
      </c>
      <c r="BQ200" s="183">
        <v>8</v>
      </c>
      <c r="BR200" s="178">
        <v>7</v>
      </c>
      <c r="BS200" s="113">
        <f t="shared" si="122"/>
        <v>0.875</v>
      </c>
      <c r="BT200" s="183">
        <v>8</v>
      </c>
      <c r="BU200" s="178">
        <v>7</v>
      </c>
      <c r="BV200" s="114">
        <f t="shared" si="123"/>
        <v>0.875</v>
      </c>
      <c r="BW200" s="183">
        <v>8</v>
      </c>
      <c r="BX200" s="178">
        <v>7</v>
      </c>
      <c r="BY200" s="114">
        <f t="shared" si="99"/>
        <v>0.875</v>
      </c>
      <c r="BZ200" s="183">
        <v>9</v>
      </c>
      <c r="CA200" s="178">
        <v>8</v>
      </c>
      <c r="CB200" s="114">
        <f t="shared" si="124"/>
        <v>0.88888888888888884</v>
      </c>
      <c r="CC200" s="81">
        <v>9</v>
      </c>
      <c r="CD200" s="178">
        <v>8</v>
      </c>
      <c r="CE200" s="114">
        <f t="shared" si="125"/>
        <v>0.88888888888888884</v>
      </c>
      <c r="CF200" s="183">
        <v>9</v>
      </c>
      <c r="CG200" s="178">
        <v>8</v>
      </c>
      <c r="CH200" s="114">
        <f t="shared" si="126"/>
        <v>0.88888888888888884</v>
      </c>
      <c r="CI200" s="183">
        <v>9</v>
      </c>
      <c r="CJ200" s="178">
        <v>8</v>
      </c>
      <c r="CK200" s="113">
        <f t="shared" si="127"/>
        <v>0.88888888888888884</v>
      </c>
      <c r="CL200" s="183">
        <v>9</v>
      </c>
      <c r="CM200" s="178">
        <v>8</v>
      </c>
      <c r="CN200" s="114">
        <f t="shared" si="128"/>
        <v>0.88888888888888884</v>
      </c>
      <c r="CO200" s="183">
        <v>9</v>
      </c>
      <c r="CP200" s="178">
        <v>8</v>
      </c>
      <c r="CQ200" s="113">
        <f t="shared" si="129"/>
        <v>0.88888888888888884</v>
      </c>
      <c r="CR200" s="183">
        <v>9</v>
      </c>
      <c r="CS200" s="178">
        <v>8</v>
      </c>
      <c r="CT200" s="113">
        <f t="shared" si="130"/>
        <v>0.88888888888888884</v>
      </c>
      <c r="CU200" s="183">
        <v>9</v>
      </c>
      <c r="CV200" s="178">
        <v>8</v>
      </c>
      <c r="CW200" s="114">
        <f t="shared" si="131"/>
        <v>0.88888888888888884</v>
      </c>
    </row>
    <row r="201" spans="1:101">
      <c r="A201" s="81" t="s">
        <v>404</v>
      </c>
      <c r="B201" s="135" t="s">
        <v>200</v>
      </c>
      <c r="C201" s="125">
        <v>2449</v>
      </c>
      <c r="D201" s="126">
        <v>2449</v>
      </c>
      <c r="E201" s="114">
        <f t="shared" si="100"/>
        <v>1</v>
      </c>
      <c r="F201" s="125">
        <v>2445</v>
      </c>
      <c r="G201" s="126">
        <v>2445</v>
      </c>
      <c r="H201" s="114">
        <f t="shared" si="101"/>
        <v>1</v>
      </c>
      <c r="I201" s="125">
        <v>2441</v>
      </c>
      <c r="J201" s="126">
        <v>2441</v>
      </c>
      <c r="K201" s="114">
        <f t="shared" si="102"/>
        <v>1</v>
      </c>
      <c r="L201" s="125">
        <v>2431</v>
      </c>
      <c r="M201" s="126">
        <v>2431</v>
      </c>
      <c r="N201" s="114">
        <f t="shared" si="103"/>
        <v>1</v>
      </c>
      <c r="O201" s="125">
        <v>2412</v>
      </c>
      <c r="P201" s="126">
        <v>2412</v>
      </c>
      <c r="Q201" s="114">
        <f t="shared" si="104"/>
        <v>1</v>
      </c>
      <c r="R201" s="125">
        <v>2388</v>
      </c>
      <c r="S201" s="126">
        <v>2388</v>
      </c>
      <c r="T201" s="114">
        <f t="shared" si="105"/>
        <v>1</v>
      </c>
      <c r="U201" s="126">
        <v>2359</v>
      </c>
      <c r="V201" s="126">
        <v>2359</v>
      </c>
      <c r="W201" s="114">
        <f t="shared" si="106"/>
        <v>1</v>
      </c>
      <c r="X201" s="125">
        <v>2345</v>
      </c>
      <c r="Y201" s="126">
        <v>2345</v>
      </c>
      <c r="Z201" s="114">
        <f t="shared" si="107"/>
        <v>1</v>
      </c>
      <c r="AA201" s="125">
        <v>2331</v>
      </c>
      <c r="AB201" s="126">
        <v>2331</v>
      </c>
      <c r="AC201" s="114">
        <f t="shared" si="108"/>
        <v>1</v>
      </c>
      <c r="AD201" s="182">
        <v>2331</v>
      </c>
      <c r="AE201" s="177">
        <v>2331</v>
      </c>
      <c r="AF201" s="114">
        <f t="shared" si="109"/>
        <v>1</v>
      </c>
      <c r="AG201" s="183">
        <v>2353</v>
      </c>
      <c r="AH201" s="178">
        <v>2353</v>
      </c>
      <c r="AI201" s="114">
        <f t="shared" si="110"/>
        <v>1</v>
      </c>
      <c r="AJ201" s="209">
        <v>2362</v>
      </c>
      <c r="AK201" s="211">
        <v>2362</v>
      </c>
      <c r="AL201" s="114">
        <f t="shared" si="111"/>
        <v>1</v>
      </c>
      <c r="AM201" s="183">
        <v>2362</v>
      </c>
      <c r="AN201" s="178">
        <v>2362</v>
      </c>
      <c r="AO201" s="114">
        <f t="shared" si="112"/>
        <v>1</v>
      </c>
      <c r="AP201" s="183">
        <v>2352</v>
      </c>
      <c r="AQ201" s="178">
        <v>2352</v>
      </c>
      <c r="AR201" s="114">
        <f t="shared" si="113"/>
        <v>1</v>
      </c>
      <c r="AS201" s="183">
        <v>2346</v>
      </c>
      <c r="AT201" s="178">
        <v>2346</v>
      </c>
      <c r="AU201" s="114">
        <f t="shared" si="114"/>
        <v>1</v>
      </c>
      <c r="AV201" s="183">
        <v>2339</v>
      </c>
      <c r="AW201" s="178">
        <v>2339</v>
      </c>
      <c r="AX201" s="114">
        <f t="shared" si="115"/>
        <v>1</v>
      </c>
      <c r="AY201" s="183">
        <v>2339</v>
      </c>
      <c r="AZ201" s="178">
        <v>2345</v>
      </c>
      <c r="BA201" s="113">
        <f t="shared" si="116"/>
        <v>1.0025651988029072</v>
      </c>
      <c r="BB201" s="183">
        <v>2360</v>
      </c>
      <c r="BC201" s="178">
        <v>2360</v>
      </c>
      <c r="BD201" s="114">
        <f t="shared" si="117"/>
        <v>1</v>
      </c>
      <c r="BE201" s="183">
        <v>2370</v>
      </c>
      <c r="BF201" s="178">
        <v>2370</v>
      </c>
      <c r="BG201" s="114">
        <f t="shared" si="118"/>
        <v>1</v>
      </c>
      <c r="BH201" s="183">
        <v>2381</v>
      </c>
      <c r="BI201" s="178">
        <v>2381</v>
      </c>
      <c r="BJ201" s="113">
        <f t="shared" si="119"/>
        <v>1</v>
      </c>
      <c r="BK201" s="183">
        <v>2401</v>
      </c>
      <c r="BL201" s="178">
        <v>2401</v>
      </c>
      <c r="BM201" s="114">
        <f t="shared" si="120"/>
        <v>1</v>
      </c>
      <c r="BN201" s="183">
        <v>2397</v>
      </c>
      <c r="BO201" s="178">
        <v>2397</v>
      </c>
      <c r="BP201" s="114">
        <f t="shared" si="121"/>
        <v>1</v>
      </c>
      <c r="BQ201" s="183">
        <v>2399</v>
      </c>
      <c r="BR201" s="178">
        <v>2399</v>
      </c>
      <c r="BS201" s="113">
        <f t="shared" si="122"/>
        <v>1</v>
      </c>
      <c r="BT201" s="183">
        <v>2359</v>
      </c>
      <c r="BU201" s="178">
        <v>2359</v>
      </c>
      <c r="BV201" s="114">
        <f t="shared" si="123"/>
        <v>1</v>
      </c>
      <c r="BW201" s="183">
        <v>2362</v>
      </c>
      <c r="BX201" s="178">
        <v>2362</v>
      </c>
      <c r="BY201" s="114">
        <f t="shared" si="99"/>
        <v>1</v>
      </c>
      <c r="BZ201" s="183">
        <v>2339</v>
      </c>
      <c r="CA201" s="178">
        <v>2339</v>
      </c>
      <c r="CB201" s="114">
        <f t="shared" si="124"/>
        <v>1</v>
      </c>
      <c r="CC201" s="81">
        <v>2344</v>
      </c>
      <c r="CD201" s="178">
        <v>2344</v>
      </c>
      <c r="CE201" s="114">
        <f t="shared" si="125"/>
        <v>1</v>
      </c>
      <c r="CF201" s="183">
        <v>2310</v>
      </c>
      <c r="CG201" s="178">
        <v>2310</v>
      </c>
      <c r="CH201" s="114">
        <f t="shared" si="126"/>
        <v>1</v>
      </c>
      <c r="CI201" s="183">
        <v>2300</v>
      </c>
      <c r="CJ201" s="178">
        <v>2300</v>
      </c>
      <c r="CK201" s="113">
        <f t="shared" si="127"/>
        <v>1</v>
      </c>
      <c r="CL201" s="183">
        <v>2302</v>
      </c>
      <c r="CM201" s="178">
        <v>2302</v>
      </c>
      <c r="CN201" s="114">
        <f t="shared" si="128"/>
        <v>1</v>
      </c>
      <c r="CO201" s="183">
        <v>2339</v>
      </c>
      <c r="CP201" s="178">
        <v>2339</v>
      </c>
      <c r="CQ201" s="113">
        <f t="shared" si="129"/>
        <v>1</v>
      </c>
      <c r="CR201" s="183">
        <v>2409</v>
      </c>
      <c r="CS201" s="178">
        <v>2409</v>
      </c>
      <c r="CT201" s="113">
        <f t="shared" si="130"/>
        <v>1</v>
      </c>
      <c r="CU201" s="183">
        <v>2415</v>
      </c>
      <c r="CV201" s="178">
        <v>2415</v>
      </c>
      <c r="CW201" s="114">
        <f t="shared" si="131"/>
        <v>1</v>
      </c>
    </row>
    <row r="202" spans="1:101">
      <c r="A202" s="81" t="s">
        <v>405</v>
      </c>
      <c r="B202" s="135" t="s">
        <v>189</v>
      </c>
      <c r="C202" s="125">
        <v>6</v>
      </c>
      <c r="D202" s="126">
        <v>1</v>
      </c>
      <c r="E202" s="114">
        <f t="shared" si="100"/>
        <v>0.16666666666666666</v>
      </c>
      <c r="F202" s="125">
        <v>6</v>
      </c>
      <c r="G202" s="126">
        <v>1</v>
      </c>
      <c r="H202" s="114">
        <f t="shared" si="101"/>
        <v>0.16666666666666666</v>
      </c>
      <c r="I202" s="125">
        <v>6</v>
      </c>
      <c r="J202" s="126">
        <v>1</v>
      </c>
      <c r="K202" s="114">
        <f t="shared" si="102"/>
        <v>0.16666666666666666</v>
      </c>
      <c r="L202" s="125">
        <v>6</v>
      </c>
      <c r="M202" s="126">
        <v>1</v>
      </c>
      <c r="N202" s="114">
        <f t="shared" si="103"/>
        <v>0.16666666666666666</v>
      </c>
      <c r="O202" s="81">
        <v>6</v>
      </c>
      <c r="P202" s="126">
        <v>1</v>
      </c>
      <c r="Q202" s="114">
        <f t="shared" si="104"/>
        <v>0.16666666666666666</v>
      </c>
      <c r="R202" s="125">
        <v>6</v>
      </c>
      <c r="S202" s="126">
        <v>1</v>
      </c>
      <c r="T202" s="114">
        <f t="shared" si="105"/>
        <v>0.16666666666666666</v>
      </c>
      <c r="U202" s="126">
        <v>6</v>
      </c>
      <c r="V202" s="126">
        <v>1</v>
      </c>
      <c r="W202" s="114">
        <f t="shared" si="106"/>
        <v>0.16666666666666666</v>
      </c>
      <c r="X202" s="125">
        <v>6</v>
      </c>
      <c r="Y202" s="126">
        <v>1</v>
      </c>
      <c r="Z202" s="114">
        <f t="shared" si="107"/>
        <v>0.16666666666666666</v>
      </c>
      <c r="AA202" s="125">
        <v>6</v>
      </c>
      <c r="AB202" s="126">
        <v>1</v>
      </c>
      <c r="AC202" s="114">
        <f t="shared" si="108"/>
        <v>0.16666666666666666</v>
      </c>
      <c r="AD202" s="182">
        <v>6</v>
      </c>
      <c r="AE202" s="177">
        <v>1</v>
      </c>
      <c r="AF202" s="114">
        <f t="shared" si="109"/>
        <v>0.16666666666666666</v>
      </c>
      <c r="AG202" s="183">
        <v>6</v>
      </c>
      <c r="AH202" s="178">
        <v>1</v>
      </c>
      <c r="AI202" s="114">
        <f t="shared" si="110"/>
        <v>0.16666666666666666</v>
      </c>
      <c r="AJ202" s="209">
        <v>6</v>
      </c>
      <c r="AK202" s="211">
        <v>1</v>
      </c>
      <c r="AL202" s="114">
        <f t="shared" si="111"/>
        <v>0.16666666666666666</v>
      </c>
      <c r="AM202" s="183">
        <v>6</v>
      </c>
      <c r="AN202" s="178">
        <v>1</v>
      </c>
      <c r="AO202" s="114">
        <f t="shared" si="112"/>
        <v>0.16666666666666666</v>
      </c>
      <c r="AP202" s="183">
        <v>6</v>
      </c>
      <c r="AQ202" s="178">
        <v>1</v>
      </c>
      <c r="AR202" s="114">
        <f t="shared" si="113"/>
        <v>0.16666666666666666</v>
      </c>
      <c r="AS202" s="183">
        <v>6</v>
      </c>
      <c r="AT202" s="178">
        <v>1</v>
      </c>
      <c r="AU202" s="114">
        <f t="shared" si="114"/>
        <v>0.16666666666666666</v>
      </c>
      <c r="AV202" s="183">
        <v>6</v>
      </c>
      <c r="AW202" s="178">
        <v>1</v>
      </c>
      <c r="AX202" s="114">
        <f t="shared" si="115"/>
        <v>0.16666666666666666</v>
      </c>
      <c r="AY202" s="183">
        <v>6</v>
      </c>
      <c r="AZ202" s="178">
        <v>1</v>
      </c>
      <c r="BA202" s="113">
        <f t="shared" si="116"/>
        <v>0.16666666666666666</v>
      </c>
      <c r="BB202" s="183">
        <v>6</v>
      </c>
      <c r="BC202" s="178">
        <v>1</v>
      </c>
      <c r="BD202" s="114">
        <f t="shared" si="117"/>
        <v>0.16666666666666666</v>
      </c>
      <c r="BE202" s="183">
        <v>6</v>
      </c>
      <c r="BF202" s="178">
        <v>1</v>
      </c>
      <c r="BG202" s="114">
        <f t="shared" si="118"/>
        <v>0.16666666666666666</v>
      </c>
      <c r="BH202" s="183">
        <v>6</v>
      </c>
      <c r="BI202" s="178">
        <v>1</v>
      </c>
      <c r="BJ202" s="113">
        <f t="shared" si="119"/>
        <v>0.16666666666666666</v>
      </c>
      <c r="BK202" s="183">
        <v>6</v>
      </c>
      <c r="BL202" s="178">
        <v>1</v>
      </c>
      <c r="BM202" s="114">
        <f t="shared" si="120"/>
        <v>0.16666666666666666</v>
      </c>
      <c r="BN202" s="183">
        <v>6</v>
      </c>
      <c r="BO202" s="178">
        <v>1</v>
      </c>
      <c r="BP202" s="114">
        <f t="shared" si="121"/>
        <v>0.16666666666666666</v>
      </c>
      <c r="BQ202" s="183">
        <v>6</v>
      </c>
      <c r="BR202" s="178">
        <v>1</v>
      </c>
      <c r="BS202" s="113">
        <f t="shared" si="122"/>
        <v>0.16666666666666666</v>
      </c>
      <c r="BT202" s="183">
        <v>6</v>
      </c>
      <c r="BU202" s="178">
        <v>1</v>
      </c>
      <c r="BV202" s="114">
        <f t="shared" si="123"/>
        <v>0.16666666666666666</v>
      </c>
      <c r="BW202" s="183">
        <v>6</v>
      </c>
      <c r="BX202" s="178">
        <v>1</v>
      </c>
      <c r="BY202" s="114">
        <f t="shared" si="99"/>
        <v>0.16666666666666666</v>
      </c>
      <c r="BZ202" s="183">
        <v>6</v>
      </c>
      <c r="CA202" s="178">
        <v>1</v>
      </c>
      <c r="CB202" s="114">
        <f t="shared" si="124"/>
        <v>0.16666666666666666</v>
      </c>
      <c r="CC202" s="81">
        <v>6</v>
      </c>
      <c r="CD202" s="178">
        <v>1</v>
      </c>
      <c r="CE202" s="114">
        <f t="shared" si="125"/>
        <v>0.16666666666666666</v>
      </c>
      <c r="CF202" s="183">
        <v>6</v>
      </c>
      <c r="CG202" s="178">
        <v>1</v>
      </c>
      <c r="CH202" s="114">
        <f t="shared" si="126"/>
        <v>0.16666666666666666</v>
      </c>
      <c r="CI202" s="183">
        <v>6</v>
      </c>
      <c r="CJ202" s="178">
        <v>1</v>
      </c>
      <c r="CK202" s="113">
        <f t="shared" si="127"/>
        <v>0.16666666666666666</v>
      </c>
      <c r="CL202" s="183">
        <v>6</v>
      </c>
      <c r="CM202" s="178">
        <v>1</v>
      </c>
      <c r="CN202" s="114">
        <f t="shared" si="128"/>
        <v>0.16666666666666666</v>
      </c>
      <c r="CO202" s="183">
        <v>6</v>
      </c>
      <c r="CP202" s="178">
        <v>1</v>
      </c>
      <c r="CQ202" s="113">
        <f t="shared" si="129"/>
        <v>0.16666666666666666</v>
      </c>
      <c r="CR202" s="183">
        <v>6</v>
      </c>
      <c r="CS202" s="178">
        <v>1</v>
      </c>
      <c r="CT202" s="113">
        <f t="shared" si="130"/>
        <v>0.16666666666666666</v>
      </c>
      <c r="CU202" s="183">
        <v>6</v>
      </c>
      <c r="CV202" s="178">
        <v>1</v>
      </c>
      <c r="CW202" s="114">
        <f t="shared" si="131"/>
        <v>0.16666666666666666</v>
      </c>
    </row>
    <row r="203" spans="1:101">
      <c r="A203" s="81" t="s">
        <v>406</v>
      </c>
      <c r="B203" s="135" t="s">
        <v>190</v>
      </c>
      <c r="C203" s="125">
        <v>5</v>
      </c>
      <c r="D203" s="126">
        <v>5</v>
      </c>
      <c r="E203" s="114">
        <f t="shared" si="100"/>
        <v>1</v>
      </c>
      <c r="F203" s="125">
        <v>5</v>
      </c>
      <c r="G203" s="126">
        <v>5</v>
      </c>
      <c r="H203" s="114">
        <f t="shared" si="101"/>
        <v>1</v>
      </c>
      <c r="I203" s="125">
        <v>5</v>
      </c>
      <c r="J203" s="126">
        <v>5</v>
      </c>
      <c r="K203" s="114">
        <f t="shared" si="102"/>
        <v>1</v>
      </c>
      <c r="L203" s="125">
        <v>5</v>
      </c>
      <c r="M203" s="126">
        <v>5</v>
      </c>
      <c r="N203" s="114">
        <f t="shared" si="103"/>
        <v>1</v>
      </c>
      <c r="O203" s="81">
        <v>5</v>
      </c>
      <c r="P203" s="126">
        <v>5</v>
      </c>
      <c r="Q203" s="114">
        <f t="shared" si="104"/>
        <v>1</v>
      </c>
      <c r="R203" s="125">
        <v>5</v>
      </c>
      <c r="S203" s="126">
        <v>5</v>
      </c>
      <c r="T203" s="114">
        <f t="shared" si="105"/>
        <v>1</v>
      </c>
      <c r="U203" s="126">
        <v>5</v>
      </c>
      <c r="V203" s="126">
        <v>5</v>
      </c>
      <c r="W203" s="114">
        <f t="shared" si="106"/>
        <v>1</v>
      </c>
      <c r="X203" s="125">
        <v>5</v>
      </c>
      <c r="Y203" s="126">
        <v>5</v>
      </c>
      <c r="Z203" s="114">
        <f t="shared" si="107"/>
        <v>1</v>
      </c>
      <c r="AA203" s="125">
        <v>5</v>
      </c>
      <c r="AB203" s="126">
        <v>5</v>
      </c>
      <c r="AC203" s="114">
        <f t="shared" si="108"/>
        <v>1</v>
      </c>
      <c r="AD203" s="182">
        <v>5</v>
      </c>
      <c r="AE203" s="177">
        <v>5</v>
      </c>
      <c r="AF203" s="114">
        <f t="shared" si="109"/>
        <v>1</v>
      </c>
      <c r="AG203" s="183">
        <v>5</v>
      </c>
      <c r="AH203" s="178">
        <v>5</v>
      </c>
      <c r="AI203" s="114">
        <f t="shared" si="110"/>
        <v>1</v>
      </c>
      <c r="AJ203" s="209">
        <v>5</v>
      </c>
      <c r="AK203" s="211">
        <v>5</v>
      </c>
      <c r="AL203" s="114">
        <f t="shared" si="111"/>
        <v>1</v>
      </c>
      <c r="AM203" s="183">
        <v>5</v>
      </c>
      <c r="AN203" s="178">
        <v>5</v>
      </c>
      <c r="AO203" s="114">
        <f t="shared" si="112"/>
        <v>1</v>
      </c>
      <c r="AP203" s="183">
        <v>5</v>
      </c>
      <c r="AQ203" s="178">
        <v>5</v>
      </c>
      <c r="AR203" s="114">
        <f t="shared" si="113"/>
        <v>1</v>
      </c>
      <c r="AS203" s="183">
        <v>5</v>
      </c>
      <c r="AT203" s="178">
        <v>5</v>
      </c>
      <c r="AU203" s="114">
        <f t="shared" si="114"/>
        <v>1</v>
      </c>
      <c r="AV203" s="183">
        <v>5</v>
      </c>
      <c r="AW203" s="178">
        <v>5</v>
      </c>
      <c r="AX203" s="114">
        <f t="shared" si="115"/>
        <v>1</v>
      </c>
      <c r="AY203" s="183">
        <v>5</v>
      </c>
      <c r="AZ203" s="178">
        <v>5</v>
      </c>
      <c r="BA203" s="113">
        <f t="shared" si="116"/>
        <v>1</v>
      </c>
      <c r="BB203" s="183">
        <v>5</v>
      </c>
      <c r="BC203" s="178">
        <v>5</v>
      </c>
      <c r="BD203" s="114">
        <f t="shared" si="117"/>
        <v>1</v>
      </c>
      <c r="BE203" s="183">
        <v>5</v>
      </c>
      <c r="BF203" s="178">
        <v>5</v>
      </c>
      <c r="BG203" s="114">
        <f t="shared" si="118"/>
        <v>1</v>
      </c>
      <c r="BH203" s="183">
        <v>5</v>
      </c>
      <c r="BI203" s="178">
        <v>5</v>
      </c>
      <c r="BJ203" s="113">
        <f t="shared" si="119"/>
        <v>1</v>
      </c>
      <c r="BK203" s="183">
        <v>5</v>
      </c>
      <c r="BL203" s="178">
        <v>5</v>
      </c>
      <c r="BM203" s="114">
        <f t="shared" si="120"/>
        <v>1</v>
      </c>
      <c r="BN203" s="183">
        <v>5</v>
      </c>
      <c r="BO203" s="178">
        <v>5</v>
      </c>
      <c r="BP203" s="114">
        <f t="shared" si="121"/>
        <v>1</v>
      </c>
      <c r="BQ203" s="183">
        <v>5</v>
      </c>
      <c r="BR203" s="178">
        <v>5</v>
      </c>
      <c r="BS203" s="113">
        <f t="shared" si="122"/>
        <v>1</v>
      </c>
      <c r="BT203" s="183">
        <v>5</v>
      </c>
      <c r="BU203" s="178">
        <v>5</v>
      </c>
      <c r="BV203" s="114">
        <f t="shared" si="123"/>
        <v>1</v>
      </c>
      <c r="BW203" s="183">
        <v>5</v>
      </c>
      <c r="BX203" s="178">
        <v>5</v>
      </c>
      <c r="BY203" s="114">
        <f t="shared" si="99"/>
        <v>1</v>
      </c>
      <c r="BZ203" s="183">
        <v>5</v>
      </c>
      <c r="CA203" s="178">
        <v>5</v>
      </c>
      <c r="CB203" s="114">
        <f t="shared" si="124"/>
        <v>1</v>
      </c>
      <c r="CC203" s="81">
        <v>5</v>
      </c>
      <c r="CD203" s="178">
        <v>5</v>
      </c>
      <c r="CE203" s="114">
        <f t="shared" si="125"/>
        <v>1</v>
      </c>
      <c r="CF203" s="183">
        <v>5</v>
      </c>
      <c r="CG203" s="178">
        <v>5</v>
      </c>
      <c r="CH203" s="114">
        <f t="shared" si="126"/>
        <v>1</v>
      </c>
      <c r="CI203" s="183">
        <v>5</v>
      </c>
      <c r="CJ203" s="178">
        <v>5</v>
      </c>
      <c r="CK203" s="113">
        <f t="shared" si="127"/>
        <v>1</v>
      </c>
      <c r="CL203" s="183">
        <v>5</v>
      </c>
      <c r="CM203" s="178">
        <v>5</v>
      </c>
      <c r="CN203" s="114">
        <f t="shared" si="128"/>
        <v>1</v>
      </c>
      <c r="CO203" s="183">
        <v>5</v>
      </c>
      <c r="CP203" s="178">
        <v>5</v>
      </c>
      <c r="CQ203" s="113">
        <f t="shared" si="129"/>
        <v>1</v>
      </c>
      <c r="CR203" s="183">
        <v>5</v>
      </c>
      <c r="CS203" s="178">
        <v>5</v>
      </c>
      <c r="CT203" s="113">
        <f t="shared" si="130"/>
        <v>1</v>
      </c>
      <c r="CU203" s="183">
        <v>5</v>
      </c>
      <c r="CV203" s="178">
        <v>5</v>
      </c>
      <c r="CW203" s="114">
        <f t="shared" si="131"/>
        <v>1</v>
      </c>
    </row>
    <row r="204" spans="1:101">
      <c r="A204" s="81" t="s">
        <v>407</v>
      </c>
      <c r="B204" s="135" t="s">
        <v>30</v>
      </c>
      <c r="C204" s="125">
        <v>469129</v>
      </c>
      <c r="D204" s="126">
        <v>359621</v>
      </c>
      <c r="E204" s="114">
        <f t="shared" si="100"/>
        <v>0.76657166792076381</v>
      </c>
      <c r="F204" s="125">
        <v>482157</v>
      </c>
      <c r="G204" s="126">
        <v>372648</v>
      </c>
      <c r="H204" s="114">
        <f t="shared" si="101"/>
        <v>0.77287688450027692</v>
      </c>
      <c r="I204" s="125">
        <v>485762</v>
      </c>
      <c r="J204" s="126">
        <v>376259</v>
      </c>
      <c r="K204" s="114">
        <f t="shared" si="102"/>
        <v>0.77457479177045552</v>
      </c>
      <c r="L204" s="125">
        <v>488434</v>
      </c>
      <c r="M204" s="126">
        <v>379527</v>
      </c>
      <c r="N204" s="114">
        <f t="shared" si="103"/>
        <v>0.77702821670891054</v>
      </c>
      <c r="O204" s="125">
        <v>493443</v>
      </c>
      <c r="P204" s="126">
        <v>384552</v>
      </c>
      <c r="Q204" s="114">
        <f t="shared" si="104"/>
        <v>0.77932405566600393</v>
      </c>
      <c r="R204" s="125">
        <v>492664</v>
      </c>
      <c r="S204" s="126">
        <v>383787</v>
      </c>
      <c r="T204" s="114">
        <f t="shared" si="105"/>
        <v>0.77900353993796989</v>
      </c>
      <c r="U204" s="126">
        <v>500085</v>
      </c>
      <c r="V204" s="126">
        <v>391210</v>
      </c>
      <c r="W204" s="114">
        <f t="shared" si="106"/>
        <v>0.78228701120809463</v>
      </c>
      <c r="X204" s="125">
        <v>504829</v>
      </c>
      <c r="Y204" s="126">
        <v>395956</v>
      </c>
      <c r="Z204" s="114">
        <f t="shared" si="107"/>
        <v>0.78433687446640343</v>
      </c>
      <c r="AA204" s="125">
        <v>503369</v>
      </c>
      <c r="AB204" s="126">
        <v>394499</v>
      </c>
      <c r="AC204" s="114">
        <f t="shared" si="108"/>
        <v>0.78371731274671264</v>
      </c>
      <c r="AD204" s="182">
        <v>507427</v>
      </c>
      <c r="AE204" s="177">
        <v>398563</v>
      </c>
      <c r="AF204" s="114">
        <f t="shared" si="109"/>
        <v>0.78545879505820537</v>
      </c>
      <c r="AG204" s="183">
        <v>505592</v>
      </c>
      <c r="AH204" s="178">
        <v>396728</v>
      </c>
      <c r="AI204" s="114">
        <f t="shared" si="110"/>
        <v>0.78468013734394526</v>
      </c>
      <c r="AJ204" s="209">
        <v>502858</v>
      </c>
      <c r="AK204" s="211">
        <v>393998</v>
      </c>
      <c r="AL204" s="114">
        <f t="shared" si="111"/>
        <v>0.78351741445895262</v>
      </c>
      <c r="AM204" s="183">
        <v>498359</v>
      </c>
      <c r="AN204" s="178">
        <v>389499</v>
      </c>
      <c r="AO204" s="114">
        <f t="shared" si="112"/>
        <v>0.78156309006158209</v>
      </c>
      <c r="AP204" s="183">
        <v>500018</v>
      </c>
      <c r="AQ204" s="178">
        <v>391157</v>
      </c>
      <c r="AR204" s="114">
        <f t="shared" si="113"/>
        <v>0.78228583770984239</v>
      </c>
      <c r="AS204" s="183">
        <v>501081</v>
      </c>
      <c r="AT204" s="178">
        <v>392221</v>
      </c>
      <c r="AU204" s="114">
        <f t="shared" si="114"/>
        <v>0.78274969515906612</v>
      </c>
      <c r="AV204" s="183">
        <v>502536</v>
      </c>
      <c r="AW204" s="178">
        <v>393680</v>
      </c>
      <c r="AX204" s="114">
        <f t="shared" si="115"/>
        <v>0.78338666284604486</v>
      </c>
      <c r="AY204" s="183">
        <v>502536</v>
      </c>
      <c r="AZ204" s="178">
        <v>397451</v>
      </c>
      <c r="BA204" s="113">
        <f t="shared" si="116"/>
        <v>0.79089060286228252</v>
      </c>
      <c r="BB204" s="183">
        <v>505731</v>
      </c>
      <c r="BC204" s="178">
        <v>396886</v>
      </c>
      <c r="BD204" s="114">
        <f t="shared" si="117"/>
        <v>0.78477688731756601</v>
      </c>
      <c r="BE204" s="183">
        <v>510130</v>
      </c>
      <c r="BF204" s="178">
        <v>401287</v>
      </c>
      <c r="BG204" s="114">
        <f t="shared" si="118"/>
        <v>0.78663673965459779</v>
      </c>
      <c r="BH204" s="183">
        <v>510645</v>
      </c>
      <c r="BI204" s="178">
        <v>401803</v>
      </c>
      <c r="BJ204" s="113">
        <f t="shared" si="119"/>
        <v>0.78685388087614683</v>
      </c>
      <c r="BK204" s="183">
        <v>507993</v>
      </c>
      <c r="BL204" s="178">
        <v>399155</v>
      </c>
      <c r="BM204" s="114">
        <f t="shared" si="120"/>
        <v>0.78574901622660154</v>
      </c>
      <c r="BN204" s="183">
        <v>509775</v>
      </c>
      <c r="BO204" s="178">
        <v>400940</v>
      </c>
      <c r="BP204" s="114">
        <f t="shared" si="121"/>
        <v>0.78650384973762932</v>
      </c>
      <c r="BQ204" s="183">
        <v>1</v>
      </c>
      <c r="BR204" s="178">
        <v>1</v>
      </c>
      <c r="BS204" s="113">
        <f t="shared" si="122"/>
        <v>1</v>
      </c>
      <c r="BT204" s="183">
        <v>502098</v>
      </c>
      <c r="BU204" s="178">
        <v>393264</v>
      </c>
      <c r="BV204" s="114">
        <f t="shared" si="123"/>
        <v>0.78324151858800473</v>
      </c>
      <c r="BW204" s="183">
        <v>494499</v>
      </c>
      <c r="BX204" s="178">
        <v>385666</v>
      </c>
      <c r="BY204" s="114">
        <f t="shared" si="99"/>
        <v>0.77991259840768135</v>
      </c>
      <c r="BZ204" s="183">
        <v>491113</v>
      </c>
      <c r="CA204" s="178">
        <v>382280</v>
      </c>
      <c r="CB204" s="114">
        <f t="shared" si="124"/>
        <v>0.77839519621757114</v>
      </c>
      <c r="CC204" s="81">
        <v>497658</v>
      </c>
      <c r="CD204" s="178">
        <v>388826</v>
      </c>
      <c r="CE204" s="114">
        <f t="shared" si="125"/>
        <v>0.78131166383339568</v>
      </c>
      <c r="CF204" s="183">
        <v>505970</v>
      </c>
      <c r="CG204" s="178">
        <v>397139</v>
      </c>
      <c r="CH204" s="114">
        <f t="shared" si="126"/>
        <v>0.784906219736348</v>
      </c>
      <c r="CI204" s="183">
        <v>509329</v>
      </c>
      <c r="CJ204" s="178">
        <v>400498</v>
      </c>
      <c r="CK204" s="113">
        <f t="shared" si="127"/>
        <v>0.78632475276294889</v>
      </c>
      <c r="CL204" s="183">
        <v>512581</v>
      </c>
      <c r="CM204" s="178">
        <v>403750</v>
      </c>
      <c r="CN204" s="114">
        <f t="shared" si="128"/>
        <v>0.78768038612433933</v>
      </c>
      <c r="CO204" s="183">
        <v>520559</v>
      </c>
      <c r="CP204" s="178">
        <v>411731</v>
      </c>
      <c r="CQ204" s="113">
        <f t="shared" si="129"/>
        <v>0.79094012398210389</v>
      </c>
      <c r="CR204" s="183">
        <v>521057</v>
      </c>
      <c r="CS204" s="178">
        <v>412234</v>
      </c>
      <c r="CT204" s="113">
        <f t="shared" si="130"/>
        <v>0.79114952874637512</v>
      </c>
      <c r="CU204" s="183">
        <v>530254</v>
      </c>
      <c r="CV204" s="178">
        <v>421431</v>
      </c>
      <c r="CW204" s="114">
        <f t="shared" si="131"/>
        <v>0.79477193948560498</v>
      </c>
    </row>
    <row r="205" spans="1:101">
      <c r="A205" s="81" t="s">
        <v>408</v>
      </c>
      <c r="B205" s="135" t="s">
        <v>191</v>
      </c>
      <c r="C205" s="125">
        <v>1</v>
      </c>
      <c r="D205" s="126">
        <v>1</v>
      </c>
      <c r="E205" s="114">
        <f t="shared" si="100"/>
        <v>1</v>
      </c>
      <c r="F205" s="125">
        <v>1</v>
      </c>
      <c r="G205" s="126">
        <v>1</v>
      </c>
      <c r="H205" s="114">
        <f t="shared" si="101"/>
        <v>1</v>
      </c>
      <c r="I205" s="125">
        <v>1</v>
      </c>
      <c r="J205" s="126">
        <v>1</v>
      </c>
      <c r="K205" s="114">
        <f t="shared" si="102"/>
        <v>1</v>
      </c>
      <c r="L205" s="125">
        <v>1</v>
      </c>
      <c r="M205" s="126">
        <v>1</v>
      </c>
      <c r="N205" s="114">
        <f t="shared" si="103"/>
        <v>1</v>
      </c>
      <c r="O205" s="81">
        <v>1</v>
      </c>
      <c r="P205" s="126">
        <v>1</v>
      </c>
      <c r="Q205" s="114">
        <f t="shared" si="104"/>
        <v>1</v>
      </c>
      <c r="R205" s="125">
        <v>1</v>
      </c>
      <c r="S205" s="126">
        <v>1</v>
      </c>
      <c r="T205" s="114">
        <f t="shared" si="105"/>
        <v>1</v>
      </c>
      <c r="U205" s="126">
        <v>1</v>
      </c>
      <c r="V205" s="126">
        <v>1</v>
      </c>
      <c r="W205" s="114">
        <f t="shared" si="106"/>
        <v>1</v>
      </c>
      <c r="X205" s="125">
        <v>1</v>
      </c>
      <c r="Y205" s="126">
        <v>1</v>
      </c>
      <c r="Z205" s="114">
        <f t="shared" si="107"/>
        <v>1</v>
      </c>
      <c r="AA205" s="125">
        <v>1</v>
      </c>
      <c r="AB205" s="126">
        <v>1</v>
      </c>
      <c r="AC205" s="114">
        <f t="shared" si="108"/>
        <v>1</v>
      </c>
      <c r="AD205" s="183">
        <v>1</v>
      </c>
      <c r="AE205" s="178">
        <v>1</v>
      </c>
      <c r="AF205" s="114">
        <f t="shared" si="109"/>
        <v>1</v>
      </c>
      <c r="AG205" s="183">
        <v>1</v>
      </c>
      <c r="AH205" s="178">
        <v>1</v>
      </c>
      <c r="AI205" s="114">
        <f t="shared" si="110"/>
        <v>1</v>
      </c>
      <c r="AJ205" s="209">
        <v>1</v>
      </c>
      <c r="AK205" s="211">
        <v>1</v>
      </c>
      <c r="AL205" s="114">
        <f t="shared" si="111"/>
        <v>1</v>
      </c>
      <c r="AM205" s="183">
        <v>1</v>
      </c>
      <c r="AN205" s="178">
        <v>1</v>
      </c>
      <c r="AO205" s="114">
        <f t="shared" si="112"/>
        <v>1</v>
      </c>
      <c r="AP205" s="183">
        <v>1</v>
      </c>
      <c r="AQ205" s="178">
        <v>1</v>
      </c>
      <c r="AR205" s="114">
        <f t="shared" si="113"/>
        <v>1</v>
      </c>
      <c r="AS205" s="183">
        <v>1</v>
      </c>
      <c r="AT205" s="178">
        <v>1</v>
      </c>
      <c r="AU205" s="114">
        <f t="shared" si="114"/>
        <v>1</v>
      </c>
      <c r="AV205" s="183">
        <v>1</v>
      </c>
      <c r="AW205" s="178">
        <v>1</v>
      </c>
      <c r="AX205" s="114">
        <f t="shared" si="115"/>
        <v>1</v>
      </c>
      <c r="AY205" s="183">
        <v>1</v>
      </c>
      <c r="AZ205" s="178">
        <v>1</v>
      </c>
      <c r="BA205" s="113">
        <f t="shared" si="116"/>
        <v>1</v>
      </c>
      <c r="BB205" s="183">
        <v>1</v>
      </c>
      <c r="BC205" s="178">
        <v>1</v>
      </c>
      <c r="BD205" s="114">
        <f t="shared" si="117"/>
        <v>1</v>
      </c>
      <c r="BE205" s="183">
        <v>1</v>
      </c>
      <c r="BF205" s="178">
        <v>1</v>
      </c>
      <c r="BG205" s="114">
        <f t="shared" si="118"/>
        <v>1</v>
      </c>
      <c r="BH205" s="183">
        <v>1</v>
      </c>
      <c r="BI205" s="178">
        <v>1</v>
      </c>
      <c r="BJ205" s="113">
        <f t="shared" si="119"/>
        <v>1</v>
      </c>
      <c r="BK205" s="183">
        <v>1</v>
      </c>
      <c r="BL205" s="178">
        <v>1</v>
      </c>
      <c r="BM205" s="114">
        <f t="shared" si="120"/>
        <v>1</v>
      </c>
      <c r="BN205" s="183">
        <v>1</v>
      </c>
      <c r="BO205" s="178">
        <v>1</v>
      </c>
      <c r="BP205" s="114">
        <f t="shared" si="121"/>
        <v>1</v>
      </c>
      <c r="BQ205" s="183">
        <v>504738</v>
      </c>
      <c r="BR205" s="178">
        <v>395903</v>
      </c>
      <c r="BS205" s="113">
        <f t="shared" si="122"/>
        <v>0.78437327880999652</v>
      </c>
      <c r="BT205" s="183">
        <v>1</v>
      </c>
      <c r="BU205" s="178">
        <v>1</v>
      </c>
      <c r="BV205" s="114">
        <f t="shared" si="123"/>
        <v>1</v>
      </c>
      <c r="BW205" s="183">
        <v>1</v>
      </c>
      <c r="BX205" s="178">
        <v>1</v>
      </c>
      <c r="BY205" s="114">
        <f t="shared" si="99"/>
        <v>1</v>
      </c>
      <c r="BZ205" s="183">
        <v>1</v>
      </c>
      <c r="CA205" s="178">
        <v>1</v>
      </c>
      <c r="CB205" s="114">
        <f t="shared" si="124"/>
        <v>1</v>
      </c>
      <c r="CC205" s="81">
        <v>1</v>
      </c>
      <c r="CD205" s="178">
        <v>1</v>
      </c>
      <c r="CE205" s="114">
        <f t="shared" si="125"/>
        <v>1</v>
      </c>
      <c r="CF205" s="183">
        <v>1</v>
      </c>
      <c r="CG205" s="178">
        <v>1</v>
      </c>
      <c r="CH205" s="114">
        <f t="shared" si="126"/>
        <v>1</v>
      </c>
      <c r="CI205" s="183">
        <v>1</v>
      </c>
      <c r="CJ205" s="178">
        <v>1</v>
      </c>
      <c r="CK205" s="113">
        <f t="shared" si="127"/>
        <v>1</v>
      </c>
      <c r="CL205" s="183">
        <v>1</v>
      </c>
      <c r="CM205" s="178">
        <v>1</v>
      </c>
      <c r="CN205" s="114">
        <f t="shared" si="128"/>
        <v>1</v>
      </c>
      <c r="CO205" s="183">
        <v>1</v>
      </c>
      <c r="CP205" s="178">
        <v>1</v>
      </c>
      <c r="CQ205" s="113">
        <f t="shared" si="129"/>
        <v>1</v>
      </c>
      <c r="CR205" s="183">
        <v>1</v>
      </c>
      <c r="CS205" s="178">
        <v>1</v>
      </c>
      <c r="CT205" s="113">
        <f t="shared" si="130"/>
        <v>1</v>
      </c>
      <c r="CU205" s="183">
        <v>1</v>
      </c>
      <c r="CV205" s="178">
        <v>1</v>
      </c>
      <c r="CW205" s="114">
        <f t="shared" si="131"/>
        <v>1</v>
      </c>
    </row>
    <row r="206" spans="1:101">
      <c r="A206" s="81" t="s">
        <v>409</v>
      </c>
      <c r="B206" s="136" t="s">
        <v>426</v>
      </c>
      <c r="C206" s="125">
        <v>1</v>
      </c>
      <c r="D206" s="126">
        <v>0</v>
      </c>
      <c r="E206" s="114">
        <f t="shared" si="100"/>
        <v>0</v>
      </c>
      <c r="F206" s="125">
        <v>1</v>
      </c>
      <c r="G206" s="126">
        <v>0</v>
      </c>
      <c r="H206" s="114">
        <f t="shared" si="101"/>
        <v>0</v>
      </c>
      <c r="I206" s="125">
        <v>1</v>
      </c>
      <c r="J206" s="126">
        <v>0</v>
      </c>
      <c r="K206" s="114">
        <f t="shared" si="102"/>
        <v>0</v>
      </c>
      <c r="L206" s="125">
        <v>1</v>
      </c>
      <c r="M206" s="126">
        <v>0</v>
      </c>
      <c r="N206" s="114">
        <f t="shared" si="103"/>
        <v>0</v>
      </c>
      <c r="O206" s="81">
        <v>1</v>
      </c>
      <c r="P206" s="126">
        <v>0</v>
      </c>
      <c r="Q206" s="114">
        <f t="shared" si="104"/>
        <v>0</v>
      </c>
      <c r="R206" s="125">
        <v>1</v>
      </c>
      <c r="S206" s="126">
        <v>0</v>
      </c>
      <c r="T206" s="114">
        <f t="shared" si="105"/>
        <v>0</v>
      </c>
      <c r="U206" s="126">
        <v>1</v>
      </c>
      <c r="V206" s="126">
        <v>0</v>
      </c>
      <c r="W206" s="114">
        <f t="shared" si="106"/>
        <v>0</v>
      </c>
      <c r="X206" s="125">
        <v>1</v>
      </c>
      <c r="Y206" s="126">
        <v>0</v>
      </c>
      <c r="Z206" s="114">
        <f t="shared" si="107"/>
        <v>0</v>
      </c>
      <c r="AA206" s="125">
        <v>1</v>
      </c>
      <c r="AB206" s="126">
        <v>0</v>
      </c>
      <c r="AC206" s="114">
        <f t="shared" si="108"/>
        <v>0</v>
      </c>
      <c r="AD206" s="183">
        <v>1</v>
      </c>
      <c r="AE206" s="178">
        <v>0</v>
      </c>
      <c r="AF206" s="114">
        <f t="shared" si="109"/>
        <v>0</v>
      </c>
      <c r="AG206" s="183">
        <v>1</v>
      </c>
      <c r="AH206" s="178">
        <v>0</v>
      </c>
      <c r="AI206" s="114">
        <f t="shared" si="110"/>
        <v>0</v>
      </c>
      <c r="AJ206" s="209">
        <v>1</v>
      </c>
      <c r="AK206" s="211">
        <v>0</v>
      </c>
      <c r="AL206" s="114">
        <f t="shared" si="111"/>
        <v>0</v>
      </c>
      <c r="AM206" s="183">
        <v>1</v>
      </c>
      <c r="AN206" s="178">
        <v>0</v>
      </c>
      <c r="AO206" s="114">
        <f t="shared" si="112"/>
        <v>0</v>
      </c>
      <c r="AP206" s="183">
        <v>1</v>
      </c>
      <c r="AQ206" s="178">
        <v>0</v>
      </c>
      <c r="AR206" s="114">
        <f t="shared" si="113"/>
        <v>0</v>
      </c>
      <c r="AS206" s="183">
        <v>1</v>
      </c>
      <c r="AT206" s="178">
        <v>0</v>
      </c>
      <c r="AU206" s="114">
        <f t="shared" si="114"/>
        <v>0</v>
      </c>
      <c r="AV206" s="183">
        <v>0</v>
      </c>
      <c r="AW206" s="178">
        <v>0</v>
      </c>
      <c r="AX206" s="114">
        <v>0</v>
      </c>
      <c r="AY206" s="183">
        <v>0</v>
      </c>
      <c r="AZ206" s="178">
        <v>0</v>
      </c>
      <c r="BA206" s="113">
        <v>0</v>
      </c>
      <c r="BB206" s="183">
        <v>0</v>
      </c>
      <c r="BC206" s="178">
        <v>0</v>
      </c>
      <c r="BD206" s="114">
        <v>0</v>
      </c>
      <c r="BE206" s="183">
        <v>0</v>
      </c>
      <c r="BF206" s="178">
        <v>0</v>
      </c>
      <c r="BG206" s="114">
        <v>0</v>
      </c>
      <c r="BH206" s="183">
        <v>0</v>
      </c>
      <c r="BI206" s="178">
        <v>0</v>
      </c>
      <c r="BJ206" s="113">
        <v>0</v>
      </c>
      <c r="BK206" s="183">
        <v>0</v>
      </c>
      <c r="BL206" s="178">
        <v>0</v>
      </c>
      <c r="BM206" s="114">
        <v>0</v>
      </c>
      <c r="BN206" s="272">
        <v>0</v>
      </c>
      <c r="BO206" s="271">
        <v>0</v>
      </c>
      <c r="BP206" s="114">
        <v>0</v>
      </c>
      <c r="BQ206" s="183">
        <v>1</v>
      </c>
      <c r="BR206" s="178">
        <v>1</v>
      </c>
      <c r="BS206" s="113">
        <f t="shared" si="122"/>
        <v>1</v>
      </c>
      <c r="BT206" s="183">
        <v>0</v>
      </c>
      <c r="BU206" s="178">
        <v>0</v>
      </c>
      <c r="BV206" s="114">
        <v>0</v>
      </c>
      <c r="BW206" s="183">
        <v>0</v>
      </c>
      <c r="BX206" s="178">
        <v>0</v>
      </c>
      <c r="BY206" s="114">
        <v>0</v>
      </c>
      <c r="BZ206" s="183">
        <v>0</v>
      </c>
      <c r="CA206" s="178">
        <v>0</v>
      </c>
      <c r="CB206" s="114">
        <v>0</v>
      </c>
      <c r="CC206" s="81">
        <v>0</v>
      </c>
      <c r="CD206" s="178">
        <v>0</v>
      </c>
      <c r="CE206" s="114">
        <v>0</v>
      </c>
      <c r="CF206" s="183">
        <v>0</v>
      </c>
      <c r="CG206" s="178">
        <v>0</v>
      </c>
      <c r="CH206" s="114">
        <v>0</v>
      </c>
      <c r="CI206" s="183">
        <v>0</v>
      </c>
      <c r="CJ206" s="178">
        <v>0</v>
      </c>
      <c r="CK206" s="113">
        <v>0</v>
      </c>
      <c r="CL206" s="183">
        <v>0</v>
      </c>
      <c r="CM206" s="178">
        <v>0</v>
      </c>
      <c r="CN206" s="114">
        <v>0</v>
      </c>
      <c r="CO206" s="183">
        <v>0</v>
      </c>
      <c r="CP206" s="178">
        <v>0</v>
      </c>
      <c r="CQ206" s="113" t="e">
        <f t="shared" si="129"/>
        <v>#DIV/0!</v>
      </c>
      <c r="CR206" s="183">
        <v>0</v>
      </c>
      <c r="CS206" s="178">
        <v>0</v>
      </c>
      <c r="CT206" s="113">
        <v>0</v>
      </c>
      <c r="CU206" s="183">
        <v>0</v>
      </c>
      <c r="CV206" s="178">
        <v>0</v>
      </c>
      <c r="CW206" s="114">
        <v>0</v>
      </c>
    </row>
    <row r="207" spans="1:101">
      <c r="A207" s="81" t="s">
        <v>410</v>
      </c>
      <c r="B207" s="135" t="s">
        <v>100</v>
      </c>
      <c r="C207" s="125">
        <v>27192</v>
      </c>
      <c r="D207" s="126">
        <v>27138</v>
      </c>
      <c r="E207" s="114">
        <f t="shared" si="100"/>
        <v>0.99801412180052962</v>
      </c>
      <c r="F207" s="125">
        <v>27848</v>
      </c>
      <c r="G207" s="126">
        <v>27794</v>
      </c>
      <c r="H207" s="114">
        <f t="shared" si="101"/>
        <v>0.99806090203964382</v>
      </c>
      <c r="I207" s="125">
        <v>29423</v>
      </c>
      <c r="J207" s="126">
        <v>29369</v>
      </c>
      <c r="K207" s="114">
        <f t="shared" si="102"/>
        <v>0.99816470108418587</v>
      </c>
      <c r="L207" s="125">
        <v>28198</v>
      </c>
      <c r="M207" s="126">
        <v>28144</v>
      </c>
      <c r="N207" s="114">
        <f t="shared" si="103"/>
        <v>0.99808497056528833</v>
      </c>
      <c r="O207" s="125">
        <v>28269</v>
      </c>
      <c r="P207" s="126">
        <v>28215</v>
      </c>
      <c r="Q207" s="114">
        <f t="shared" si="104"/>
        <v>0.99808978032473739</v>
      </c>
      <c r="R207" s="125">
        <v>29409</v>
      </c>
      <c r="S207" s="126">
        <v>29355</v>
      </c>
      <c r="T207" s="114">
        <f t="shared" si="105"/>
        <v>0.99816382739977561</v>
      </c>
      <c r="U207" s="126">
        <v>27550</v>
      </c>
      <c r="V207" s="126">
        <v>27496</v>
      </c>
      <c r="W207" s="114">
        <f t="shared" si="106"/>
        <v>0.9980399274047187</v>
      </c>
      <c r="X207" s="125">
        <v>27900</v>
      </c>
      <c r="Y207" s="126">
        <v>27846</v>
      </c>
      <c r="Z207" s="114">
        <f t="shared" si="107"/>
        <v>0.99806451612903224</v>
      </c>
      <c r="AA207" s="125">
        <v>26574</v>
      </c>
      <c r="AB207" s="126">
        <v>26520</v>
      </c>
      <c r="AC207" s="114">
        <f t="shared" si="108"/>
        <v>0.99796793858658839</v>
      </c>
      <c r="AD207" s="182">
        <v>24771</v>
      </c>
      <c r="AE207" s="177">
        <v>24717</v>
      </c>
      <c r="AF207" s="114">
        <f t="shared" si="109"/>
        <v>0.99782003148843401</v>
      </c>
      <c r="AG207" s="183">
        <v>25151</v>
      </c>
      <c r="AH207" s="178">
        <v>25097</v>
      </c>
      <c r="AI207" s="114">
        <f t="shared" si="110"/>
        <v>0.99785296807284007</v>
      </c>
      <c r="AJ207" s="209">
        <v>26361</v>
      </c>
      <c r="AK207" s="211">
        <v>26307</v>
      </c>
      <c r="AL207" s="114">
        <f t="shared" si="111"/>
        <v>0.99795151928986003</v>
      </c>
      <c r="AM207" s="183">
        <v>24848</v>
      </c>
      <c r="AN207" s="178">
        <v>24794</v>
      </c>
      <c r="AO207" s="114">
        <f t="shared" si="112"/>
        <v>0.99782678686413395</v>
      </c>
      <c r="AP207" s="183">
        <v>25324</v>
      </c>
      <c r="AQ207" s="178">
        <v>25270</v>
      </c>
      <c r="AR207" s="114">
        <f t="shared" si="113"/>
        <v>0.99786763544463752</v>
      </c>
      <c r="AS207" s="183">
        <v>26437</v>
      </c>
      <c r="AT207" s="178">
        <v>26383</v>
      </c>
      <c r="AU207" s="114">
        <f t="shared" si="114"/>
        <v>0.99795740817793244</v>
      </c>
      <c r="AV207" s="183">
        <v>25170</v>
      </c>
      <c r="AW207" s="178">
        <v>25116</v>
      </c>
      <c r="AX207" s="114">
        <f t="shared" si="115"/>
        <v>0.99785458879618594</v>
      </c>
      <c r="AY207" s="183">
        <v>25170</v>
      </c>
      <c r="AZ207" s="178">
        <v>25782</v>
      </c>
      <c r="BA207" s="113">
        <f t="shared" si="116"/>
        <v>1.0243146603098927</v>
      </c>
      <c r="BB207" s="183">
        <v>27019</v>
      </c>
      <c r="BC207" s="178">
        <v>26965</v>
      </c>
      <c r="BD207" s="114">
        <f t="shared" si="117"/>
        <v>0.99800140641770607</v>
      </c>
      <c r="BE207" s="183">
        <v>26035</v>
      </c>
      <c r="BF207" s="178">
        <v>25981</v>
      </c>
      <c r="BG207" s="114">
        <f t="shared" si="118"/>
        <v>0.99792586902246971</v>
      </c>
      <c r="BH207" s="183">
        <v>26281</v>
      </c>
      <c r="BI207" s="178">
        <v>26227</v>
      </c>
      <c r="BJ207" s="113">
        <f t="shared" si="119"/>
        <v>0.99794528366500512</v>
      </c>
      <c r="BK207" s="183">
        <v>27368</v>
      </c>
      <c r="BL207" s="178">
        <v>27367</v>
      </c>
      <c r="BM207" s="114">
        <f t="shared" si="120"/>
        <v>0.99996346097632272</v>
      </c>
      <c r="BN207" s="183">
        <v>26212</v>
      </c>
      <c r="BO207" s="178">
        <v>26212</v>
      </c>
      <c r="BP207" s="114">
        <f t="shared" si="121"/>
        <v>1</v>
      </c>
      <c r="BQ207" s="183">
        <v>26697</v>
      </c>
      <c r="BR207" s="178">
        <v>26697</v>
      </c>
      <c r="BS207" s="113">
        <f t="shared" si="122"/>
        <v>1</v>
      </c>
      <c r="BT207" s="183">
        <v>27544</v>
      </c>
      <c r="BU207" s="178">
        <v>27544</v>
      </c>
      <c r="BV207" s="114">
        <f t="shared" si="123"/>
        <v>1</v>
      </c>
      <c r="BW207" s="183">
        <v>26608</v>
      </c>
      <c r="BX207" s="178">
        <v>26608</v>
      </c>
      <c r="BY207" s="114">
        <f t="shared" si="99"/>
        <v>1</v>
      </c>
      <c r="BZ207" s="183">
        <v>27354</v>
      </c>
      <c r="CA207" s="178">
        <v>27354</v>
      </c>
      <c r="CB207" s="114">
        <f t="shared" si="124"/>
        <v>1</v>
      </c>
      <c r="CC207" s="81">
        <v>28641</v>
      </c>
      <c r="CD207" s="178">
        <v>28641</v>
      </c>
      <c r="CE207" s="114">
        <f t="shared" si="125"/>
        <v>1</v>
      </c>
      <c r="CF207" s="183">
        <v>27457</v>
      </c>
      <c r="CG207" s="178">
        <v>27457</v>
      </c>
      <c r="CH207" s="114">
        <f t="shared" si="126"/>
        <v>1</v>
      </c>
      <c r="CI207" s="183">
        <v>28079</v>
      </c>
      <c r="CJ207" s="178">
        <v>28079</v>
      </c>
      <c r="CK207" s="113">
        <f t="shared" si="127"/>
        <v>1</v>
      </c>
      <c r="CL207" s="183">
        <v>29221</v>
      </c>
      <c r="CM207" s="178">
        <v>29221</v>
      </c>
      <c r="CN207" s="114">
        <f t="shared" si="128"/>
        <v>1</v>
      </c>
      <c r="CO207" s="183">
        <v>28068</v>
      </c>
      <c r="CP207" s="178">
        <v>28068</v>
      </c>
      <c r="CQ207" s="113">
        <f t="shared" si="129"/>
        <v>1</v>
      </c>
      <c r="CR207" s="183">
        <v>28642</v>
      </c>
      <c r="CS207" s="178">
        <v>28642</v>
      </c>
      <c r="CT207" s="113">
        <f t="shared" si="130"/>
        <v>1</v>
      </c>
      <c r="CU207" s="183">
        <v>29149</v>
      </c>
      <c r="CV207" s="178">
        <v>29149</v>
      </c>
      <c r="CW207" s="114">
        <f t="shared" si="131"/>
        <v>1</v>
      </c>
    </row>
    <row r="208" spans="1:101">
      <c r="A208" s="81" t="s">
        <v>411</v>
      </c>
      <c r="B208" s="135" t="s">
        <v>94</v>
      </c>
      <c r="C208" s="125">
        <v>36</v>
      </c>
      <c r="D208" s="126">
        <v>34</v>
      </c>
      <c r="E208" s="114">
        <f t="shared" si="100"/>
        <v>0.94444444444444442</v>
      </c>
      <c r="F208" s="125">
        <v>36</v>
      </c>
      <c r="G208" s="126">
        <v>34</v>
      </c>
      <c r="H208" s="114">
        <f t="shared" si="101"/>
        <v>0.94444444444444442</v>
      </c>
      <c r="I208" s="125">
        <v>36</v>
      </c>
      <c r="J208" s="126">
        <v>34</v>
      </c>
      <c r="K208" s="114">
        <f t="shared" si="102"/>
        <v>0.94444444444444442</v>
      </c>
      <c r="L208" s="125">
        <v>36</v>
      </c>
      <c r="M208" s="126">
        <v>34</v>
      </c>
      <c r="N208" s="114">
        <f t="shared" si="103"/>
        <v>0.94444444444444442</v>
      </c>
      <c r="O208" s="81">
        <v>36</v>
      </c>
      <c r="P208" s="126">
        <v>34</v>
      </c>
      <c r="Q208" s="114">
        <f t="shared" si="104"/>
        <v>0.94444444444444442</v>
      </c>
      <c r="R208" s="125">
        <v>86</v>
      </c>
      <c r="S208" s="126">
        <v>84</v>
      </c>
      <c r="T208" s="114">
        <f t="shared" si="105"/>
        <v>0.97674418604651159</v>
      </c>
      <c r="U208" s="126">
        <v>86</v>
      </c>
      <c r="V208" s="126">
        <v>84</v>
      </c>
      <c r="W208" s="114">
        <f t="shared" si="106"/>
        <v>0.97674418604651159</v>
      </c>
      <c r="X208" s="125">
        <v>86</v>
      </c>
      <c r="Y208" s="126">
        <v>84</v>
      </c>
      <c r="Z208" s="114">
        <f t="shared" si="107"/>
        <v>0.97674418604651159</v>
      </c>
      <c r="AA208" s="125">
        <v>101</v>
      </c>
      <c r="AB208" s="126">
        <v>99</v>
      </c>
      <c r="AC208" s="114">
        <f t="shared" si="108"/>
        <v>0.98019801980198018</v>
      </c>
      <c r="AD208" s="182">
        <v>101</v>
      </c>
      <c r="AE208" s="177">
        <v>99</v>
      </c>
      <c r="AF208" s="114">
        <f t="shared" si="109"/>
        <v>0.98019801980198018</v>
      </c>
      <c r="AG208" s="183">
        <v>101</v>
      </c>
      <c r="AH208" s="178">
        <v>99</v>
      </c>
      <c r="AI208" s="114">
        <f t="shared" si="110"/>
        <v>0.98019801980198018</v>
      </c>
      <c r="AJ208" s="209">
        <v>110</v>
      </c>
      <c r="AK208" s="211">
        <v>108</v>
      </c>
      <c r="AL208" s="114">
        <f t="shared" si="111"/>
        <v>0.98181818181818181</v>
      </c>
      <c r="AM208" s="183">
        <v>110</v>
      </c>
      <c r="AN208" s="178">
        <v>108</v>
      </c>
      <c r="AO208" s="114">
        <f t="shared" si="112"/>
        <v>0.98181818181818181</v>
      </c>
      <c r="AP208" s="183">
        <v>122</v>
      </c>
      <c r="AQ208" s="178">
        <v>120</v>
      </c>
      <c r="AR208" s="114">
        <f t="shared" si="113"/>
        <v>0.98360655737704916</v>
      </c>
      <c r="AS208" s="183">
        <v>122</v>
      </c>
      <c r="AT208" s="178">
        <v>120</v>
      </c>
      <c r="AU208" s="114">
        <f t="shared" si="114"/>
        <v>0.98360655737704916</v>
      </c>
      <c r="AV208" s="183">
        <v>122</v>
      </c>
      <c r="AW208" s="178">
        <v>120</v>
      </c>
      <c r="AX208" s="114">
        <f t="shared" si="115"/>
        <v>0.98360655737704916</v>
      </c>
      <c r="AY208" s="183">
        <v>122</v>
      </c>
      <c r="AZ208" s="178">
        <v>120</v>
      </c>
      <c r="BA208" s="113">
        <f t="shared" si="116"/>
        <v>0.98360655737704916</v>
      </c>
      <c r="BB208" s="183">
        <v>122</v>
      </c>
      <c r="BC208" s="178">
        <v>120</v>
      </c>
      <c r="BD208" s="114">
        <f t="shared" si="117"/>
        <v>0.98360655737704916</v>
      </c>
      <c r="BE208" s="183">
        <v>142</v>
      </c>
      <c r="BF208" s="178">
        <v>140</v>
      </c>
      <c r="BG208" s="114">
        <f t="shared" si="118"/>
        <v>0.9859154929577465</v>
      </c>
      <c r="BH208" s="183">
        <v>142</v>
      </c>
      <c r="BI208" s="178">
        <v>140</v>
      </c>
      <c r="BJ208" s="113">
        <f t="shared" si="119"/>
        <v>0.9859154929577465</v>
      </c>
      <c r="BK208" s="183">
        <v>142</v>
      </c>
      <c r="BL208" s="178">
        <v>140</v>
      </c>
      <c r="BM208" s="114">
        <f t="shared" si="120"/>
        <v>0.9859154929577465</v>
      </c>
      <c r="BN208" s="183">
        <v>150</v>
      </c>
      <c r="BO208" s="178">
        <v>148</v>
      </c>
      <c r="BP208" s="114">
        <f t="shared" si="121"/>
        <v>0.98666666666666669</v>
      </c>
      <c r="BQ208" s="183">
        <v>164</v>
      </c>
      <c r="BR208" s="178">
        <v>162</v>
      </c>
      <c r="BS208" s="113">
        <f t="shared" si="122"/>
        <v>0.98780487804878048</v>
      </c>
      <c r="BT208" s="183">
        <v>164</v>
      </c>
      <c r="BU208" s="178">
        <v>162</v>
      </c>
      <c r="BV208" s="114">
        <f t="shared" si="123"/>
        <v>0.98780487804878048</v>
      </c>
      <c r="BW208" s="183">
        <v>164</v>
      </c>
      <c r="BX208" s="178">
        <v>162</v>
      </c>
      <c r="BY208" s="114">
        <f t="shared" si="99"/>
        <v>0.98780487804878048</v>
      </c>
      <c r="BZ208" s="183">
        <v>164</v>
      </c>
      <c r="CA208" s="178">
        <v>162</v>
      </c>
      <c r="CB208" s="114">
        <f t="shared" si="124"/>
        <v>0.98780487804878048</v>
      </c>
      <c r="CC208" s="81">
        <v>179</v>
      </c>
      <c r="CD208" s="178">
        <v>177</v>
      </c>
      <c r="CE208" s="114">
        <f t="shared" si="125"/>
        <v>0.98882681564245811</v>
      </c>
      <c r="CF208" s="183">
        <v>179</v>
      </c>
      <c r="CG208" s="178">
        <v>177</v>
      </c>
      <c r="CH208" s="114">
        <f t="shared" si="126"/>
        <v>0.98882681564245811</v>
      </c>
      <c r="CI208" s="183">
        <v>180</v>
      </c>
      <c r="CJ208" s="178">
        <v>178</v>
      </c>
      <c r="CK208" s="113">
        <f t="shared" si="127"/>
        <v>0.98888888888888893</v>
      </c>
      <c r="CL208" s="183">
        <v>224</v>
      </c>
      <c r="CM208" s="178">
        <v>222</v>
      </c>
      <c r="CN208" s="114">
        <f t="shared" si="128"/>
        <v>0.9910714285714286</v>
      </c>
      <c r="CO208" s="183">
        <v>224</v>
      </c>
      <c r="CP208" s="178">
        <v>222</v>
      </c>
      <c r="CQ208" s="113">
        <f t="shared" si="129"/>
        <v>0.9910714285714286</v>
      </c>
      <c r="CR208" s="183">
        <v>224</v>
      </c>
      <c r="CS208" s="178">
        <v>222</v>
      </c>
      <c r="CT208" s="113">
        <f t="shared" si="130"/>
        <v>0.9910714285714286</v>
      </c>
      <c r="CU208" s="183">
        <v>224</v>
      </c>
      <c r="CV208" s="178">
        <v>222</v>
      </c>
      <c r="CW208" s="114">
        <f t="shared" si="131"/>
        <v>0.9910714285714286</v>
      </c>
    </row>
    <row r="209" spans="1:101">
      <c r="A209" s="81" t="s">
        <v>412</v>
      </c>
      <c r="B209" s="135" t="s">
        <v>95</v>
      </c>
      <c r="C209" s="125">
        <v>95</v>
      </c>
      <c r="D209" s="126">
        <v>0</v>
      </c>
      <c r="E209" s="114">
        <f t="shared" si="100"/>
        <v>0</v>
      </c>
      <c r="F209" s="125">
        <v>95</v>
      </c>
      <c r="G209" s="126">
        <v>0</v>
      </c>
      <c r="H209" s="114">
        <f t="shared" si="101"/>
        <v>0</v>
      </c>
      <c r="I209" s="125">
        <v>95</v>
      </c>
      <c r="J209" s="126">
        <v>0</v>
      </c>
      <c r="K209" s="114">
        <f t="shared" si="102"/>
        <v>0</v>
      </c>
      <c r="L209" s="125">
        <v>95</v>
      </c>
      <c r="M209" s="126">
        <v>0</v>
      </c>
      <c r="N209" s="114">
        <f t="shared" si="103"/>
        <v>0</v>
      </c>
      <c r="O209" s="81">
        <v>95</v>
      </c>
      <c r="P209" s="126">
        <v>0</v>
      </c>
      <c r="Q209" s="114">
        <f t="shared" si="104"/>
        <v>0</v>
      </c>
      <c r="R209" s="125">
        <v>95</v>
      </c>
      <c r="S209" s="126">
        <v>0</v>
      </c>
      <c r="T209" s="114">
        <f t="shared" si="105"/>
        <v>0</v>
      </c>
      <c r="U209" s="126">
        <v>95</v>
      </c>
      <c r="V209" s="126">
        <v>0</v>
      </c>
      <c r="W209" s="114">
        <f t="shared" si="106"/>
        <v>0</v>
      </c>
      <c r="X209" s="125">
        <v>95</v>
      </c>
      <c r="Y209" s="126">
        <v>0</v>
      </c>
      <c r="Z209" s="114">
        <f t="shared" si="107"/>
        <v>0</v>
      </c>
      <c r="AA209" s="125">
        <v>95</v>
      </c>
      <c r="AB209" s="126">
        <v>0</v>
      </c>
      <c r="AC209" s="114">
        <f t="shared" si="108"/>
        <v>0</v>
      </c>
      <c r="AD209" s="184">
        <v>95</v>
      </c>
      <c r="AE209" s="179">
        <v>0</v>
      </c>
      <c r="AF209" s="114">
        <f t="shared" si="109"/>
        <v>0</v>
      </c>
      <c r="AG209" s="183">
        <v>95</v>
      </c>
      <c r="AH209" s="178">
        <v>0</v>
      </c>
      <c r="AI209" s="114">
        <f t="shared" si="110"/>
        <v>0</v>
      </c>
      <c r="AJ209" s="209">
        <v>95</v>
      </c>
      <c r="AK209" s="211">
        <v>0</v>
      </c>
      <c r="AL209" s="114">
        <f t="shared" si="111"/>
        <v>0</v>
      </c>
      <c r="AM209" s="183">
        <v>95</v>
      </c>
      <c r="AN209" s="178">
        <v>0</v>
      </c>
      <c r="AO209" s="114">
        <f t="shared" si="112"/>
        <v>0</v>
      </c>
      <c r="AP209" s="183">
        <v>95</v>
      </c>
      <c r="AQ209" s="178">
        <v>0</v>
      </c>
      <c r="AR209" s="114">
        <f t="shared" si="113"/>
        <v>0</v>
      </c>
      <c r="AS209" s="183">
        <v>95</v>
      </c>
      <c r="AT209" s="178">
        <v>0</v>
      </c>
      <c r="AU209" s="114">
        <f t="shared" si="114"/>
        <v>0</v>
      </c>
      <c r="AV209" s="183">
        <v>95</v>
      </c>
      <c r="AW209" s="178">
        <v>0</v>
      </c>
      <c r="AX209" s="114">
        <f t="shared" si="115"/>
        <v>0</v>
      </c>
      <c r="AY209" s="183">
        <v>95</v>
      </c>
      <c r="AZ209" s="178">
        <v>0</v>
      </c>
      <c r="BA209" s="113">
        <f t="shared" si="116"/>
        <v>0</v>
      </c>
      <c r="BB209" s="183">
        <v>96</v>
      </c>
      <c r="BC209" s="178">
        <v>0</v>
      </c>
      <c r="BD209" s="114">
        <f t="shared" si="117"/>
        <v>0</v>
      </c>
      <c r="BE209" s="183">
        <v>96</v>
      </c>
      <c r="BF209" s="178">
        <v>0</v>
      </c>
      <c r="BG209" s="114">
        <f t="shared" si="118"/>
        <v>0</v>
      </c>
      <c r="BH209" s="183">
        <v>96</v>
      </c>
      <c r="BI209" s="178">
        <v>0</v>
      </c>
      <c r="BJ209" s="113">
        <f t="shared" si="119"/>
        <v>0</v>
      </c>
      <c r="BK209" s="183">
        <v>96</v>
      </c>
      <c r="BL209" s="178">
        <v>0</v>
      </c>
      <c r="BM209" s="114">
        <f t="shared" si="120"/>
        <v>0</v>
      </c>
      <c r="BN209" s="183">
        <v>96</v>
      </c>
      <c r="BO209" s="178">
        <v>0</v>
      </c>
      <c r="BP209" s="114">
        <f t="shared" si="121"/>
        <v>0</v>
      </c>
      <c r="BQ209" s="183">
        <v>96</v>
      </c>
      <c r="BR209" s="178">
        <v>0</v>
      </c>
      <c r="BS209" s="113">
        <f t="shared" si="122"/>
        <v>0</v>
      </c>
      <c r="BT209" s="183">
        <v>96</v>
      </c>
      <c r="BU209" s="178">
        <v>0</v>
      </c>
      <c r="BV209" s="114">
        <f t="shared" si="123"/>
        <v>0</v>
      </c>
      <c r="BW209" s="183">
        <v>96</v>
      </c>
      <c r="BX209" s="178">
        <v>0</v>
      </c>
      <c r="BY209" s="114">
        <f t="shared" si="99"/>
        <v>0</v>
      </c>
      <c r="BZ209" s="183">
        <v>96</v>
      </c>
      <c r="CA209" s="178">
        <v>0</v>
      </c>
      <c r="CB209" s="127">
        <f t="shared" si="124"/>
        <v>0</v>
      </c>
      <c r="CC209" s="81">
        <v>96</v>
      </c>
      <c r="CD209" s="178">
        <v>0</v>
      </c>
      <c r="CE209" s="114">
        <f t="shared" si="125"/>
        <v>0</v>
      </c>
      <c r="CF209" s="183">
        <v>96</v>
      </c>
      <c r="CG209" s="178">
        <v>0</v>
      </c>
      <c r="CH209" s="114">
        <f t="shared" si="126"/>
        <v>0</v>
      </c>
      <c r="CI209" s="183">
        <v>96</v>
      </c>
      <c r="CJ209" s="178">
        <v>0</v>
      </c>
      <c r="CK209" s="113">
        <f t="shared" si="127"/>
        <v>0</v>
      </c>
      <c r="CL209" s="183">
        <v>95</v>
      </c>
      <c r="CM209" s="178">
        <v>0</v>
      </c>
      <c r="CN209" s="114">
        <f t="shared" si="128"/>
        <v>0</v>
      </c>
      <c r="CO209" s="183">
        <v>95</v>
      </c>
      <c r="CP209" s="178">
        <v>0</v>
      </c>
      <c r="CQ209" s="113">
        <f t="shared" si="129"/>
        <v>0</v>
      </c>
      <c r="CR209" s="183">
        <v>95</v>
      </c>
      <c r="CS209" s="178">
        <v>0</v>
      </c>
      <c r="CT209" s="113">
        <f t="shared" si="130"/>
        <v>0</v>
      </c>
      <c r="CU209" s="183">
        <v>95</v>
      </c>
      <c r="CV209" s="178">
        <v>0</v>
      </c>
      <c r="CW209" s="114">
        <f t="shared" si="131"/>
        <v>0</v>
      </c>
    </row>
    <row r="210" spans="1:101" ht="15" thickBot="1">
      <c r="A210" s="141" t="s">
        <v>422</v>
      </c>
      <c r="B210" s="142"/>
      <c r="C210" s="128">
        <v>12125967</v>
      </c>
      <c r="D210" s="129">
        <v>10297950</v>
      </c>
      <c r="E210" s="116">
        <f t="shared" si="100"/>
        <v>0.84924773422193878</v>
      </c>
      <c r="F210" s="128">
        <v>12336308</v>
      </c>
      <c r="G210" s="129">
        <v>10509342</v>
      </c>
      <c r="H210" s="116">
        <f t="shared" si="101"/>
        <v>0.85190334093474318</v>
      </c>
      <c r="I210" s="128">
        <v>12529451</v>
      </c>
      <c r="J210" s="129">
        <v>10699443</v>
      </c>
      <c r="K210" s="116">
        <f t="shared" si="102"/>
        <v>0.8539434808436539</v>
      </c>
      <c r="L210" s="128">
        <v>12551354</v>
      </c>
      <c r="M210" s="129">
        <v>10722261</v>
      </c>
      <c r="N210" s="116">
        <f t="shared" si="103"/>
        <v>0.85427126029590117</v>
      </c>
      <c r="O210" s="128">
        <v>12826380</v>
      </c>
      <c r="P210" s="129">
        <v>10996460</v>
      </c>
      <c r="Q210" s="116">
        <f t="shared" si="104"/>
        <v>0.85733153079824553</v>
      </c>
      <c r="R210" s="128">
        <v>12961940</v>
      </c>
      <c r="S210" s="129">
        <v>11133920</v>
      </c>
      <c r="T210" s="116">
        <f t="shared" si="105"/>
        <v>0.85897018501860056</v>
      </c>
      <c r="U210" s="129">
        <v>12967610</v>
      </c>
      <c r="V210" s="129">
        <v>11184802</v>
      </c>
      <c r="W210" s="116">
        <f t="shared" si="106"/>
        <v>0.86251838233876554</v>
      </c>
      <c r="X210" s="128">
        <v>13118351</v>
      </c>
      <c r="Y210" s="129">
        <v>11333354</v>
      </c>
      <c r="Z210" s="116">
        <f t="shared" si="107"/>
        <v>0.86393129746261554</v>
      </c>
      <c r="AA210" s="128">
        <v>12961759</v>
      </c>
      <c r="AB210" s="129">
        <v>11188853</v>
      </c>
      <c r="AC210" s="116">
        <f t="shared" si="108"/>
        <v>0.86322026200301982</v>
      </c>
      <c r="AD210" s="185">
        <v>13026906</v>
      </c>
      <c r="AE210" s="186">
        <v>11261807</v>
      </c>
      <c r="AF210" s="116">
        <f t="shared" si="109"/>
        <v>0.86450358972422159</v>
      </c>
      <c r="AG210" s="189">
        <v>13252429</v>
      </c>
      <c r="AH210" s="190">
        <v>11488678</v>
      </c>
      <c r="AI210" s="116">
        <f t="shared" si="110"/>
        <v>0.86691111493598649</v>
      </c>
      <c r="AJ210" s="210">
        <v>13437609</v>
      </c>
      <c r="AK210" s="212">
        <v>11754886</v>
      </c>
      <c r="AL210" s="116">
        <f t="shared" si="111"/>
        <v>0.87477511810322806</v>
      </c>
      <c r="AM210" s="227">
        <v>13340920</v>
      </c>
      <c r="AN210" s="228">
        <v>11696762</v>
      </c>
      <c r="AO210" s="116">
        <f t="shared" si="112"/>
        <v>0.87675827454178568</v>
      </c>
      <c r="AP210" s="227">
        <v>13656901</v>
      </c>
      <c r="AQ210" s="228">
        <v>12011768</v>
      </c>
      <c r="AR210" s="116">
        <f t="shared" si="113"/>
        <v>0.8795383374310175</v>
      </c>
      <c r="AS210" s="233">
        <v>13943715</v>
      </c>
      <c r="AT210" s="234">
        <v>12298253</v>
      </c>
      <c r="AU210" s="116">
        <f t="shared" si="114"/>
        <v>0.88199256797775916</v>
      </c>
      <c r="AV210" s="227">
        <v>14191834</v>
      </c>
      <c r="AW210" s="228">
        <v>12576076</v>
      </c>
      <c r="AX210" s="116">
        <f t="shared" si="115"/>
        <v>0.88614875286731798</v>
      </c>
      <c r="AY210" s="227">
        <v>14191834</v>
      </c>
      <c r="AZ210" s="234">
        <v>12758467</v>
      </c>
      <c r="BA210" s="115">
        <f t="shared" si="116"/>
        <v>0.8990005801928066</v>
      </c>
      <c r="BB210" s="233">
        <v>14415774</v>
      </c>
      <c r="BC210" s="234">
        <v>12970292</v>
      </c>
      <c r="BD210" s="116">
        <f t="shared" si="117"/>
        <v>0.89972914392248382</v>
      </c>
      <c r="BE210" s="233">
        <v>14533728</v>
      </c>
      <c r="BF210" s="234">
        <v>13093062</v>
      </c>
      <c r="BG210" s="116">
        <f t="shared" si="118"/>
        <v>0.90087429735853042</v>
      </c>
      <c r="BH210" s="233">
        <v>14710621</v>
      </c>
      <c r="BI210" s="234">
        <v>13343987</v>
      </c>
      <c r="BJ210" s="115">
        <f t="shared" si="119"/>
        <v>0.9070988233603462</v>
      </c>
      <c r="BK210" s="227">
        <v>15036673</v>
      </c>
      <c r="BL210" s="228">
        <v>13669226</v>
      </c>
      <c r="BM210" s="116">
        <f t="shared" si="120"/>
        <v>0.90905920478552671</v>
      </c>
      <c r="BN210" s="227">
        <v>15184139</v>
      </c>
      <c r="BO210" s="228">
        <v>13821264</v>
      </c>
      <c r="BP210" s="116">
        <f t="shared" si="121"/>
        <v>0.91024351133771897</v>
      </c>
      <c r="BQ210" s="277">
        <v>15328171</v>
      </c>
      <c r="BR210" s="278">
        <v>13964456</v>
      </c>
      <c r="BS210" s="115">
        <f t="shared" si="122"/>
        <v>0.91103211205042012</v>
      </c>
      <c r="BT210" s="277">
        <v>15470096</v>
      </c>
      <c r="BU210" s="278">
        <v>14105824</v>
      </c>
      <c r="BV210" s="116">
        <f t="shared" si="123"/>
        <v>0.91181231195979651</v>
      </c>
      <c r="BW210" s="227">
        <v>15418438</v>
      </c>
      <c r="BX210" s="228">
        <v>14053783</v>
      </c>
      <c r="BY210" s="116">
        <f t="shared" si="99"/>
        <v>0.91149200716700352</v>
      </c>
      <c r="BZ210" s="227">
        <v>15612948</v>
      </c>
      <c r="CA210" s="228">
        <v>14251870</v>
      </c>
      <c r="CB210" s="116">
        <f>CA210/BZ210</f>
        <v>0.91282376653019015</v>
      </c>
      <c r="CC210" s="141">
        <v>15908379</v>
      </c>
      <c r="CD210" s="228">
        <v>14553330</v>
      </c>
      <c r="CE210" s="116">
        <f t="shared" si="125"/>
        <v>0.91482167982042673</v>
      </c>
      <c r="CF210" s="325">
        <v>16006711</v>
      </c>
      <c r="CG210" s="326">
        <v>14660663</v>
      </c>
      <c r="CH210" s="116">
        <f t="shared" si="126"/>
        <v>0.91590727164374997</v>
      </c>
      <c r="CI210" s="325">
        <v>16164317</v>
      </c>
      <c r="CJ210" s="326">
        <v>14820737</v>
      </c>
      <c r="CK210" s="115">
        <f t="shared" si="127"/>
        <v>0.91687987806722671</v>
      </c>
      <c r="CL210" s="325">
        <v>18232819</v>
      </c>
      <c r="CM210" s="326">
        <v>16895822</v>
      </c>
      <c r="CN210" s="116">
        <f t="shared" si="128"/>
        <v>0.92667085654719661</v>
      </c>
      <c r="CO210" s="325">
        <v>18343203</v>
      </c>
      <c r="CP210" s="326">
        <v>17131901</v>
      </c>
      <c r="CQ210" s="115">
        <f t="shared" si="129"/>
        <v>0.93396453171237326</v>
      </c>
      <c r="CR210" s="325">
        <v>18606967</v>
      </c>
      <c r="CS210" s="326">
        <v>17403050</v>
      </c>
      <c r="CT210" s="115">
        <f t="shared" si="130"/>
        <v>0.93529751517267701</v>
      </c>
      <c r="CU210" s="325">
        <v>18003455</v>
      </c>
      <c r="CV210" s="326">
        <v>16810670</v>
      </c>
      <c r="CW210" s="116">
        <f t="shared" si="131"/>
        <v>0.93374688358428981</v>
      </c>
    </row>
    <row r="211" spans="1:101">
      <c r="C211" s="55"/>
      <c r="D211" s="55"/>
      <c r="E211" s="26"/>
      <c r="AY211" s="187"/>
    </row>
    <row r="212" spans="1:101">
      <c r="E212" s="26"/>
      <c r="AY212" s="187"/>
    </row>
    <row r="213" spans="1:101">
      <c r="AY213" s="187"/>
    </row>
    <row r="214" spans="1:101">
      <c r="AY214" s="187"/>
    </row>
    <row r="215" spans="1:101">
      <c r="AY215" s="187"/>
    </row>
    <row r="216" spans="1:101">
      <c r="AY216" s="187"/>
    </row>
    <row r="217" spans="1:101">
      <c r="AY217" s="187"/>
    </row>
    <row r="218" spans="1:101">
      <c r="AY218" s="187"/>
    </row>
    <row r="219" spans="1:101">
      <c r="AY219" s="187"/>
    </row>
    <row r="220" spans="1:101">
      <c r="AY220" s="187"/>
    </row>
    <row r="221" spans="1:101">
      <c r="AY221" s="187"/>
    </row>
    <row r="222" spans="1:101">
      <c r="AY222" s="187"/>
    </row>
    <row r="223" spans="1:101">
      <c r="AY223" s="187"/>
    </row>
    <row r="224" spans="1:101">
      <c r="AY224" s="187"/>
    </row>
    <row r="225" spans="51:51">
      <c r="AY225" s="187"/>
    </row>
    <row r="226" spans="51:51">
      <c r="AY226" s="187"/>
    </row>
    <row r="227" spans="51:51">
      <c r="AY227" s="187"/>
    </row>
    <row r="228" spans="51:51">
      <c r="AY228" s="187"/>
    </row>
    <row r="229" spans="51:51">
      <c r="AY229" s="187"/>
    </row>
    <row r="230" spans="51:51">
      <c r="AY230" s="187"/>
    </row>
    <row r="231" spans="51:51">
      <c r="AY231" s="187"/>
    </row>
    <row r="232" spans="51:51">
      <c r="AY232" s="187"/>
    </row>
    <row r="233" spans="51:51">
      <c r="AY233" s="187"/>
    </row>
    <row r="234" spans="51:51">
      <c r="AY234" s="187"/>
    </row>
    <row r="235" spans="51:51">
      <c r="AY235" s="187"/>
    </row>
    <row r="236" spans="51:51">
      <c r="AY236" s="187"/>
    </row>
    <row r="237" spans="51:51">
      <c r="AY237" s="187"/>
    </row>
    <row r="238" spans="51:51">
      <c r="AY238" s="187"/>
    </row>
    <row r="239" spans="51:51">
      <c r="AY239" s="187"/>
    </row>
    <row r="240" spans="51:51">
      <c r="AY240" s="187"/>
    </row>
    <row r="241" spans="51:51">
      <c r="AY241" s="187"/>
    </row>
    <row r="242" spans="51:51">
      <c r="AY242" s="187"/>
    </row>
    <row r="243" spans="51:51">
      <c r="AY243" s="187"/>
    </row>
    <row r="244" spans="51:51">
      <c r="AY244" s="187"/>
    </row>
    <row r="245" spans="51:51">
      <c r="AY245" s="187"/>
    </row>
    <row r="246" spans="51:51">
      <c r="AY246" s="187"/>
    </row>
    <row r="247" spans="51:51">
      <c r="AY247" s="187"/>
    </row>
    <row r="248" spans="51:51">
      <c r="AY248" s="187"/>
    </row>
    <row r="249" spans="51:51">
      <c r="AY249" s="187"/>
    </row>
    <row r="250" spans="51:51">
      <c r="AY250" s="187"/>
    </row>
    <row r="251" spans="51:51">
      <c r="AY251" s="187"/>
    </row>
    <row r="252" spans="51:51">
      <c r="AY252" s="187"/>
    </row>
    <row r="253" spans="51:51">
      <c r="AY253" s="187"/>
    </row>
    <row r="254" spans="51:51">
      <c r="AY254" s="187"/>
    </row>
    <row r="255" spans="51:51">
      <c r="AY255" s="187"/>
    </row>
    <row r="256" spans="51:51">
      <c r="AY256" s="187"/>
    </row>
    <row r="257" spans="51:51">
      <c r="AY257" s="187"/>
    </row>
    <row r="258" spans="51:51">
      <c r="AY258" s="187"/>
    </row>
    <row r="259" spans="51:51">
      <c r="AY259" s="187"/>
    </row>
    <row r="260" spans="51:51">
      <c r="AY260" s="187"/>
    </row>
    <row r="261" spans="51:51">
      <c r="AY261" s="187"/>
    </row>
    <row r="262" spans="51:51">
      <c r="AY262" s="187"/>
    </row>
    <row r="263" spans="51:51">
      <c r="AY263" s="187"/>
    </row>
    <row r="264" spans="51:51">
      <c r="AY264" s="187"/>
    </row>
    <row r="265" spans="51:51">
      <c r="AY265" s="187"/>
    </row>
    <row r="266" spans="51:51">
      <c r="AY266" s="187"/>
    </row>
    <row r="267" spans="51:51">
      <c r="AY267" s="187"/>
    </row>
    <row r="268" spans="51:51">
      <c r="AY268" s="187"/>
    </row>
    <row r="269" spans="51:51">
      <c r="AY269" s="187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93"/>
  <sheetViews>
    <sheetView workbookViewId="0">
      <pane xSplit="2" ySplit="2" topLeftCell="CL3" activePane="bottomRight" state="frozen"/>
      <selection pane="topRight" activeCell="C1" sqref="C1"/>
      <selection pane="bottomLeft" activeCell="A3" sqref="A3"/>
      <selection pane="bottomRight" activeCell="CV34" sqref="CV34"/>
    </sheetView>
  </sheetViews>
  <sheetFormatPr baseColWidth="10" defaultRowHeight="14.4"/>
  <cols>
    <col min="2" max="2" width="37.21875" style="21" bestFit="1" customWidth="1"/>
  </cols>
  <sheetData>
    <row r="1" spans="1:102">
      <c r="A1" s="144"/>
      <c r="B1" s="145"/>
      <c r="C1" s="144"/>
      <c r="D1" s="133" t="s">
        <v>565</v>
      </c>
      <c r="E1" s="146"/>
      <c r="F1" s="144"/>
      <c r="G1" s="148">
        <v>44197</v>
      </c>
      <c r="H1" s="133"/>
      <c r="I1" s="144"/>
      <c r="J1" s="148">
        <v>44228</v>
      </c>
      <c r="K1" s="146"/>
      <c r="L1" s="144"/>
      <c r="M1" s="148" t="s">
        <v>549</v>
      </c>
      <c r="N1" s="146"/>
      <c r="O1" s="144"/>
      <c r="P1" s="148">
        <v>44287</v>
      </c>
      <c r="Q1" s="146"/>
      <c r="R1" s="144"/>
      <c r="S1" s="148" t="s">
        <v>550</v>
      </c>
      <c r="T1" s="146"/>
      <c r="U1" s="144"/>
      <c r="V1" s="148">
        <v>44348</v>
      </c>
      <c r="W1" s="146"/>
      <c r="X1" s="144"/>
      <c r="Y1" s="148">
        <v>44378</v>
      </c>
      <c r="Z1" s="146"/>
      <c r="AA1" s="144"/>
      <c r="AB1" s="148">
        <v>44409</v>
      </c>
      <c r="AC1" s="146"/>
      <c r="AD1" s="144"/>
      <c r="AE1" s="148">
        <v>44440</v>
      </c>
      <c r="AF1" s="146"/>
      <c r="AG1" s="144"/>
      <c r="AH1" s="148" t="s">
        <v>551</v>
      </c>
      <c r="AI1" s="146"/>
      <c r="AJ1" s="144"/>
      <c r="AK1" s="148">
        <v>44501</v>
      </c>
      <c r="AL1" s="146"/>
      <c r="AM1" s="144"/>
      <c r="AN1" s="148" t="s">
        <v>552</v>
      </c>
      <c r="AO1" s="146"/>
      <c r="AP1" s="144"/>
      <c r="AQ1" s="148">
        <v>44562</v>
      </c>
      <c r="AR1" s="146"/>
      <c r="AS1" s="144"/>
      <c r="AT1" s="148">
        <v>44593</v>
      </c>
      <c r="AU1" s="146"/>
      <c r="AV1" s="144"/>
      <c r="AW1" s="148">
        <v>44621</v>
      </c>
      <c r="AX1" s="146"/>
      <c r="AY1" s="144"/>
      <c r="AZ1" s="148">
        <v>44652</v>
      </c>
      <c r="BA1" s="133"/>
      <c r="BB1" s="144"/>
      <c r="BC1" s="148">
        <v>44682</v>
      </c>
      <c r="BD1" s="146"/>
      <c r="BE1" s="144"/>
      <c r="BF1" s="148">
        <v>44713</v>
      </c>
      <c r="BG1" s="146"/>
      <c r="BH1" s="144"/>
      <c r="BI1" s="148">
        <v>44743</v>
      </c>
      <c r="BJ1" s="146"/>
      <c r="BK1" s="144"/>
      <c r="BL1" s="148">
        <v>44774</v>
      </c>
      <c r="BM1" s="146"/>
      <c r="BN1" s="144"/>
      <c r="BO1" s="148">
        <v>44805</v>
      </c>
      <c r="BP1" s="146"/>
      <c r="BQ1" s="144"/>
      <c r="BR1" s="148">
        <v>44835</v>
      </c>
      <c r="BS1" s="146"/>
      <c r="BT1" s="144"/>
      <c r="BU1" s="148">
        <v>44866</v>
      </c>
      <c r="BV1" s="146"/>
      <c r="BW1" s="144"/>
      <c r="BX1" s="148">
        <v>44896</v>
      </c>
      <c r="BY1" s="146"/>
      <c r="BZ1" s="144"/>
      <c r="CA1" s="148">
        <v>44927</v>
      </c>
      <c r="CB1" s="146"/>
      <c r="CC1" s="144"/>
      <c r="CD1" s="148">
        <v>44958</v>
      </c>
      <c r="CE1" s="146"/>
      <c r="CF1" s="144"/>
      <c r="CG1" s="148">
        <v>44986</v>
      </c>
      <c r="CH1" s="133"/>
      <c r="CI1" s="144"/>
      <c r="CJ1" s="148">
        <v>45017</v>
      </c>
      <c r="CK1" s="146"/>
      <c r="CL1" s="144"/>
      <c r="CM1" s="148" t="s">
        <v>616</v>
      </c>
      <c r="CN1" s="146"/>
      <c r="CO1" s="144"/>
      <c r="CP1" s="148">
        <v>45078</v>
      </c>
      <c r="CQ1" s="146"/>
      <c r="CR1" s="144"/>
      <c r="CS1" s="148">
        <v>45108</v>
      </c>
      <c r="CT1" s="133"/>
      <c r="CU1" s="144"/>
      <c r="CV1" s="148">
        <v>45139</v>
      </c>
      <c r="CW1" s="146"/>
    </row>
    <row r="2" spans="1:102" ht="27.6" thickBot="1">
      <c r="A2" s="89" t="s">
        <v>203</v>
      </c>
      <c r="B2" s="143" t="s">
        <v>0</v>
      </c>
      <c r="C2" s="89" t="s">
        <v>204</v>
      </c>
      <c r="D2" s="94" t="s">
        <v>423</v>
      </c>
      <c r="E2" s="147" t="s">
        <v>424</v>
      </c>
      <c r="F2" s="89" t="s">
        <v>204</v>
      </c>
      <c r="G2" s="94" t="s">
        <v>423</v>
      </c>
      <c r="H2" s="151" t="s">
        <v>424</v>
      </c>
      <c r="I2" s="89" t="s">
        <v>204</v>
      </c>
      <c r="J2" s="94" t="s">
        <v>423</v>
      </c>
      <c r="K2" s="147" t="s">
        <v>424</v>
      </c>
      <c r="L2" s="89" t="s">
        <v>204</v>
      </c>
      <c r="M2" s="94" t="s">
        <v>423</v>
      </c>
      <c r="N2" s="147" t="s">
        <v>424</v>
      </c>
      <c r="O2" s="89" t="s">
        <v>204</v>
      </c>
      <c r="P2" s="94" t="s">
        <v>423</v>
      </c>
      <c r="Q2" s="147" t="s">
        <v>424</v>
      </c>
      <c r="R2" s="89" t="s">
        <v>204</v>
      </c>
      <c r="S2" s="94" t="s">
        <v>423</v>
      </c>
      <c r="T2" s="147" t="s">
        <v>424</v>
      </c>
      <c r="U2" s="89" t="s">
        <v>204</v>
      </c>
      <c r="V2" s="94" t="s">
        <v>423</v>
      </c>
      <c r="W2" s="147" t="s">
        <v>424</v>
      </c>
      <c r="X2" s="89" t="s">
        <v>204</v>
      </c>
      <c r="Y2" s="94" t="s">
        <v>423</v>
      </c>
      <c r="Z2" s="147" t="s">
        <v>424</v>
      </c>
      <c r="AA2" s="89" t="s">
        <v>204</v>
      </c>
      <c r="AB2" s="94" t="s">
        <v>423</v>
      </c>
      <c r="AC2" s="147" t="s">
        <v>424</v>
      </c>
      <c r="AD2" s="89" t="s">
        <v>204</v>
      </c>
      <c r="AE2" s="94" t="s">
        <v>423</v>
      </c>
      <c r="AF2" s="147" t="s">
        <v>424</v>
      </c>
      <c r="AG2" s="89" t="s">
        <v>204</v>
      </c>
      <c r="AH2" s="94" t="s">
        <v>423</v>
      </c>
      <c r="AI2" s="147" t="s">
        <v>424</v>
      </c>
      <c r="AJ2" s="89" t="s">
        <v>204</v>
      </c>
      <c r="AK2" s="94" t="s">
        <v>423</v>
      </c>
      <c r="AL2" s="147" t="s">
        <v>424</v>
      </c>
      <c r="AM2" s="89" t="s">
        <v>204</v>
      </c>
      <c r="AN2" s="94" t="s">
        <v>423</v>
      </c>
      <c r="AO2" s="147" t="s">
        <v>424</v>
      </c>
      <c r="AP2" s="89" t="s">
        <v>204</v>
      </c>
      <c r="AQ2" s="94" t="s">
        <v>423</v>
      </c>
      <c r="AR2" s="147" t="s">
        <v>424</v>
      </c>
      <c r="AS2" s="89" t="s">
        <v>204</v>
      </c>
      <c r="AT2" s="94" t="s">
        <v>423</v>
      </c>
      <c r="AU2" s="147" t="s">
        <v>424</v>
      </c>
      <c r="AV2" s="89" t="s">
        <v>204</v>
      </c>
      <c r="AW2" s="94" t="s">
        <v>423</v>
      </c>
      <c r="AX2" s="147" t="s">
        <v>424</v>
      </c>
      <c r="AY2" s="89" t="s">
        <v>204</v>
      </c>
      <c r="AZ2" s="94" t="s">
        <v>423</v>
      </c>
      <c r="BA2" s="151" t="s">
        <v>424</v>
      </c>
      <c r="BB2" s="89" t="s">
        <v>204</v>
      </c>
      <c r="BC2" s="94" t="s">
        <v>423</v>
      </c>
      <c r="BD2" s="147" t="s">
        <v>424</v>
      </c>
      <c r="BE2" s="89" t="s">
        <v>204</v>
      </c>
      <c r="BF2" s="94" t="s">
        <v>423</v>
      </c>
      <c r="BG2" s="147" t="s">
        <v>424</v>
      </c>
      <c r="BH2" s="89" t="s">
        <v>204</v>
      </c>
      <c r="BI2" s="94" t="s">
        <v>423</v>
      </c>
      <c r="BJ2" s="147" t="s">
        <v>424</v>
      </c>
      <c r="BK2" s="89" t="s">
        <v>204</v>
      </c>
      <c r="BL2" s="94" t="s">
        <v>423</v>
      </c>
      <c r="BM2" s="147" t="s">
        <v>424</v>
      </c>
      <c r="BN2" s="89" t="s">
        <v>204</v>
      </c>
      <c r="BO2" s="94" t="s">
        <v>423</v>
      </c>
      <c r="BP2" s="147" t="s">
        <v>424</v>
      </c>
      <c r="BQ2" s="89" t="s">
        <v>204</v>
      </c>
      <c r="BR2" s="94" t="s">
        <v>423</v>
      </c>
      <c r="BS2" s="147" t="s">
        <v>424</v>
      </c>
      <c r="BT2" s="89" t="s">
        <v>204</v>
      </c>
      <c r="BU2" s="94" t="s">
        <v>423</v>
      </c>
      <c r="BV2" s="147" t="s">
        <v>424</v>
      </c>
      <c r="BW2" s="89" t="s">
        <v>204</v>
      </c>
      <c r="BX2" s="94" t="s">
        <v>423</v>
      </c>
      <c r="BY2" s="147" t="s">
        <v>424</v>
      </c>
      <c r="BZ2" s="89" t="s">
        <v>204</v>
      </c>
      <c r="CA2" s="94" t="s">
        <v>423</v>
      </c>
      <c r="CB2" s="147" t="s">
        <v>424</v>
      </c>
      <c r="CC2" s="89" t="s">
        <v>204</v>
      </c>
      <c r="CD2" s="94" t="s">
        <v>423</v>
      </c>
      <c r="CE2" s="147" t="s">
        <v>424</v>
      </c>
      <c r="CF2" s="89" t="s">
        <v>204</v>
      </c>
      <c r="CG2" s="94" t="s">
        <v>423</v>
      </c>
      <c r="CH2" s="151" t="s">
        <v>424</v>
      </c>
      <c r="CI2" s="89" t="s">
        <v>204</v>
      </c>
      <c r="CJ2" s="94" t="s">
        <v>423</v>
      </c>
      <c r="CK2" s="147" t="s">
        <v>424</v>
      </c>
      <c r="CL2" s="89" t="s">
        <v>204</v>
      </c>
      <c r="CM2" s="94" t="s">
        <v>423</v>
      </c>
      <c r="CN2" s="147" t="s">
        <v>424</v>
      </c>
      <c r="CO2" s="89" t="s">
        <v>204</v>
      </c>
      <c r="CP2" s="94" t="s">
        <v>423</v>
      </c>
      <c r="CQ2" s="147" t="s">
        <v>424</v>
      </c>
      <c r="CR2" s="254" t="s">
        <v>204</v>
      </c>
      <c r="CS2" s="253" t="s">
        <v>423</v>
      </c>
      <c r="CT2" s="270" t="s">
        <v>675</v>
      </c>
      <c r="CU2" s="89" t="s">
        <v>204</v>
      </c>
      <c r="CV2" s="94" t="s">
        <v>423</v>
      </c>
      <c r="CW2" s="147" t="s">
        <v>675</v>
      </c>
    </row>
    <row r="3" spans="1:102">
      <c r="A3" s="81" t="s">
        <v>206</v>
      </c>
      <c r="B3" s="135" t="s">
        <v>106</v>
      </c>
      <c r="C3" s="125">
        <v>129</v>
      </c>
      <c r="D3" s="126">
        <v>12</v>
      </c>
      <c r="E3" s="114">
        <f t="shared" ref="E3:E66" si="0">D3/C3</f>
        <v>9.3023255813953487E-2</v>
      </c>
      <c r="F3" s="149">
        <v>129</v>
      </c>
      <c r="G3" s="150">
        <v>12</v>
      </c>
      <c r="H3" s="152">
        <f t="shared" ref="H3:H66" si="1">G3/F3</f>
        <v>9.3023255813953487E-2</v>
      </c>
      <c r="I3" s="125">
        <v>132</v>
      </c>
      <c r="J3" s="126">
        <v>12</v>
      </c>
      <c r="K3" s="114">
        <f t="shared" ref="K3:K66" si="2">J3/I3</f>
        <v>9.0909090909090912E-2</v>
      </c>
      <c r="L3" s="125">
        <v>185</v>
      </c>
      <c r="M3" s="126">
        <v>19</v>
      </c>
      <c r="N3" s="114">
        <f t="shared" ref="N3:N66" si="3">M3/L3</f>
        <v>0.10270270270270271</v>
      </c>
      <c r="O3" s="81">
        <v>185</v>
      </c>
      <c r="P3" s="126">
        <v>24</v>
      </c>
      <c r="Q3" s="114">
        <f t="shared" ref="Q3:Q66" si="4">P3/O3</f>
        <v>0.12972972972972974</v>
      </c>
      <c r="R3" s="125">
        <v>198</v>
      </c>
      <c r="S3" s="126">
        <v>26</v>
      </c>
      <c r="T3" s="114">
        <f t="shared" ref="T3:T66" si="5">S3/R3</f>
        <v>0.13131313131313133</v>
      </c>
      <c r="U3" s="125">
        <v>199</v>
      </c>
      <c r="V3" s="126">
        <v>26</v>
      </c>
      <c r="W3" s="114">
        <f t="shared" ref="W3:W66" si="6">V3/U3</f>
        <v>0.1306532663316583</v>
      </c>
      <c r="X3" s="125">
        <v>199</v>
      </c>
      <c r="Y3" s="126">
        <v>26</v>
      </c>
      <c r="Z3" s="114">
        <f t="shared" ref="Z3:Z66" si="7">Y3/X3</f>
        <v>0.1306532663316583</v>
      </c>
      <c r="AA3" s="125">
        <v>199</v>
      </c>
      <c r="AB3" s="126">
        <v>26</v>
      </c>
      <c r="AC3" s="114">
        <f t="shared" ref="AC3:AC66" si="8">AB3/AA3</f>
        <v>0.1306532663316583</v>
      </c>
      <c r="AD3" s="181">
        <v>199</v>
      </c>
      <c r="AE3" s="175">
        <v>26</v>
      </c>
      <c r="AF3" s="114">
        <f t="shared" ref="AF3:AF66" si="9">AE3/AD3</f>
        <v>0.1306532663316583</v>
      </c>
      <c r="AG3" s="183">
        <v>199</v>
      </c>
      <c r="AH3" s="175">
        <v>26</v>
      </c>
      <c r="AI3" s="114">
        <f t="shared" ref="AI3:AI66" si="10">AH3/AG3</f>
        <v>0.1306532663316583</v>
      </c>
      <c r="AJ3" s="209">
        <v>201</v>
      </c>
      <c r="AK3" s="175">
        <v>26</v>
      </c>
      <c r="AL3" s="114">
        <f t="shared" ref="AL3:AL66" si="11">AK3/AJ3</f>
        <v>0.12935323383084577</v>
      </c>
      <c r="AM3" s="183">
        <v>201</v>
      </c>
      <c r="AN3" s="178">
        <v>28</v>
      </c>
      <c r="AO3" s="114">
        <f t="shared" ref="AO3:AO66" si="12">AN3/AM3</f>
        <v>0.13930348258706468</v>
      </c>
      <c r="AP3" s="183">
        <v>201</v>
      </c>
      <c r="AQ3" s="178">
        <v>28</v>
      </c>
      <c r="AR3" s="114">
        <f t="shared" ref="AR3:AR66" si="13">AQ3/AP3</f>
        <v>0.13930348258706468</v>
      </c>
      <c r="AS3" s="224">
        <v>201</v>
      </c>
      <c r="AT3" s="225">
        <v>28</v>
      </c>
      <c r="AU3" s="226">
        <f t="shared" ref="AU3:AU66" si="14">AT3/AS3</f>
        <v>0.13930348258706468</v>
      </c>
      <c r="AV3" s="224">
        <v>201</v>
      </c>
      <c r="AW3" s="225">
        <v>36</v>
      </c>
      <c r="AX3" s="226">
        <f t="shared" ref="AX3:AX66" si="15">AW3/AV3</f>
        <v>0.17910447761194029</v>
      </c>
      <c r="AY3" s="183">
        <v>201</v>
      </c>
      <c r="AZ3" s="178">
        <v>36</v>
      </c>
      <c r="BA3" s="152">
        <f t="shared" ref="BA3:BA66" si="16">AZ3/AY3</f>
        <v>0.17910447761194029</v>
      </c>
      <c r="BB3" s="183">
        <v>201</v>
      </c>
      <c r="BC3" s="178">
        <v>36</v>
      </c>
      <c r="BD3" s="114">
        <f t="shared" ref="BD3:BD66" si="17">BC3/BB3</f>
        <v>0.17910447761194029</v>
      </c>
      <c r="BE3" s="183">
        <v>203</v>
      </c>
      <c r="BF3" s="178">
        <v>36</v>
      </c>
      <c r="BG3" s="114">
        <f t="shared" ref="BG3:BG66" si="18">BF3/BE3</f>
        <v>0.17733990147783252</v>
      </c>
      <c r="BH3" s="183">
        <v>203</v>
      </c>
      <c r="BI3" s="178">
        <v>36</v>
      </c>
      <c r="BJ3" s="114">
        <f t="shared" ref="BJ3:BJ66" si="19">BI3/BH3</f>
        <v>0.17733990147783252</v>
      </c>
      <c r="BK3" s="183">
        <v>203</v>
      </c>
      <c r="BL3" s="178">
        <v>36</v>
      </c>
      <c r="BM3" s="114">
        <f t="shared" ref="BM3:BM66" si="20">BL3/BK3</f>
        <v>0.17733990147783252</v>
      </c>
      <c r="BN3" s="183">
        <v>203</v>
      </c>
      <c r="BO3" s="178">
        <v>36</v>
      </c>
      <c r="BP3" s="114">
        <f t="shared" ref="BP3:BP66" si="21">BO3/BN3</f>
        <v>0.17733990147783252</v>
      </c>
      <c r="BQ3" s="183">
        <v>203</v>
      </c>
      <c r="BR3" s="178">
        <v>36</v>
      </c>
      <c r="BS3" s="114">
        <f t="shared" ref="BS3:BS66" si="22">BR3/BQ3</f>
        <v>0.17733990147783252</v>
      </c>
      <c r="BT3" s="183">
        <v>203</v>
      </c>
      <c r="BU3" s="178">
        <v>36</v>
      </c>
      <c r="BV3" s="114">
        <f t="shared" ref="BV3:BV66" si="23">BU3/BT3</f>
        <v>0.17733990147783252</v>
      </c>
      <c r="BW3" s="183">
        <v>203</v>
      </c>
      <c r="BX3" s="178">
        <v>36</v>
      </c>
      <c r="BY3" s="114">
        <f t="shared" ref="BY3:BY66" si="24">BX3/BW3</f>
        <v>0.17733990147783252</v>
      </c>
      <c r="BZ3" s="183">
        <v>203</v>
      </c>
      <c r="CA3" s="178">
        <v>36</v>
      </c>
      <c r="CB3" s="114">
        <f t="shared" ref="CB3:CB66" si="25">CA3/BZ3</f>
        <v>0.17733990147783252</v>
      </c>
      <c r="CC3" s="183">
        <v>203</v>
      </c>
      <c r="CD3" s="178">
        <v>36</v>
      </c>
      <c r="CE3" s="114">
        <f t="shared" ref="CE3:CE66" si="26">CD3/CC3</f>
        <v>0.17733990147783252</v>
      </c>
      <c r="CF3" s="224">
        <v>203</v>
      </c>
      <c r="CG3" s="225">
        <v>36</v>
      </c>
      <c r="CH3" s="152">
        <f t="shared" ref="CH3:CH66" si="27">CG3/CF3</f>
        <v>0.17733990147783252</v>
      </c>
      <c r="CI3" s="183">
        <v>203</v>
      </c>
      <c r="CJ3" s="178">
        <v>36</v>
      </c>
      <c r="CK3" s="114">
        <f t="shared" ref="CK3:CK66" si="28">CJ3/CI3</f>
        <v>0.17733990147783252</v>
      </c>
      <c r="CL3" s="183">
        <v>203</v>
      </c>
      <c r="CM3" s="178">
        <v>36</v>
      </c>
      <c r="CN3" s="114">
        <f t="shared" ref="CN3:CN66" si="29">CM3/CL3</f>
        <v>0.17733990147783252</v>
      </c>
      <c r="CO3" s="224">
        <v>203</v>
      </c>
      <c r="CP3" s="225">
        <v>36</v>
      </c>
      <c r="CQ3" s="226">
        <f t="shared" ref="CQ3:CQ66" si="30">CP3/CO3</f>
        <v>0.17733990147783252</v>
      </c>
      <c r="CR3" s="224">
        <v>201</v>
      </c>
      <c r="CS3" s="225">
        <v>34</v>
      </c>
      <c r="CT3" s="152">
        <f t="shared" ref="CT3:CT66" si="31">CS3/CR3</f>
        <v>0.1691542288557214</v>
      </c>
      <c r="CU3" s="183">
        <v>201</v>
      </c>
      <c r="CV3" s="178">
        <v>34</v>
      </c>
      <c r="CW3" s="114">
        <f t="shared" ref="CW3:CW66" si="32">CV3/CU3</f>
        <v>0.1691542288557214</v>
      </c>
      <c r="CX3" s="187"/>
    </row>
    <row r="4" spans="1:102">
      <c r="A4" s="81" t="s">
        <v>207</v>
      </c>
      <c r="B4" s="135" t="s">
        <v>88</v>
      </c>
      <c r="C4" s="125">
        <v>435</v>
      </c>
      <c r="D4" s="126">
        <v>29</v>
      </c>
      <c r="E4" s="114">
        <f t="shared" si="0"/>
        <v>6.6666666666666666E-2</v>
      </c>
      <c r="F4" s="125">
        <v>435</v>
      </c>
      <c r="G4" s="126">
        <v>29</v>
      </c>
      <c r="H4" s="113">
        <f t="shared" si="1"/>
        <v>6.6666666666666666E-2</v>
      </c>
      <c r="I4" s="125">
        <v>454</v>
      </c>
      <c r="J4" s="126">
        <v>29</v>
      </c>
      <c r="K4" s="114">
        <f t="shared" si="2"/>
        <v>6.3876651982378851E-2</v>
      </c>
      <c r="L4" s="125">
        <v>485</v>
      </c>
      <c r="M4" s="126">
        <v>30</v>
      </c>
      <c r="N4" s="114">
        <f t="shared" si="3"/>
        <v>6.1855670103092786E-2</v>
      </c>
      <c r="O4" s="81">
        <v>453</v>
      </c>
      <c r="P4" s="126">
        <v>31</v>
      </c>
      <c r="Q4" s="114">
        <f t="shared" si="4"/>
        <v>6.8432671081677707E-2</v>
      </c>
      <c r="R4" s="125">
        <v>468</v>
      </c>
      <c r="S4" s="126">
        <v>31</v>
      </c>
      <c r="T4" s="114">
        <f t="shared" si="5"/>
        <v>6.623931623931624E-2</v>
      </c>
      <c r="U4" s="125">
        <v>468</v>
      </c>
      <c r="V4" s="126">
        <v>31</v>
      </c>
      <c r="W4" s="114">
        <f t="shared" si="6"/>
        <v>6.623931623931624E-2</v>
      </c>
      <c r="X4" s="125">
        <v>472</v>
      </c>
      <c r="Y4" s="126">
        <v>32</v>
      </c>
      <c r="Z4" s="114">
        <f t="shared" si="7"/>
        <v>6.7796610169491525E-2</v>
      </c>
      <c r="AA4" s="125">
        <v>491</v>
      </c>
      <c r="AB4" s="126">
        <v>33</v>
      </c>
      <c r="AC4" s="114">
        <f t="shared" si="8"/>
        <v>6.720977596741344E-2</v>
      </c>
      <c r="AD4" s="182">
        <v>511</v>
      </c>
      <c r="AE4" s="177">
        <v>33</v>
      </c>
      <c r="AF4" s="114">
        <f t="shared" si="9"/>
        <v>6.4579256360078274E-2</v>
      </c>
      <c r="AG4" s="183">
        <v>497</v>
      </c>
      <c r="AH4" s="177">
        <v>33</v>
      </c>
      <c r="AI4" s="114">
        <f t="shared" si="10"/>
        <v>6.6398390342052319E-2</v>
      </c>
      <c r="AJ4" s="209">
        <v>498</v>
      </c>
      <c r="AK4" s="177">
        <v>33</v>
      </c>
      <c r="AL4" s="114">
        <f t="shared" si="11"/>
        <v>6.6265060240963861E-2</v>
      </c>
      <c r="AM4" s="183">
        <v>481</v>
      </c>
      <c r="AN4" s="178">
        <v>35</v>
      </c>
      <c r="AO4" s="114">
        <f t="shared" si="12"/>
        <v>7.2765072765072769E-2</v>
      </c>
      <c r="AP4" s="183">
        <v>487</v>
      </c>
      <c r="AQ4" s="178">
        <v>42</v>
      </c>
      <c r="AR4" s="114">
        <f t="shared" si="13"/>
        <v>8.6242299794661192E-2</v>
      </c>
      <c r="AS4" s="183">
        <v>498</v>
      </c>
      <c r="AT4" s="178">
        <v>53</v>
      </c>
      <c r="AU4" s="114">
        <f t="shared" si="14"/>
        <v>0.10642570281124498</v>
      </c>
      <c r="AV4" s="183">
        <v>499</v>
      </c>
      <c r="AW4" s="178">
        <v>53</v>
      </c>
      <c r="AX4" s="114">
        <f t="shared" si="15"/>
        <v>0.10621242484969939</v>
      </c>
      <c r="AY4" s="183">
        <v>500</v>
      </c>
      <c r="AZ4" s="178">
        <v>53</v>
      </c>
      <c r="BA4" s="113">
        <f t="shared" si="16"/>
        <v>0.106</v>
      </c>
      <c r="BB4" s="183">
        <v>504</v>
      </c>
      <c r="BC4" s="178">
        <v>53</v>
      </c>
      <c r="BD4" s="114">
        <f t="shared" si="17"/>
        <v>0.10515873015873016</v>
      </c>
      <c r="BE4" s="183">
        <v>507</v>
      </c>
      <c r="BF4" s="178">
        <v>55</v>
      </c>
      <c r="BG4" s="114">
        <f t="shared" si="18"/>
        <v>0.10848126232741617</v>
      </c>
      <c r="BH4" s="183">
        <v>508</v>
      </c>
      <c r="BI4" s="178">
        <v>55</v>
      </c>
      <c r="BJ4" s="114">
        <f t="shared" si="19"/>
        <v>0.10826771653543307</v>
      </c>
      <c r="BK4" s="183">
        <v>508</v>
      </c>
      <c r="BL4" s="178">
        <v>55</v>
      </c>
      <c r="BM4" s="114">
        <f t="shared" si="20"/>
        <v>0.10826771653543307</v>
      </c>
      <c r="BN4" s="183">
        <v>508</v>
      </c>
      <c r="BO4" s="178">
        <v>55</v>
      </c>
      <c r="BP4" s="114">
        <f t="shared" si="21"/>
        <v>0.10826771653543307</v>
      </c>
      <c r="BQ4" s="183">
        <v>514</v>
      </c>
      <c r="BR4" s="178">
        <v>56</v>
      </c>
      <c r="BS4" s="114">
        <f t="shared" si="22"/>
        <v>0.10894941634241245</v>
      </c>
      <c r="BT4" s="183">
        <v>516</v>
      </c>
      <c r="BU4" s="178">
        <v>56</v>
      </c>
      <c r="BV4" s="114">
        <f t="shared" si="23"/>
        <v>0.10852713178294573</v>
      </c>
      <c r="BW4" s="183">
        <v>531</v>
      </c>
      <c r="BX4" s="178">
        <v>56</v>
      </c>
      <c r="BY4" s="114">
        <f t="shared" si="24"/>
        <v>0.10546139359698682</v>
      </c>
      <c r="BZ4" s="183">
        <v>531</v>
      </c>
      <c r="CA4" s="178">
        <v>56</v>
      </c>
      <c r="CB4" s="114">
        <f t="shared" si="25"/>
        <v>0.10546139359698682</v>
      </c>
      <c r="CC4" s="183">
        <v>533</v>
      </c>
      <c r="CD4" s="178">
        <v>56</v>
      </c>
      <c r="CE4" s="114">
        <f t="shared" si="26"/>
        <v>0.1050656660412758</v>
      </c>
      <c r="CF4" s="183">
        <v>440</v>
      </c>
      <c r="CG4" s="178">
        <v>56</v>
      </c>
      <c r="CH4" s="113">
        <f t="shared" si="27"/>
        <v>0.12727272727272726</v>
      </c>
      <c r="CI4" s="183">
        <v>442</v>
      </c>
      <c r="CJ4" s="178">
        <v>56</v>
      </c>
      <c r="CK4" s="114">
        <f t="shared" si="28"/>
        <v>0.12669683257918551</v>
      </c>
      <c r="CL4" s="183">
        <v>440</v>
      </c>
      <c r="CM4" s="178">
        <v>56</v>
      </c>
      <c r="CN4" s="114">
        <f t="shared" si="29"/>
        <v>0.12727272727272726</v>
      </c>
      <c r="CO4" s="183">
        <v>443</v>
      </c>
      <c r="CP4" s="178">
        <v>56</v>
      </c>
      <c r="CQ4" s="114">
        <f t="shared" si="30"/>
        <v>0.12641083521444696</v>
      </c>
      <c r="CR4" s="183">
        <v>443</v>
      </c>
      <c r="CS4" s="178">
        <v>56</v>
      </c>
      <c r="CT4" s="113">
        <f t="shared" si="31"/>
        <v>0.12641083521444696</v>
      </c>
      <c r="CU4" s="183">
        <v>443</v>
      </c>
      <c r="CV4" s="178">
        <v>56</v>
      </c>
      <c r="CW4" s="114">
        <f t="shared" si="32"/>
        <v>0.12641083521444696</v>
      </c>
      <c r="CX4" s="187"/>
    </row>
    <row r="5" spans="1:102">
      <c r="A5" s="81" t="s">
        <v>208</v>
      </c>
      <c r="B5" s="135" t="s">
        <v>107</v>
      </c>
      <c r="C5" s="125">
        <v>1</v>
      </c>
      <c r="D5" s="126">
        <v>0</v>
      </c>
      <c r="E5" s="114">
        <f t="shared" si="0"/>
        <v>0</v>
      </c>
      <c r="F5" s="125">
        <v>1</v>
      </c>
      <c r="G5" s="126">
        <v>0</v>
      </c>
      <c r="H5" s="113">
        <f t="shared" si="1"/>
        <v>0</v>
      </c>
      <c r="I5" s="125">
        <v>1</v>
      </c>
      <c r="J5" s="126">
        <v>0</v>
      </c>
      <c r="K5" s="114">
        <f t="shared" si="2"/>
        <v>0</v>
      </c>
      <c r="L5" s="125">
        <v>1</v>
      </c>
      <c r="M5" s="126">
        <v>0</v>
      </c>
      <c r="N5" s="114">
        <f t="shared" si="3"/>
        <v>0</v>
      </c>
      <c r="O5" s="81">
        <v>1</v>
      </c>
      <c r="P5" s="126">
        <v>0</v>
      </c>
      <c r="Q5" s="114">
        <f t="shared" si="4"/>
        <v>0</v>
      </c>
      <c r="R5" s="125">
        <v>1</v>
      </c>
      <c r="S5" s="126">
        <v>0</v>
      </c>
      <c r="T5" s="114">
        <f t="shared" si="5"/>
        <v>0</v>
      </c>
      <c r="U5" s="125">
        <v>1</v>
      </c>
      <c r="V5" s="126">
        <v>0</v>
      </c>
      <c r="W5" s="114">
        <f t="shared" si="6"/>
        <v>0</v>
      </c>
      <c r="X5" s="125">
        <v>1</v>
      </c>
      <c r="Y5" s="126">
        <v>0</v>
      </c>
      <c r="Z5" s="114">
        <f t="shared" si="7"/>
        <v>0</v>
      </c>
      <c r="AA5" s="125">
        <v>1</v>
      </c>
      <c r="AB5" s="126">
        <v>0</v>
      </c>
      <c r="AC5" s="114">
        <f t="shared" si="8"/>
        <v>0</v>
      </c>
      <c r="AD5" s="183">
        <v>1</v>
      </c>
      <c r="AE5" s="178">
        <v>0</v>
      </c>
      <c r="AF5" s="114">
        <f t="shared" si="9"/>
        <v>0</v>
      </c>
      <c r="AG5" s="183">
        <v>1</v>
      </c>
      <c r="AH5" s="178">
        <v>0</v>
      </c>
      <c r="AI5" s="114">
        <f t="shared" si="10"/>
        <v>0</v>
      </c>
      <c r="AJ5" s="209">
        <v>1</v>
      </c>
      <c r="AK5" s="178">
        <v>0</v>
      </c>
      <c r="AL5" s="114">
        <f t="shared" si="11"/>
        <v>0</v>
      </c>
      <c r="AM5" s="183">
        <v>1</v>
      </c>
      <c r="AN5" s="178">
        <v>0</v>
      </c>
      <c r="AO5" s="114">
        <f t="shared" si="12"/>
        <v>0</v>
      </c>
      <c r="AP5" s="183">
        <v>1</v>
      </c>
      <c r="AQ5" s="178">
        <v>0</v>
      </c>
      <c r="AR5" s="114">
        <f t="shared" si="13"/>
        <v>0</v>
      </c>
      <c r="AS5" s="183">
        <v>1</v>
      </c>
      <c r="AT5" s="178">
        <v>0</v>
      </c>
      <c r="AU5" s="114">
        <f t="shared" si="14"/>
        <v>0</v>
      </c>
      <c r="AV5" s="183">
        <v>1</v>
      </c>
      <c r="AW5" s="178">
        <v>0</v>
      </c>
      <c r="AX5" s="114">
        <f t="shared" si="15"/>
        <v>0</v>
      </c>
      <c r="AY5" s="183">
        <v>1</v>
      </c>
      <c r="AZ5" s="178">
        <v>0</v>
      </c>
      <c r="BA5" s="113">
        <f t="shared" si="16"/>
        <v>0</v>
      </c>
      <c r="BB5" s="183">
        <v>1</v>
      </c>
      <c r="BC5" s="178">
        <v>0</v>
      </c>
      <c r="BD5" s="114">
        <f t="shared" si="17"/>
        <v>0</v>
      </c>
      <c r="BE5" s="183">
        <v>1</v>
      </c>
      <c r="BF5" s="178">
        <v>0</v>
      </c>
      <c r="BG5" s="114">
        <f t="shared" si="18"/>
        <v>0</v>
      </c>
      <c r="BH5" s="183">
        <v>1</v>
      </c>
      <c r="BI5" s="178">
        <v>0</v>
      </c>
      <c r="BJ5" s="114">
        <f t="shared" si="19"/>
        <v>0</v>
      </c>
      <c r="BK5" s="183">
        <v>1</v>
      </c>
      <c r="BL5" s="178">
        <v>0</v>
      </c>
      <c r="BM5" s="114">
        <f t="shared" si="20"/>
        <v>0</v>
      </c>
      <c r="BN5" s="183">
        <v>1</v>
      </c>
      <c r="BO5" s="178">
        <v>0</v>
      </c>
      <c r="BP5" s="114">
        <f t="shared" si="21"/>
        <v>0</v>
      </c>
      <c r="BQ5" s="183">
        <v>1</v>
      </c>
      <c r="BR5" s="178">
        <v>0</v>
      </c>
      <c r="BS5" s="114">
        <f t="shared" si="22"/>
        <v>0</v>
      </c>
      <c r="BT5" s="183">
        <v>1</v>
      </c>
      <c r="BU5" s="178">
        <v>0</v>
      </c>
      <c r="BV5" s="114">
        <f t="shared" si="23"/>
        <v>0</v>
      </c>
      <c r="BW5" s="183">
        <v>1</v>
      </c>
      <c r="BX5" s="178">
        <v>0</v>
      </c>
      <c r="BY5" s="114">
        <f t="shared" si="24"/>
        <v>0</v>
      </c>
      <c r="BZ5" s="183">
        <v>1</v>
      </c>
      <c r="CA5" s="178">
        <v>0</v>
      </c>
      <c r="CB5" s="114">
        <f t="shared" si="25"/>
        <v>0</v>
      </c>
      <c r="CC5" s="183">
        <v>1</v>
      </c>
      <c r="CD5" s="178">
        <v>0</v>
      </c>
      <c r="CE5" s="114">
        <f t="shared" si="26"/>
        <v>0</v>
      </c>
      <c r="CF5" s="183">
        <v>1</v>
      </c>
      <c r="CG5" s="178">
        <v>0</v>
      </c>
      <c r="CH5" s="113">
        <f t="shared" si="27"/>
        <v>0</v>
      </c>
      <c r="CI5" s="183">
        <v>1</v>
      </c>
      <c r="CJ5" s="178">
        <v>0</v>
      </c>
      <c r="CK5" s="114">
        <f t="shared" si="28"/>
        <v>0</v>
      </c>
      <c r="CL5" s="183">
        <v>1</v>
      </c>
      <c r="CM5" s="178">
        <v>0</v>
      </c>
      <c r="CN5" s="114">
        <f t="shared" si="29"/>
        <v>0</v>
      </c>
      <c r="CO5" s="183">
        <v>1</v>
      </c>
      <c r="CP5" s="178">
        <v>0</v>
      </c>
      <c r="CQ5" s="114">
        <f t="shared" si="30"/>
        <v>0</v>
      </c>
      <c r="CR5" s="183">
        <v>1</v>
      </c>
      <c r="CS5" s="178">
        <v>0</v>
      </c>
      <c r="CT5" s="113">
        <f t="shared" si="31"/>
        <v>0</v>
      </c>
      <c r="CU5" s="183">
        <v>1</v>
      </c>
      <c r="CV5" s="178">
        <v>0</v>
      </c>
      <c r="CW5" s="114">
        <f t="shared" si="32"/>
        <v>0</v>
      </c>
      <c r="CX5" s="187"/>
    </row>
    <row r="6" spans="1:102">
      <c r="A6" s="81" t="s">
        <v>209</v>
      </c>
      <c r="B6" s="135" t="s">
        <v>108</v>
      </c>
      <c r="C6" s="125">
        <v>13</v>
      </c>
      <c r="D6" s="126">
        <v>1</v>
      </c>
      <c r="E6" s="114">
        <f t="shared" si="0"/>
        <v>7.6923076923076927E-2</v>
      </c>
      <c r="F6" s="125">
        <v>13</v>
      </c>
      <c r="G6" s="126">
        <v>1</v>
      </c>
      <c r="H6" s="113">
        <f t="shared" si="1"/>
        <v>7.6923076923076927E-2</v>
      </c>
      <c r="I6" s="125">
        <v>13</v>
      </c>
      <c r="J6" s="126">
        <v>1</v>
      </c>
      <c r="K6" s="114">
        <f t="shared" si="2"/>
        <v>7.6923076923076927E-2</v>
      </c>
      <c r="L6" s="125">
        <v>13</v>
      </c>
      <c r="M6" s="126">
        <v>1</v>
      </c>
      <c r="N6" s="114">
        <f t="shared" si="3"/>
        <v>7.6923076923076927E-2</v>
      </c>
      <c r="O6" s="81">
        <v>13</v>
      </c>
      <c r="P6" s="126">
        <v>1</v>
      </c>
      <c r="Q6" s="114">
        <f t="shared" si="4"/>
        <v>7.6923076923076927E-2</v>
      </c>
      <c r="R6" s="125">
        <v>13</v>
      </c>
      <c r="S6" s="126">
        <v>1</v>
      </c>
      <c r="T6" s="114">
        <f t="shared" si="5"/>
        <v>7.6923076923076927E-2</v>
      </c>
      <c r="U6" s="125">
        <v>13</v>
      </c>
      <c r="V6" s="126">
        <v>1</v>
      </c>
      <c r="W6" s="114">
        <f t="shared" si="6"/>
        <v>7.6923076923076927E-2</v>
      </c>
      <c r="X6" s="125">
        <v>13</v>
      </c>
      <c r="Y6" s="126">
        <v>1</v>
      </c>
      <c r="Z6" s="114">
        <f t="shared" si="7"/>
        <v>7.6923076923076927E-2</v>
      </c>
      <c r="AA6" s="125">
        <v>13</v>
      </c>
      <c r="AB6" s="126">
        <v>1</v>
      </c>
      <c r="AC6" s="114">
        <f t="shared" si="8"/>
        <v>7.6923076923076927E-2</v>
      </c>
      <c r="AD6" s="182">
        <v>13</v>
      </c>
      <c r="AE6" s="177">
        <v>1</v>
      </c>
      <c r="AF6" s="114">
        <f t="shared" si="9"/>
        <v>7.6923076923076927E-2</v>
      </c>
      <c r="AG6" s="183">
        <v>13</v>
      </c>
      <c r="AH6" s="177">
        <v>1</v>
      </c>
      <c r="AI6" s="114">
        <f t="shared" si="10"/>
        <v>7.6923076923076927E-2</v>
      </c>
      <c r="AJ6" s="209">
        <v>13</v>
      </c>
      <c r="AK6" s="177">
        <v>1</v>
      </c>
      <c r="AL6" s="114">
        <f t="shared" si="11"/>
        <v>7.6923076923076927E-2</v>
      </c>
      <c r="AM6" s="183">
        <v>13</v>
      </c>
      <c r="AN6" s="178">
        <v>1</v>
      </c>
      <c r="AO6" s="114">
        <f t="shared" si="12"/>
        <v>7.6923076923076927E-2</v>
      </c>
      <c r="AP6" s="183">
        <v>13</v>
      </c>
      <c r="AQ6" s="178">
        <v>1</v>
      </c>
      <c r="AR6" s="114">
        <f t="shared" si="13"/>
        <v>7.6923076923076927E-2</v>
      </c>
      <c r="AS6" s="183">
        <v>13</v>
      </c>
      <c r="AT6" s="178">
        <v>1</v>
      </c>
      <c r="AU6" s="114">
        <f t="shared" si="14"/>
        <v>7.6923076923076927E-2</v>
      </c>
      <c r="AV6" s="183">
        <v>13</v>
      </c>
      <c r="AW6" s="178">
        <v>1</v>
      </c>
      <c r="AX6" s="114">
        <f t="shared" si="15"/>
        <v>7.6923076923076927E-2</v>
      </c>
      <c r="AY6" s="183">
        <v>13</v>
      </c>
      <c r="AZ6" s="178">
        <v>1</v>
      </c>
      <c r="BA6" s="113">
        <f t="shared" si="16"/>
        <v>7.6923076923076927E-2</v>
      </c>
      <c r="BB6" s="183">
        <v>13</v>
      </c>
      <c r="BC6" s="178">
        <v>1</v>
      </c>
      <c r="BD6" s="114">
        <f t="shared" si="17"/>
        <v>7.6923076923076927E-2</v>
      </c>
      <c r="BE6" s="183">
        <v>13</v>
      </c>
      <c r="BF6" s="178">
        <v>1</v>
      </c>
      <c r="BG6" s="114">
        <f t="shared" si="18"/>
        <v>7.6923076923076927E-2</v>
      </c>
      <c r="BH6" s="183">
        <v>13</v>
      </c>
      <c r="BI6" s="178">
        <v>1</v>
      </c>
      <c r="BJ6" s="114">
        <f t="shared" si="19"/>
        <v>7.6923076923076927E-2</v>
      </c>
      <c r="BK6" s="183">
        <v>13</v>
      </c>
      <c r="BL6" s="178">
        <v>1</v>
      </c>
      <c r="BM6" s="114">
        <f t="shared" si="20"/>
        <v>7.6923076923076927E-2</v>
      </c>
      <c r="BN6" s="183">
        <v>13</v>
      </c>
      <c r="BO6" s="178">
        <v>1</v>
      </c>
      <c r="BP6" s="114">
        <f t="shared" si="21"/>
        <v>7.6923076923076927E-2</v>
      </c>
      <c r="BQ6" s="183">
        <v>13</v>
      </c>
      <c r="BR6" s="178">
        <v>1</v>
      </c>
      <c r="BS6" s="114">
        <f t="shared" si="22"/>
        <v>7.6923076923076927E-2</v>
      </c>
      <c r="BT6" s="183">
        <v>13</v>
      </c>
      <c r="BU6" s="178">
        <v>1</v>
      </c>
      <c r="BV6" s="114">
        <f t="shared" si="23"/>
        <v>7.6923076923076927E-2</v>
      </c>
      <c r="BW6" s="183">
        <v>13</v>
      </c>
      <c r="BX6" s="178">
        <v>1</v>
      </c>
      <c r="BY6" s="114">
        <f t="shared" si="24"/>
        <v>7.6923076923076927E-2</v>
      </c>
      <c r="BZ6" s="183">
        <v>13</v>
      </c>
      <c r="CA6" s="178">
        <v>1</v>
      </c>
      <c r="CB6" s="114">
        <f t="shared" si="25"/>
        <v>7.6923076923076927E-2</v>
      </c>
      <c r="CC6" s="183">
        <v>13</v>
      </c>
      <c r="CD6" s="178">
        <v>1</v>
      </c>
      <c r="CE6" s="114">
        <f t="shared" si="26"/>
        <v>7.6923076923076927E-2</v>
      </c>
      <c r="CF6" s="183">
        <v>13</v>
      </c>
      <c r="CG6" s="178">
        <v>1</v>
      </c>
      <c r="CH6" s="113">
        <f t="shared" si="27"/>
        <v>7.6923076923076927E-2</v>
      </c>
      <c r="CI6" s="183">
        <v>13</v>
      </c>
      <c r="CJ6" s="178">
        <v>1</v>
      </c>
      <c r="CK6" s="114">
        <f t="shared" si="28"/>
        <v>7.6923076923076927E-2</v>
      </c>
      <c r="CL6" s="183">
        <v>13</v>
      </c>
      <c r="CM6" s="178">
        <v>1</v>
      </c>
      <c r="CN6" s="114">
        <f t="shared" si="29"/>
        <v>7.6923076923076927E-2</v>
      </c>
      <c r="CO6" s="183">
        <v>13</v>
      </c>
      <c r="CP6" s="178">
        <v>1</v>
      </c>
      <c r="CQ6" s="114">
        <f t="shared" si="30"/>
        <v>7.6923076923076927E-2</v>
      </c>
      <c r="CR6" s="183">
        <v>13</v>
      </c>
      <c r="CS6" s="178">
        <v>1</v>
      </c>
      <c r="CT6" s="113">
        <f t="shared" si="31"/>
        <v>7.6923076923076927E-2</v>
      </c>
      <c r="CU6" s="183">
        <v>13</v>
      </c>
      <c r="CV6" s="178">
        <v>1</v>
      </c>
      <c r="CW6" s="114">
        <f t="shared" si="32"/>
        <v>7.6923076923076927E-2</v>
      </c>
      <c r="CX6" s="187"/>
    </row>
    <row r="7" spans="1:102">
      <c r="A7" s="81" t="s">
        <v>210</v>
      </c>
      <c r="B7" s="135" t="s">
        <v>109</v>
      </c>
      <c r="C7" s="125">
        <v>62</v>
      </c>
      <c r="D7" s="126">
        <v>0</v>
      </c>
      <c r="E7" s="114">
        <f t="shared" si="0"/>
        <v>0</v>
      </c>
      <c r="F7" s="125">
        <v>62</v>
      </c>
      <c r="G7" s="126">
        <v>0</v>
      </c>
      <c r="H7" s="113">
        <f t="shared" si="1"/>
        <v>0</v>
      </c>
      <c r="I7" s="125">
        <v>62</v>
      </c>
      <c r="J7" s="126">
        <v>0</v>
      </c>
      <c r="K7" s="114">
        <f t="shared" si="2"/>
        <v>0</v>
      </c>
      <c r="L7" s="125">
        <v>62</v>
      </c>
      <c r="M7" s="126">
        <v>0</v>
      </c>
      <c r="N7" s="114">
        <f t="shared" si="3"/>
        <v>0</v>
      </c>
      <c r="O7" s="81">
        <v>62</v>
      </c>
      <c r="P7" s="126">
        <v>0</v>
      </c>
      <c r="Q7" s="114">
        <f t="shared" si="4"/>
        <v>0</v>
      </c>
      <c r="R7" s="125">
        <v>62</v>
      </c>
      <c r="S7" s="126">
        <v>0</v>
      </c>
      <c r="T7" s="114">
        <f t="shared" si="5"/>
        <v>0</v>
      </c>
      <c r="U7" s="125">
        <v>62</v>
      </c>
      <c r="V7" s="126">
        <v>0</v>
      </c>
      <c r="W7" s="114">
        <f t="shared" si="6"/>
        <v>0</v>
      </c>
      <c r="X7" s="125">
        <v>62</v>
      </c>
      <c r="Y7" s="126">
        <v>0</v>
      </c>
      <c r="Z7" s="114">
        <f t="shared" si="7"/>
        <v>0</v>
      </c>
      <c r="AA7" s="125">
        <v>62</v>
      </c>
      <c r="AB7" s="126">
        <v>0</v>
      </c>
      <c r="AC7" s="114">
        <f t="shared" si="8"/>
        <v>0</v>
      </c>
      <c r="AD7" s="183">
        <v>62</v>
      </c>
      <c r="AE7" s="178">
        <v>0</v>
      </c>
      <c r="AF7" s="114">
        <f t="shared" si="9"/>
        <v>0</v>
      </c>
      <c r="AG7" s="183">
        <v>62</v>
      </c>
      <c r="AH7" s="178">
        <v>0</v>
      </c>
      <c r="AI7" s="114">
        <f t="shared" si="10"/>
        <v>0</v>
      </c>
      <c r="AJ7" s="209">
        <v>62</v>
      </c>
      <c r="AK7" s="178">
        <v>0</v>
      </c>
      <c r="AL7" s="114">
        <f t="shared" si="11"/>
        <v>0</v>
      </c>
      <c r="AM7" s="183">
        <v>62</v>
      </c>
      <c r="AN7" s="178">
        <v>0</v>
      </c>
      <c r="AO7" s="114">
        <f t="shared" si="12"/>
        <v>0</v>
      </c>
      <c r="AP7" s="183">
        <v>62</v>
      </c>
      <c r="AQ7" s="178">
        <v>0</v>
      </c>
      <c r="AR7" s="114">
        <f t="shared" si="13"/>
        <v>0</v>
      </c>
      <c r="AS7" s="183">
        <v>62</v>
      </c>
      <c r="AT7" s="178">
        <v>0</v>
      </c>
      <c r="AU7" s="114">
        <f t="shared" si="14"/>
        <v>0</v>
      </c>
      <c r="AV7" s="183">
        <v>62</v>
      </c>
      <c r="AW7" s="178">
        <v>0</v>
      </c>
      <c r="AX7" s="114">
        <f t="shared" si="15"/>
        <v>0</v>
      </c>
      <c r="AY7" s="183">
        <v>62</v>
      </c>
      <c r="AZ7" s="178">
        <v>0</v>
      </c>
      <c r="BA7" s="113">
        <f t="shared" si="16"/>
        <v>0</v>
      </c>
      <c r="BB7" s="183">
        <v>62</v>
      </c>
      <c r="BC7" s="178">
        <v>0</v>
      </c>
      <c r="BD7" s="114">
        <f t="shared" si="17"/>
        <v>0</v>
      </c>
      <c r="BE7" s="183">
        <v>62</v>
      </c>
      <c r="BF7" s="178">
        <v>0</v>
      </c>
      <c r="BG7" s="114">
        <f t="shared" si="18"/>
        <v>0</v>
      </c>
      <c r="BH7" s="183">
        <v>62</v>
      </c>
      <c r="BI7" s="178">
        <v>0</v>
      </c>
      <c r="BJ7" s="114">
        <f t="shared" si="19"/>
        <v>0</v>
      </c>
      <c r="BK7" s="183">
        <v>62</v>
      </c>
      <c r="BL7" s="178">
        <v>0</v>
      </c>
      <c r="BM7" s="114">
        <f t="shared" si="20"/>
        <v>0</v>
      </c>
      <c r="BN7" s="183">
        <v>62</v>
      </c>
      <c r="BO7" s="178">
        <v>0</v>
      </c>
      <c r="BP7" s="114">
        <f t="shared" si="21"/>
        <v>0</v>
      </c>
      <c r="BQ7" s="183">
        <v>62</v>
      </c>
      <c r="BR7" s="178">
        <v>0</v>
      </c>
      <c r="BS7" s="114">
        <f t="shared" si="22"/>
        <v>0</v>
      </c>
      <c r="BT7" s="183">
        <v>62</v>
      </c>
      <c r="BU7" s="178">
        <v>0</v>
      </c>
      <c r="BV7" s="114">
        <f t="shared" si="23"/>
        <v>0</v>
      </c>
      <c r="BW7" s="183">
        <v>62</v>
      </c>
      <c r="BX7" s="178">
        <v>0</v>
      </c>
      <c r="BY7" s="114">
        <f t="shared" si="24"/>
        <v>0</v>
      </c>
      <c r="BZ7" s="183">
        <v>61</v>
      </c>
      <c r="CA7" s="178">
        <v>0</v>
      </c>
      <c r="CB7" s="114">
        <f t="shared" si="25"/>
        <v>0</v>
      </c>
      <c r="CC7" s="183">
        <v>61</v>
      </c>
      <c r="CD7" s="178">
        <v>0</v>
      </c>
      <c r="CE7" s="114">
        <f t="shared" si="26"/>
        <v>0</v>
      </c>
      <c r="CF7" s="183">
        <v>61</v>
      </c>
      <c r="CG7" s="178">
        <v>0</v>
      </c>
      <c r="CH7" s="113">
        <f t="shared" si="27"/>
        <v>0</v>
      </c>
      <c r="CI7" s="183">
        <v>61</v>
      </c>
      <c r="CJ7" s="178">
        <v>0</v>
      </c>
      <c r="CK7" s="114">
        <f t="shared" si="28"/>
        <v>0</v>
      </c>
      <c r="CL7" s="183">
        <v>61</v>
      </c>
      <c r="CM7" s="178">
        <v>0</v>
      </c>
      <c r="CN7" s="114">
        <f t="shared" si="29"/>
        <v>0</v>
      </c>
      <c r="CO7" s="183">
        <v>61</v>
      </c>
      <c r="CP7" s="178">
        <v>0</v>
      </c>
      <c r="CQ7" s="114">
        <f t="shared" si="30"/>
        <v>0</v>
      </c>
      <c r="CR7" s="183">
        <v>61</v>
      </c>
      <c r="CS7" s="178">
        <v>0</v>
      </c>
      <c r="CT7" s="113">
        <f t="shared" si="31"/>
        <v>0</v>
      </c>
      <c r="CU7" s="183">
        <v>61</v>
      </c>
      <c r="CV7" s="178">
        <v>0</v>
      </c>
      <c r="CW7" s="114">
        <f t="shared" si="32"/>
        <v>0</v>
      </c>
      <c r="CX7" s="187"/>
    </row>
    <row r="8" spans="1:102">
      <c r="A8" s="81" t="s">
        <v>211</v>
      </c>
      <c r="B8" s="135" t="s">
        <v>110</v>
      </c>
      <c r="C8" s="125">
        <v>5</v>
      </c>
      <c r="D8" s="126">
        <v>1</v>
      </c>
      <c r="E8" s="114">
        <f t="shared" si="0"/>
        <v>0.2</v>
      </c>
      <c r="F8" s="125">
        <v>5</v>
      </c>
      <c r="G8" s="126">
        <v>1</v>
      </c>
      <c r="H8" s="113">
        <f t="shared" si="1"/>
        <v>0.2</v>
      </c>
      <c r="I8" s="125">
        <v>5</v>
      </c>
      <c r="J8" s="126">
        <v>1</v>
      </c>
      <c r="K8" s="114">
        <f t="shared" si="2"/>
        <v>0.2</v>
      </c>
      <c r="L8" s="125">
        <v>5</v>
      </c>
      <c r="M8" s="126">
        <v>1</v>
      </c>
      <c r="N8" s="114">
        <f t="shared" si="3"/>
        <v>0.2</v>
      </c>
      <c r="O8" s="81">
        <v>5</v>
      </c>
      <c r="P8" s="126">
        <v>1</v>
      </c>
      <c r="Q8" s="114">
        <f t="shared" si="4"/>
        <v>0.2</v>
      </c>
      <c r="R8" s="125">
        <v>5</v>
      </c>
      <c r="S8" s="126">
        <v>1</v>
      </c>
      <c r="T8" s="114">
        <f t="shared" si="5"/>
        <v>0.2</v>
      </c>
      <c r="U8" s="125">
        <v>5</v>
      </c>
      <c r="V8" s="126">
        <v>1</v>
      </c>
      <c r="W8" s="114">
        <f t="shared" si="6"/>
        <v>0.2</v>
      </c>
      <c r="X8" s="125">
        <v>5</v>
      </c>
      <c r="Y8" s="126">
        <v>1</v>
      </c>
      <c r="Z8" s="114">
        <f t="shared" si="7"/>
        <v>0.2</v>
      </c>
      <c r="AA8" s="125">
        <v>5</v>
      </c>
      <c r="AB8" s="126">
        <v>1</v>
      </c>
      <c r="AC8" s="114">
        <f t="shared" si="8"/>
        <v>0.2</v>
      </c>
      <c r="AD8" s="182">
        <v>5</v>
      </c>
      <c r="AE8" s="177">
        <v>1</v>
      </c>
      <c r="AF8" s="114">
        <f t="shared" si="9"/>
        <v>0.2</v>
      </c>
      <c r="AG8" s="183">
        <v>5</v>
      </c>
      <c r="AH8" s="177">
        <v>1</v>
      </c>
      <c r="AI8" s="114">
        <f t="shared" si="10"/>
        <v>0.2</v>
      </c>
      <c r="AJ8" s="209">
        <v>5</v>
      </c>
      <c r="AK8" s="177">
        <v>1</v>
      </c>
      <c r="AL8" s="114">
        <f t="shared" si="11"/>
        <v>0.2</v>
      </c>
      <c r="AM8" s="183">
        <v>5</v>
      </c>
      <c r="AN8" s="178">
        <v>1</v>
      </c>
      <c r="AO8" s="114">
        <f t="shared" si="12"/>
        <v>0.2</v>
      </c>
      <c r="AP8" s="183">
        <v>5</v>
      </c>
      <c r="AQ8" s="178">
        <v>1</v>
      </c>
      <c r="AR8" s="114">
        <f t="shared" si="13"/>
        <v>0.2</v>
      </c>
      <c r="AS8" s="183">
        <v>5</v>
      </c>
      <c r="AT8" s="178">
        <v>1</v>
      </c>
      <c r="AU8" s="114">
        <f t="shared" si="14"/>
        <v>0.2</v>
      </c>
      <c r="AV8" s="183">
        <v>5</v>
      </c>
      <c r="AW8" s="178">
        <v>1</v>
      </c>
      <c r="AX8" s="114">
        <f t="shared" si="15"/>
        <v>0.2</v>
      </c>
      <c r="AY8" s="183">
        <v>5</v>
      </c>
      <c r="AZ8" s="178">
        <v>1</v>
      </c>
      <c r="BA8" s="113">
        <f t="shared" si="16"/>
        <v>0.2</v>
      </c>
      <c r="BB8" s="183">
        <v>5</v>
      </c>
      <c r="BC8" s="178">
        <v>1</v>
      </c>
      <c r="BD8" s="114">
        <f t="shared" si="17"/>
        <v>0.2</v>
      </c>
      <c r="BE8" s="183">
        <v>5</v>
      </c>
      <c r="BF8" s="178">
        <v>1</v>
      </c>
      <c r="BG8" s="114">
        <f t="shared" si="18"/>
        <v>0.2</v>
      </c>
      <c r="BH8" s="183">
        <v>5</v>
      </c>
      <c r="BI8" s="178">
        <v>1</v>
      </c>
      <c r="BJ8" s="114">
        <f t="shared" si="19"/>
        <v>0.2</v>
      </c>
      <c r="BK8" s="183">
        <v>5</v>
      </c>
      <c r="BL8" s="178">
        <v>1</v>
      </c>
      <c r="BM8" s="114">
        <f t="shared" si="20"/>
        <v>0.2</v>
      </c>
      <c r="BN8" s="183">
        <v>5</v>
      </c>
      <c r="BO8" s="178">
        <v>1</v>
      </c>
      <c r="BP8" s="114">
        <f t="shared" si="21"/>
        <v>0.2</v>
      </c>
      <c r="BQ8" s="183">
        <v>5</v>
      </c>
      <c r="BR8" s="178">
        <v>1</v>
      </c>
      <c r="BS8" s="114">
        <f t="shared" si="22"/>
        <v>0.2</v>
      </c>
      <c r="BT8" s="183">
        <v>5</v>
      </c>
      <c r="BU8" s="178">
        <v>1</v>
      </c>
      <c r="BV8" s="114">
        <f t="shared" si="23"/>
        <v>0.2</v>
      </c>
      <c r="BW8" s="183">
        <v>9</v>
      </c>
      <c r="BX8" s="178">
        <v>5</v>
      </c>
      <c r="BY8" s="114">
        <f t="shared" si="24"/>
        <v>0.55555555555555558</v>
      </c>
      <c r="BZ8" s="183">
        <v>13</v>
      </c>
      <c r="CA8" s="178">
        <v>9</v>
      </c>
      <c r="CB8" s="114">
        <f t="shared" si="25"/>
        <v>0.69230769230769229</v>
      </c>
      <c r="CC8" s="183">
        <v>16</v>
      </c>
      <c r="CD8" s="178">
        <v>12</v>
      </c>
      <c r="CE8" s="114">
        <f t="shared" si="26"/>
        <v>0.75</v>
      </c>
      <c r="CF8" s="183">
        <v>16</v>
      </c>
      <c r="CG8" s="178">
        <v>12</v>
      </c>
      <c r="CH8" s="113">
        <f t="shared" si="27"/>
        <v>0.75</v>
      </c>
      <c r="CI8" s="183">
        <v>15</v>
      </c>
      <c r="CJ8" s="178">
        <v>11</v>
      </c>
      <c r="CK8" s="114">
        <f t="shared" si="28"/>
        <v>0.73333333333333328</v>
      </c>
      <c r="CL8" s="183">
        <v>35</v>
      </c>
      <c r="CM8" s="178">
        <v>31</v>
      </c>
      <c r="CN8" s="114">
        <f t="shared" si="29"/>
        <v>0.88571428571428568</v>
      </c>
      <c r="CO8" s="183">
        <v>35</v>
      </c>
      <c r="CP8" s="178">
        <v>31</v>
      </c>
      <c r="CQ8" s="114">
        <f t="shared" si="30"/>
        <v>0.88571428571428568</v>
      </c>
      <c r="CR8" s="183">
        <v>39</v>
      </c>
      <c r="CS8" s="178">
        <v>35</v>
      </c>
      <c r="CT8" s="113">
        <f t="shared" si="31"/>
        <v>0.89743589743589747</v>
      </c>
      <c r="CU8" s="183">
        <v>40</v>
      </c>
      <c r="CV8" s="178">
        <v>36</v>
      </c>
      <c r="CW8" s="114">
        <f t="shared" si="32"/>
        <v>0.9</v>
      </c>
      <c r="CX8" s="187"/>
    </row>
    <row r="9" spans="1:102">
      <c r="A9" s="81" t="s">
        <v>212</v>
      </c>
      <c r="B9" s="135" t="s">
        <v>4</v>
      </c>
      <c r="C9" s="125">
        <v>2534</v>
      </c>
      <c r="D9" s="126">
        <v>0</v>
      </c>
      <c r="E9" s="114">
        <f t="shared" si="0"/>
        <v>0</v>
      </c>
      <c r="F9" s="125">
        <v>2535</v>
      </c>
      <c r="G9" s="126">
        <v>0</v>
      </c>
      <c r="H9" s="113">
        <f t="shared" si="1"/>
        <v>0</v>
      </c>
      <c r="I9" s="125">
        <v>2535</v>
      </c>
      <c r="J9" s="126">
        <v>0</v>
      </c>
      <c r="K9" s="114">
        <f t="shared" si="2"/>
        <v>0</v>
      </c>
      <c r="L9" s="125">
        <v>2535</v>
      </c>
      <c r="M9" s="126">
        <v>0</v>
      </c>
      <c r="N9" s="114">
        <f t="shared" si="3"/>
        <v>0</v>
      </c>
      <c r="O9" s="125">
        <v>2642</v>
      </c>
      <c r="P9" s="126">
        <v>0</v>
      </c>
      <c r="Q9" s="114">
        <f t="shared" si="4"/>
        <v>0</v>
      </c>
      <c r="R9" s="125">
        <v>2642</v>
      </c>
      <c r="S9" s="126">
        <v>0</v>
      </c>
      <c r="T9" s="114">
        <f t="shared" si="5"/>
        <v>0</v>
      </c>
      <c r="U9" s="125">
        <v>2642</v>
      </c>
      <c r="V9" s="126">
        <v>0</v>
      </c>
      <c r="W9" s="114">
        <f t="shared" si="6"/>
        <v>0</v>
      </c>
      <c r="X9" s="125">
        <v>2642</v>
      </c>
      <c r="Y9" s="126">
        <v>0</v>
      </c>
      <c r="Z9" s="114">
        <f t="shared" si="7"/>
        <v>0</v>
      </c>
      <c r="AA9" s="125">
        <v>2706</v>
      </c>
      <c r="AB9" s="126">
        <v>0</v>
      </c>
      <c r="AC9" s="114">
        <f t="shared" si="8"/>
        <v>0</v>
      </c>
      <c r="AD9" s="182">
        <v>2706</v>
      </c>
      <c r="AE9" s="177">
        <v>0</v>
      </c>
      <c r="AF9" s="114">
        <f t="shared" si="9"/>
        <v>0</v>
      </c>
      <c r="AG9" s="183">
        <v>2706</v>
      </c>
      <c r="AH9" s="177">
        <v>0</v>
      </c>
      <c r="AI9" s="114">
        <f t="shared" si="10"/>
        <v>0</v>
      </c>
      <c r="AJ9" s="209">
        <v>2766</v>
      </c>
      <c r="AK9" s="177">
        <v>0</v>
      </c>
      <c r="AL9" s="114">
        <f t="shared" si="11"/>
        <v>0</v>
      </c>
      <c r="AM9" s="183">
        <v>2766</v>
      </c>
      <c r="AN9" s="178">
        <v>0</v>
      </c>
      <c r="AO9" s="114">
        <f t="shared" si="12"/>
        <v>0</v>
      </c>
      <c r="AP9" s="183">
        <v>2766</v>
      </c>
      <c r="AQ9" s="178">
        <v>0</v>
      </c>
      <c r="AR9" s="114">
        <f t="shared" si="13"/>
        <v>0</v>
      </c>
      <c r="AS9" s="183">
        <v>2766</v>
      </c>
      <c r="AT9" s="178">
        <v>0</v>
      </c>
      <c r="AU9" s="114">
        <f t="shared" si="14"/>
        <v>0</v>
      </c>
      <c r="AV9" s="183">
        <v>2766</v>
      </c>
      <c r="AW9" s="178">
        <v>0</v>
      </c>
      <c r="AX9" s="114">
        <f t="shared" si="15"/>
        <v>0</v>
      </c>
      <c r="AY9" s="183">
        <v>2766</v>
      </c>
      <c r="AZ9" s="178">
        <v>0</v>
      </c>
      <c r="BA9" s="113">
        <f t="shared" si="16"/>
        <v>0</v>
      </c>
      <c r="BB9" s="183">
        <v>2766</v>
      </c>
      <c r="BC9" s="178">
        <v>0</v>
      </c>
      <c r="BD9" s="114">
        <f t="shared" si="17"/>
        <v>0</v>
      </c>
      <c r="BE9" s="183">
        <v>2766</v>
      </c>
      <c r="BF9" s="178">
        <v>0</v>
      </c>
      <c r="BG9" s="114">
        <f t="shared" si="18"/>
        <v>0</v>
      </c>
      <c r="BH9" s="183">
        <v>2766</v>
      </c>
      <c r="BI9" s="178">
        <v>0</v>
      </c>
      <c r="BJ9" s="114">
        <f t="shared" si="19"/>
        <v>0</v>
      </c>
      <c r="BK9" s="183">
        <v>2966</v>
      </c>
      <c r="BL9" s="178">
        <v>3</v>
      </c>
      <c r="BM9" s="114">
        <f t="shared" si="20"/>
        <v>1.0114632501685772E-3</v>
      </c>
      <c r="BN9" s="183">
        <v>2968</v>
      </c>
      <c r="BO9" s="178">
        <v>3</v>
      </c>
      <c r="BP9" s="114">
        <f t="shared" si="21"/>
        <v>1.0107816711590297E-3</v>
      </c>
      <c r="BQ9" s="183">
        <v>2866</v>
      </c>
      <c r="BR9" s="178">
        <v>3</v>
      </c>
      <c r="BS9" s="114">
        <f t="shared" si="22"/>
        <v>1.0467550593161201E-3</v>
      </c>
      <c r="BT9" s="183">
        <v>2913</v>
      </c>
      <c r="BU9" s="178">
        <v>3</v>
      </c>
      <c r="BV9" s="114">
        <f t="shared" si="23"/>
        <v>1.0298661174047373E-3</v>
      </c>
      <c r="BW9" s="183">
        <v>2913</v>
      </c>
      <c r="BX9" s="178">
        <v>3</v>
      </c>
      <c r="BY9" s="114">
        <f t="shared" si="24"/>
        <v>1.0298661174047373E-3</v>
      </c>
      <c r="BZ9" s="183">
        <v>2913</v>
      </c>
      <c r="CA9" s="178">
        <v>3</v>
      </c>
      <c r="CB9" s="114">
        <f t="shared" si="25"/>
        <v>1.0298661174047373E-3</v>
      </c>
      <c r="CC9" s="183">
        <v>2898</v>
      </c>
      <c r="CD9" s="178">
        <v>3</v>
      </c>
      <c r="CE9" s="114">
        <f t="shared" si="26"/>
        <v>1.0351966873706005E-3</v>
      </c>
      <c r="CF9" s="183">
        <v>2898</v>
      </c>
      <c r="CG9" s="178">
        <v>3</v>
      </c>
      <c r="CH9" s="113">
        <f t="shared" si="27"/>
        <v>1.0351966873706005E-3</v>
      </c>
      <c r="CI9" s="183">
        <v>2898</v>
      </c>
      <c r="CJ9" s="178">
        <v>3</v>
      </c>
      <c r="CK9" s="114">
        <f t="shared" si="28"/>
        <v>1.0351966873706005E-3</v>
      </c>
      <c r="CL9" s="183">
        <v>2898</v>
      </c>
      <c r="CM9" s="178">
        <v>3</v>
      </c>
      <c r="CN9" s="114">
        <f t="shared" si="29"/>
        <v>1.0351966873706005E-3</v>
      </c>
      <c r="CO9" s="183">
        <v>2908</v>
      </c>
      <c r="CP9" s="178">
        <v>0</v>
      </c>
      <c r="CQ9" s="114">
        <f t="shared" si="30"/>
        <v>0</v>
      </c>
      <c r="CR9" s="183">
        <v>2908</v>
      </c>
      <c r="CS9" s="178">
        <v>0</v>
      </c>
      <c r="CT9" s="113">
        <f t="shared" si="31"/>
        <v>0</v>
      </c>
      <c r="CU9" s="183">
        <v>2908</v>
      </c>
      <c r="CV9" s="178">
        <v>0</v>
      </c>
      <c r="CW9" s="114">
        <f t="shared" si="32"/>
        <v>0</v>
      </c>
      <c r="CX9" s="187"/>
    </row>
    <row r="10" spans="1:102">
      <c r="A10" s="81" t="s">
        <v>213</v>
      </c>
      <c r="B10" s="135" t="s">
        <v>111</v>
      </c>
      <c r="C10" s="125">
        <v>22184</v>
      </c>
      <c r="D10" s="126">
        <v>0</v>
      </c>
      <c r="E10" s="114">
        <f t="shared" si="0"/>
        <v>0</v>
      </c>
      <c r="F10" s="125">
        <v>22184</v>
      </c>
      <c r="G10" s="126">
        <v>0</v>
      </c>
      <c r="H10" s="113">
        <f t="shared" si="1"/>
        <v>0</v>
      </c>
      <c r="I10" s="125">
        <v>22183</v>
      </c>
      <c r="J10" s="126">
        <v>0</v>
      </c>
      <c r="K10" s="114">
        <f t="shared" si="2"/>
        <v>0</v>
      </c>
      <c r="L10" s="125">
        <v>22183</v>
      </c>
      <c r="M10" s="126">
        <v>0</v>
      </c>
      <c r="N10" s="114">
        <f t="shared" si="3"/>
        <v>0</v>
      </c>
      <c r="O10" s="125">
        <v>22183</v>
      </c>
      <c r="P10" s="126">
        <v>0</v>
      </c>
      <c r="Q10" s="114">
        <f t="shared" si="4"/>
        <v>0</v>
      </c>
      <c r="R10" s="125">
        <v>22183</v>
      </c>
      <c r="S10" s="126">
        <v>0</v>
      </c>
      <c r="T10" s="114">
        <f t="shared" si="5"/>
        <v>0</v>
      </c>
      <c r="U10" s="125">
        <v>3063</v>
      </c>
      <c r="V10" s="126">
        <v>0</v>
      </c>
      <c r="W10" s="114">
        <f t="shared" si="6"/>
        <v>0</v>
      </c>
      <c r="X10" s="125">
        <v>3063</v>
      </c>
      <c r="Y10" s="126">
        <v>0</v>
      </c>
      <c r="Z10" s="114">
        <f t="shared" si="7"/>
        <v>0</v>
      </c>
      <c r="AA10" s="125">
        <v>3063</v>
      </c>
      <c r="AB10" s="126">
        <v>0</v>
      </c>
      <c r="AC10" s="114">
        <f t="shared" si="8"/>
        <v>0</v>
      </c>
      <c r="AD10" s="183">
        <v>3063</v>
      </c>
      <c r="AE10" s="178">
        <v>0</v>
      </c>
      <c r="AF10" s="114">
        <f t="shared" si="9"/>
        <v>0</v>
      </c>
      <c r="AG10" s="183">
        <v>3063</v>
      </c>
      <c r="AH10" s="178">
        <v>0</v>
      </c>
      <c r="AI10" s="114">
        <f t="shared" si="10"/>
        <v>0</v>
      </c>
      <c r="AJ10" s="209">
        <v>3063</v>
      </c>
      <c r="AK10" s="178">
        <v>0</v>
      </c>
      <c r="AL10" s="114">
        <f t="shared" si="11"/>
        <v>0</v>
      </c>
      <c r="AM10" s="183">
        <v>3063</v>
      </c>
      <c r="AN10" s="178">
        <v>0</v>
      </c>
      <c r="AO10" s="114">
        <f t="shared" si="12"/>
        <v>0</v>
      </c>
      <c r="AP10" s="183">
        <v>3063</v>
      </c>
      <c r="AQ10" s="178">
        <v>0</v>
      </c>
      <c r="AR10" s="114">
        <f t="shared" si="13"/>
        <v>0</v>
      </c>
      <c r="AS10" s="183">
        <v>3063</v>
      </c>
      <c r="AT10" s="178">
        <v>2</v>
      </c>
      <c r="AU10" s="114">
        <f t="shared" si="14"/>
        <v>6.5295461965393404E-4</v>
      </c>
      <c r="AV10" s="183">
        <v>3063</v>
      </c>
      <c r="AW10" s="178">
        <v>2</v>
      </c>
      <c r="AX10" s="114">
        <f t="shared" si="15"/>
        <v>6.5295461965393404E-4</v>
      </c>
      <c r="AY10" s="183">
        <v>3063</v>
      </c>
      <c r="AZ10" s="178">
        <v>2</v>
      </c>
      <c r="BA10" s="113">
        <f t="shared" si="16"/>
        <v>6.5295461965393404E-4</v>
      </c>
      <c r="BB10" s="183">
        <v>3063</v>
      </c>
      <c r="BC10" s="178">
        <v>2</v>
      </c>
      <c r="BD10" s="114">
        <f t="shared" si="17"/>
        <v>6.5295461965393404E-4</v>
      </c>
      <c r="BE10" s="183">
        <v>3063</v>
      </c>
      <c r="BF10" s="178">
        <v>2</v>
      </c>
      <c r="BG10" s="114">
        <f t="shared" si="18"/>
        <v>6.5295461965393404E-4</v>
      </c>
      <c r="BH10" s="183">
        <v>3063</v>
      </c>
      <c r="BI10" s="178">
        <v>2</v>
      </c>
      <c r="BJ10" s="114">
        <f t="shared" si="19"/>
        <v>6.5295461965393404E-4</v>
      </c>
      <c r="BK10" s="183">
        <v>3063</v>
      </c>
      <c r="BL10" s="178">
        <v>2</v>
      </c>
      <c r="BM10" s="114">
        <f t="shared" si="20"/>
        <v>6.5295461965393404E-4</v>
      </c>
      <c r="BN10" s="183">
        <v>3060</v>
      </c>
      <c r="BO10" s="178">
        <v>2</v>
      </c>
      <c r="BP10" s="114">
        <f t="shared" si="21"/>
        <v>6.5359477124183002E-4</v>
      </c>
      <c r="BQ10" s="183">
        <v>3060</v>
      </c>
      <c r="BR10" s="178">
        <v>2</v>
      </c>
      <c r="BS10" s="114">
        <f t="shared" si="22"/>
        <v>6.5359477124183002E-4</v>
      </c>
      <c r="BT10" s="183">
        <v>3060</v>
      </c>
      <c r="BU10" s="178">
        <v>2</v>
      </c>
      <c r="BV10" s="114">
        <f t="shared" si="23"/>
        <v>6.5359477124183002E-4</v>
      </c>
      <c r="BW10" s="183">
        <v>3060</v>
      </c>
      <c r="BX10" s="178">
        <v>2</v>
      </c>
      <c r="BY10" s="114">
        <f t="shared" si="24"/>
        <v>6.5359477124183002E-4</v>
      </c>
      <c r="BZ10" s="183">
        <v>3060</v>
      </c>
      <c r="CA10" s="178">
        <v>2</v>
      </c>
      <c r="CB10" s="114">
        <f t="shared" si="25"/>
        <v>6.5359477124183002E-4</v>
      </c>
      <c r="CC10" s="183">
        <v>3060</v>
      </c>
      <c r="CD10" s="178">
        <v>2</v>
      </c>
      <c r="CE10" s="114">
        <f t="shared" si="26"/>
        <v>6.5359477124183002E-4</v>
      </c>
      <c r="CF10" s="183">
        <v>3060</v>
      </c>
      <c r="CG10" s="178">
        <v>2</v>
      </c>
      <c r="CH10" s="113">
        <f t="shared" si="27"/>
        <v>6.5359477124183002E-4</v>
      </c>
      <c r="CI10" s="183">
        <v>3060</v>
      </c>
      <c r="CJ10" s="178">
        <v>2</v>
      </c>
      <c r="CK10" s="114">
        <f t="shared" si="28"/>
        <v>6.5359477124183002E-4</v>
      </c>
      <c r="CL10" s="183">
        <v>3060</v>
      </c>
      <c r="CM10" s="178">
        <v>2</v>
      </c>
      <c r="CN10" s="114">
        <f t="shared" si="29"/>
        <v>6.5359477124183002E-4</v>
      </c>
      <c r="CO10" s="183">
        <v>3060</v>
      </c>
      <c r="CP10" s="178">
        <v>2</v>
      </c>
      <c r="CQ10" s="114">
        <f t="shared" si="30"/>
        <v>6.5359477124183002E-4</v>
      </c>
      <c r="CR10" s="183">
        <v>3060</v>
      </c>
      <c r="CS10" s="178">
        <v>2</v>
      </c>
      <c r="CT10" s="113">
        <f t="shared" si="31"/>
        <v>6.5359477124183002E-4</v>
      </c>
      <c r="CU10" s="183">
        <v>3060</v>
      </c>
      <c r="CV10" s="178">
        <v>2</v>
      </c>
      <c r="CW10" s="114">
        <f t="shared" si="32"/>
        <v>6.5359477124183002E-4</v>
      </c>
      <c r="CX10" s="187"/>
    </row>
    <row r="11" spans="1:102">
      <c r="A11" s="81" t="s">
        <v>214</v>
      </c>
      <c r="B11" s="135" t="s">
        <v>2</v>
      </c>
      <c r="C11" s="125">
        <v>450</v>
      </c>
      <c r="D11" s="126">
        <v>0</v>
      </c>
      <c r="E11" s="114">
        <f t="shared" si="0"/>
        <v>0</v>
      </c>
      <c r="F11" s="125">
        <v>450</v>
      </c>
      <c r="G11" s="126">
        <v>0</v>
      </c>
      <c r="H11" s="113">
        <f t="shared" si="1"/>
        <v>0</v>
      </c>
      <c r="I11" s="125">
        <v>450</v>
      </c>
      <c r="J11" s="126">
        <v>0</v>
      </c>
      <c r="K11" s="114">
        <f t="shared" si="2"/>
        <v>0</v>
      </c>
      <c r="L11" s="125">
        <v>484</v>
      </c>
      <c r="M11" s="126">
        <v>0</v>
      </c>
      <c r="N11" s="114">
        <f t="shared" si="3"/>
        <v>0</v>
      </c>
      <c r="O11" s="81">
        <v>508</v>
      </c>
      <c r="P11" s="126">
        <v>0</v>
      </c>
      <c r="Q11" s="114">
        <f t="shared" si="4"/>
        <v>0</v>
      </c>
      <c r="R11" s="125">
        <v>508</v>
      </c>
      <c r="S11" s="126">
        <v>0</v>
      </c>
      <c r="T11" s="114">
        <f t="shared" si="5"/>
        <v>0</v>
      </c>
      <c r="U11" s="125">
        <v>508</v>
      </c>
      <c r="V11" s="126">
        <v>0</v>
      </c>
      <c r="W11" s="114">
        <f t="shared" si="6"/>
        <v>0</v>
      </c>
      <c r="X11" s="125">
        <v>506</v>
      </c>
      <c r="Y11" s="126">
        <v>0</v>
      </c>
      <c r="Z11" s="114">
        <f t="shared" si="7"/>
        <v>0</v>
      </c>
      <c r="AA11" s="125">
        <v>506</v>
      </c>
      <c r="AB11" s="126">
        <v>0</v>
      </c>
      <c r="AC11" s="114">
        <f t="shared" si="8"/>
        <v>0</v>
      </c>
      <c r="AD11" s="182">
        <v>528</v>
      </c>
      <c r="AE11" s="177">
        <v>0</v>
      </c>
      <c r="AF11" s="114">
        <f t="shared" si="9"/>
        <v>0</v>
      </c>
      <c r="AG11" s="183">
        <v>528</v>
      </c>
      <c r="AH11" s="177">
        <v>0</v>
      </c>
      <c r="AI11" s="114">
        <f t="shared" si="10"/>
        <v>0</v>
      </c>
      <c r="AJ11" s="209">
        <v>528</v>
      </c>
      <c r="AK11" s="177">
        <v>0</v>
      </c>
      <c r="AL11" s="114">
        <f t="shared" si="11"/>
        <v>0</v>
      </c>
      <c r="AM11" s="183">
        <v>528</v>
      </c>
      <c r="AN11" s="178">
        <v>0</v>
      </c>
      <c r="AO11" s="114">
        <f t="shared" si="12"/>
        <v>0</v>
      </c>
      <c r="AP11" s="183">
        <v>522</v>
      </c>
      <c r="AQ11" s="178">
        <v>0</v>
      </c>
      <c r="AR11" s="114">
        <f t="shared" si="13"/>
        <v>0</v>
      </c>
      <c r="AS11" s="183">
        <v>522</v>
      </c>
      <c r="AT11" s="178">
        <v>0</v>
      </c>
      <c r="AU11" s="114">
        <f t="shared" si="14"/>
        <v>0</v>
      </c>
      <c r="AV11" s="183">
        <v>522</v>
      </c>
      <c r="AW11" s="178">
        <v>0</v>
      </c>
      <c r="AX11" s="114">
        <f t="shared" si="15"/>
        <v>0</v>
      </c>
      <c r="AY11" s="183">
        <v>519</v>
      </c>
      <c r="AZ11" s="178">
        <v>0</v>
      </c>
      <c r="BA11" s="113">
        <f t="shared" si="16"/>
        <v>0</v>
      </c>
      <c r="BB11" s="183">
        <v>519</v>
      </c>
      <c r="BC11" s="178">
        <v>0</v>
      </c>
      <c r="BD11" s="114">
        <f t="shared" si="17"/>
        <v>0</v>
      </c>
      <c r="BE11" s="183">
        <v>531</v>
      </c>
      <c r="BF11" s="178">
        <v>0</v>
      </c>
      <c r="BG11" s="114">
        <f t="shared" si="18"/>
        <v>0</v>
      </c>
      <c r="BH11" s="183">
        <v>531</v>
      </c>
      <c r="BI11" s="178">
        <v>0</v>
      </c>
      <c r="BJ11" s="114">
        <f t="shared" si="19"/>
        <v>0</v>
      </c>
      <c r="BK11" s="183">
        <v>531</v>
      </c>
      <c r="BL11" s="178">
        <v>0</v>
      </c>
      <c r="BM11" s="114">
        <f t="shared" si="20"/>
        <v>0</v>
      </c>
      <c r="BN11" s="183">
        <v>517</v>
      </c>
      <c r="BO11" s="178">
        <v>0</v>
      </c>
      <c r="BP11" s="114">
        <f t="shared" si="21"/>
        <v>0</v>
      </c>
      <c r="BQ11" s="183">
        <v>517</v>
      </c>
      <c r="BR11" s="178">
        <v>0</v>
      </c>
      <c r="BS11" s="114">
        <f t="shared" si="22"/>
        <v>0</v>
      </c>
      <c r="BT11" s="183">
        <v>517</v>
      </c>
      <c r="BU11" s="178">
        <v>0</v>
      </c>
      <c r="BV11" s="114">
        <f t="shared" si="23"/>
        <v>0</v>
      </c>
      <c r="BW11" s="183">
        <v>508</v>
      </c>
      <c r="BX11" s="178">
        <v>0</v>
      </c>
      <c r="BY11" s="114">
        <f t="shared" si="24"/>
        <v>0</v>
      </c>
      <c r="BZ11" s="183">
        <v>508</v>
      </c>
      <c r="CA11" s="178">
        <v>0</v>
      </c>
      <c r="CB11" s="114">
        <f t="shared" si="25"/>
        <v>0</v>
      </c>
      <c r="CC11" s="183">
        <v>508</v>
      </c>
      <c r="CD11" s="178">
        <v>0</v>
      </c>
      <c r="CE11" s="114">
        <f t="shared" si="26"/>
        <v>0</v>
      </c>
      <c r="CF11" s="183">
        <v>508</v>
      </c>
      <c r="CG11" s="178">
        <v>0</v>
      </c>
      <c r="CH11" s="113">
        <f t="shared" si="27"/>
        <v>0</v>
      </c>
      <c r="CI11" s="183">
        <v>491</v>
      </c>
      <c r="CJ11" s="178">
        <v>0</v>
      </c>
      <c r="CK11" s="114">
        <f t="shared" si="28"/>
        <v>0</v>
      </c>
      <c r="CL11" s="183">
        <v>491</v>
      </c>
      <c r="CM11" s="178">
        <v>0</v>
      </c>
      <c r="CN11" s="114">
        <f t="shared" si="29"/>
        <v>0</v>
      </c>
      <c r="CO11" s="183">
        <v>491</v>
      </c>
      <c r="CP11" s="178">
        <v>0</v>
      </c>
      <c r="CQ11" s="114">
        <f t="shared" si="30"/>
        <v>0</v>
      </c>
      <c r="CR11" s="183">
        <v>486</v>
      </c>
      <c r="CS11" s="178">
        <v>0</v>
      </c>
      <c r="CT11" s="113">
        <f t="shared" si="31"/>
        <v>0</v>
      </c>
      <c r="CU11" s="183">
        <v>486</v>
      </c>
      <c r="CV11" s="178">
        <v>0</v>
      </c>
      <c r="CW11" s="114">
        <f t="shared" si="32"/>
        <v>0</v>
      </c>
      <c r="CX11" s="187"/>
    </row>
    <row r="12" spans="1:102">
      <c r="A12" s="81" t="s">
        <v>215</v>
      </c>
      <c r="B12" s="135" t="s">
        <v>3</v>
      </c>
      <c r="C12" s="125">
        <v>143</v>
      </c>
      <c r="D12" s="126">
        <v>0</v>
      </c>
      <c r="E12" s="114">
        <f t="shared" si="0"/>
        <v>0</v>
      </c>
      <c r="F12" s="125">
        <v>3741</v>
      </c>
      <c r="G12" s="126">
        <v>0</v>
      </c>
      <c r="H12" s="113">
        <f t="shared" si="1"/>
        <v>0</v>
      </c>
      <c r="I12" s="125">
        <v>3818</v>
      </c>
      <c r="J12" s="126">
        <v>0</v>
      </c>
      <c r="K12" s="114">
        <f t="shared" si="2"/>
        <v>0</v>
      </c>
      <c r="L12" s="125">
        <v>3915</v>
      </c>
      <c r="M12" s="126">
        <v>0</v>
      </c>
      <c r="N12" s="114">
        <f t="shared" si="3"/>
        <v>0</v>
      </c>
      <c r="O12" s="125">
        <v>3983</v>
      </c>
      <c r="P12" s="126">
        <v>0</v>
      </c>
      <c r="Q12" s="114">
        <f t="shared" si="4"/>
        <v>0</v>
      </c>
      <c r="R12" s="125">
        <v>2460</v>
      </c>
      <c r="S12" s="126">
        <v>0</v>
      </c>
      <c r="T12" s="114">
        <f t="shared" si="5"/>
        <v>0</v>
      </c>
      <c r="U12" s="125">
        <v>2540</v>
      </c>
      <c r="V12" s="126">
        <v>0</v>
      </c>
      <c r="W12" s="114">
        <f t="shared" si="6"/>
        <v>0</v>
      </c>
      <c r="X12" s="125">
        <v>2600</v>
      </c>
      <c r="Y12" s="126">
        <v>0</v>
      </c>
      <c r="Z12" s="114">
        <f t="shared" si="7"/>
        <v>0</v>
      </c>
      <c r="AA12" s="125">
        <v>11060</v>
      </c>
      <c r="AB12" s="126">
        <v>0</v>
      </c>
      <c r="AC12" s="114">
        <f t="shared" si="8"/>
        <v>0</v>
      </c>
      <c r="AD12" s="183">
        <v>11145</v>
      </c>
      <c r="AE12" s="178">
        <v>0</v>
      </c>
      <c r="AF12" s="114">
        <f t="shared" si="9"/>
        <v>0</v>
      </c>
      <c r="AG12" s="183">
        <v>11246</v>
      </c>
      <c r="AH12" s="178">
        <v>0</v>
      </c>
      <c r="AI12" s="114">
        <f t="shared" si="10"/>
        <v>0</v>
      </c>
      <c r="AJ12" s="209">
        <v>2625</v>
      </c>
      <c r="AK12" s="178">
        <v>0</v>
      </c>
      <c r="AL12" s="114">
        <f t="shared" si="11"/>
        <v>0</v>
      </c>
      <c r="AM12" s="183">
        <v>2625</v>
      </c>
      <c r="AN12" s="178">
        <v>0</v>
      </c>
      <c r="AO12" s="114">
        <f t="shared" si="12"/>
        <v>0</v>
      </c>
      <c r="AP12" s="183">
        <v>2625</v>
      </c>
      <c r="AQ12" s="178">
        <v>0</v>
      </c>
      <c r="AR12" s="114">
        <f t="shared" si="13"/>
        <v>0</v>
      </c>
      <c r="AS12" s="183">
        <v>3398</v>
      </c>
      <c r="AT12" s="178">
        <v>0</v>
      </c>
      <c r="AU12" s="114">
        <f t="shared" si="14"/>
        <v>0</v>
      </c>
      <c r="AV12" s="183">
        <v>3545</v>
      </c>
      <c r="AW12" s="178">
        <v>0</v>
      </c>
      <c r="AX12" s="114">
        <f t="shared" si="15"/>
        <v>0</v>
      </c>
      <c r="AY12" s="183">
        <v>2796</v>
      </c>
      <c r="AZ12" s="178">
        <v>0</v>
      </c>
      <c r="BA12" s="113">
        <f t="shared" si="16"/>
        <v>0</v>
      </c>
      <c r="BB12" s="183">
        <v>2960</v>
      </c>
      <c r="BC12" s="178">
        <v>0</v>
      </c>
      <c r="BD12" s="114">
        <f t="shared" si="17"/>
        <v>0</v>
      </c>
      <c r="BE12" s="183">
        <v>3075</v>
      </c>
      <c r="BF12" s="178">
        <v>0</v>
      </c>
      <c r="BG12" s="114">
        <f t="shared" si="18"/>
        <v>0</v>
      </c>
      <c r="BH12" s="183">
        <v>2913</v>
      </c>
      <c r="BI12" s="178">
        <v>0</v>
      </c>
      <c r="BJ12" s="114">
        <f t="shared" si="19"/>
        <v>0</v>
      </c>
      <c r="BK12" s="183">
        <v>3015</v>
      </c>
      <c r="BL12" s="178">
        <v>0</v>
      </c>
      <c r="BM12" s="114">
        <f t="shared" si="20"/>
        <v>0</v>
      </c>
      <c r="BN12" s="183">
        <v>3136</v>
      </c>
      <c r="BO12" s="178">
        <v>0</v>
      </c>
      <c r="BP12" s="114">
        <f t="shared" si="21"/>
        <v>0</v>
      </c>
      <c r="BQ12" s="183">
        <v>2974</v>
      </c>
      <c r="BR12" s="178">
        <v>0</v>
      </c>
      <c r="BS12" s="114">
        <f t="shared" si="22"/>
        <v>0</v>
      </c>
      <c r="BT12" s="183">
        <v>3055</v>
      </c>
      <c r="BU12" s="178">
        <v>0</v>
      </c>
      <c r="BV12" s="114">
        <f t="shared" si="23"/>
        <v>0</v>
      </c>
      <c r="BW12" s="183">
        <v>3183</v>
      </c>
      <c r="BX12" s="178">
        <v>0</v>
      </c>
      <c r="BY12" s="114">
        <f t="shared" si="24"/>
        <v>0</v>
      </c>
      <c r="BZ12" s="183">
        <v>2942</v>
      </c>
      <c r="CA12" s="178">
        <v>0</v>
      </c>
      <c r="CB12" s="114">
        <f t="shared" si="25"/>
        <v>0</v>
      </c>
      <c r="CC12" s="183">
        <v>3004</v>
      </c>
      <c r="CD12" s="178">
        <v>1</v>
      </c>
      <c r="CE12" s="114">
        <f t="shared" si="26"/>
        <v>3.3288948069241014E-4</v>
      </c>
      <c r="CF12" s="183">
        <v>3097</v>
      </c>
      <c r="CG12" s="178">
        <v>1</v>
      </c>
      <c r="CH12" s="113">
        <f t="shared" si="27"/>
        <v>3.2289312237649337E-4</v>
      </c>
      <c r="CI12" s="183">
        <v>3157</v>
      </c>
      <c r="CJ12" s="178">
        <v>1</v>
      </c>
      <c r="CK12" s="114">
        <f t="shared" si="28"/>
        <v>3.1675641431738993E-4</v>
      </c>
      <c r="CL12" s="183">
        <v>13051</v>
      </c>
      <c r="CM12" s="178">
        <v>0</v>
      </c>
      <c r="CN12" s="114">
        <f t="shared" si="29"/>
        <v>0</v>
      </c>
      <c r="CO12" s="183">
        <v>13051</v>
      </c>
      <c r="CP12" s="178">
        <v>0</v>
      </c>
      <c r="CQ12" s="114">
        <f t="shared" si="30"/>
        <v>0</v>
      </c>
      <c r="CR12" s="183">
        <v>13051</v>
      </c>
      <c r="CS12" s="178">
        <v>0</v>
      </c>
      <c r="CT12" s="113">
        <f t="shared" si="31"/>
        <v>0</v>
      </c>
      <c r="CU12" s="183">
        <v>13051</v>
      </c>
      <c r="CV12" s="178">
        <v>0</v>
      </c>
      <c r="CW12" s="114">
        <f t="shared" si="32"/>
        <v>0</v>
      </c>
      <c r="CX12" s="187"/>
    </row>
    <row r="13" spans="1:102">
      <c r="A13" s="81" t="s">
        <v>216</v>
      </c>
      <c r="B13" s="135" t="s">
        <v>112</v>
      </c>
      <c r="C13" s="125">
        <v>4</v>
      </c>
      <c r="D13" s="126">
        <v>0</v>
      </c>
      <c r="E13" s="114">
        <f t="shared" si="0"/>
        <v>0</v>
      </c>
      <c r="F13" s="125">
        <v>4</v>
      </c>
      <c r="G13" s="126">
        <v>0</v>
      </c>
      <c r="H13" s="113">
        <f t="shared" si="1"/>
        <v>0</v>
      </c>
      <c r="I13" s="125">
        <v>4</v>
      </c>
      <c r="J13" s="126">
        <v>0</v>
      </c>
      <c r="K13" s="114">
        <f t="shared" si="2"/>
        <v>0</v>
      </c>
      <c r="L13" s="125">
        <v>4</v>
      </c>
      <c r="M13" s="126">
        <v>0</v>
      </c>
      <c r="N13" s="114">
        <f t="shared" si="3"/>
        <v>0</v>
      </c>
      <c r="O13" s="81">
        <v>4</v>
      </c>
      <c r="P13" s="126">
        <v>0</v>
      </c>
      <c r="Q13" s="114">
        <f t="shared" si="4"/>
        <v>0</v>
      </c>
      <c r="R13" s="125">
        <v>4</v>
      </c>
      <c r="S13" s="126">
        <v>0</v>
      </c>
      <c r="T13" s="114">
        <f t="shared" si="5"/>
        <v>0</v>
      </c>
      <c r="U13" s="125">
        <v>4</v>
      </c>
      <c r="V13" s="126">
        <v>0</v>
      </c>
      <c r="W13" s="114">
        <f t="shared" si="6"/>
        <v>0</v>
      </c>
      <c r="X13" s="125">
        <v>4</v>
      </c>
      <c r="Y13" s="126">
        <v>0</v>
      </c>
      <c r="Z13" s="114">
        <f t="shared" si="7"/>
        <v>0</v>
      </c>
      <c r="AA13" s="125">
        <v>4</v>
      </c>
      <c r="AB13" s="126">
        <v>0</v>
      </c>
      <c r="AC13" s="114">
        <f t="shared" si="8"/>
        <v>0</v>
      </c>
      <c r="AD13" s="183">
        <v>4</v>
      </c>
      <c r="AE13" s="178">
        <v>0</v>
      </c>
      <c r="AF13" s="114">
        <f t="shared" si="9"/>
        <v>0</v>
      </c>
      <c r="AG13" s="183">
        <v>4</v>
      </c>
      <c r="AH13" s="178">
        <v>0</v>
      </c>
      <c r="AI13" s="114">
        <f t="shared" si="10"/>
        <v>0</v>
      </c>
      <c r="AJ13" s="209">
        <v>4</v>
      </c>
      <c r="AK13" s="178">
        <v>0</v>
      </c>
      <c r="AL13" s="114">
        <f t="shared" si="11"/>
        <v>0</v>
      </c>
      <c r="AM13" s="183">
        <v>4</v>
      </c>
      <c r="AN13" s="178">
        <v>0</v>
      </c>
      <c r="AO13" s="114">
        <f t="shared" si="12"/>
        <v>0</v>
      </c>
      <c r="AP13" s="183">
        <v>4</v>
      </c>
      <c r="AQ13" s="178">
        <v>0</v>
      </c>
      <c r="AR13" s="114">
        <f t="shared" si="13"/>
        <v>0</v>
      </c>
      <c r="AS13" s="183">
        <v>4</v>
      </c>
      <c r="AT13" s="178">
        <v>0</v>
      </c>
      <c r="AU13" s="114">
        <f t="shared" si="14"/>
        <v>0</v>
      </c>
      <c r="AV13" s="183">
        <v>4</v>
      </c>
      <c r="AW13" s="178">
        <v>0</v>
      </c>
      <c r="AX13" s="114">
        <f t="shared" si="15"/>
        <v>0</v>
      </c>
      <c r="AY13" s="183">
        <v>4</v>
      </c>
      <c r="AZ13" s="178">
        <v>0</v>
      </c>
      <c r="BA13" s="113">
        <f t="shared" si="16"/>
        <v>0</v>
      </c>
      <c r="BB13" s="183">
        <v>4</v>
      </c>
      <c r="BC13" s="178">
        <v>0</v>
      </c>
      <c r="BD13" s="114">
        <f t="shared" si="17"/>
        <v>0</v>
      </c>
      <c r="BE13" s="183">
        <v>4</v>
      </c>
      <c r="BF13" s="178">
        <v>0</v>
      </c>
      <c r="BG13" s="114">
        <f t="shared" si="18"/>
        <v>0</v>
      </c>
      <c r="BH13" s="183">
        <v>4</v>
      </c>
      <c r="BI13" s="178">
        <v>0</v>
      </c>
      <c r="BJ13" s="114">
        <f t="shared" si="19"/>
        <v>0</v>
      </c>
      <c r="BK13" s="183">
        <v>4</v>
      </c>
      <c r="BL13" s="178">
        <v>0</v>
      </c>
      <c r="BM13" s="114">
        <f t="shared" si="20"/>
        <v>0</v>
      </c>
      <c r="BN13" s="183">
        <v>4</v>
      </c>
      <c r="BO13" s="178">
        <v>0</v>
      </c>
      <c r="BP13" s="114">
        <f t="shared" si="21"/>
        <v>0</v>
      </c>
      <c r="BQ13" s="183">
        <v>4</v>
      </c>
      <c r="BR13" s="178">
        <v>0</v>
      </c>
      <c r="BS13" s="114">
        <f t="shared" si="22"/>
        <v>0</v>
      </c>
      <c r="BT13" s="183">
        <v>4</v>
      </c>
      <c r="BU13" s="178">
        <v>0</v>
      </c>
      <c r="BV13" s="114">
        <f t="shared" si="23"/>
        <v>0</v>
      </c>
      <c r="BW13" s="183">
        <v>4</v>
      </c>
      <c r="BX13" s="178">
        <v>0</v>
      </c>
      <c r="BY13" s="114">
        <f t="shared" si="24"/>
        <v>0</v>
      </c>
      <c r="BZ13" s="183">
        <v>4</v>
      </c>
      <c r="CA13" s="178">
        <v>0</v>
      </c>
      <c r="CB13" s="114">
        <f t="shared" si="25"/>
        <v>0</v>
      </c>
      <c r="CC13" s="183">
        <v>4</v>
      </c>
      <c r="CD13" s="178">
        <v>0</v>
      </c>
      <c r="CE13" s="114">
        <f t="shared" si="26"/>
        <v>0</v>
      </c>
      <c r="CF13" s="183">
        <v>4</v>
      </c>
      <c r="CG13" s="178">
        <v>0</v>
      </c>
      <c r="CH13" s="113">
        <f t="shared" si="27"/>
        <v>0</v>
      </c>
      <c r="CI13" s="183">
        <v>4</v>
      </c>
      <c r="CJ13" s="178">
        <v>0</v>
      </c>
      <c r="CK13" s="114">
        <f t="shared" si="28"/>
        <v>0</v>
      </c>
      <c r="CL13" s="183">
        <v>4</v>
      </c>
      <c r="CM13" s="178">
        <v>0</v>
      </c>
      <c r="CN13" s="114">
        <f t="shared" si="29"/>
        <v>0</v>
      </c>
      <c r="CO13" s="183">
        <v>4</v>
      </c>
      <c r="CP13" s="178">
        <v>0</v>
      </c>
      <c r="CQ13" s="114">
        <f t="shared" si="30"/>
        <v>0</v>
      </c>
      <c r="CR13" s="183">
        <v>4</v>
      </c>
      <c r="CS13" s="178">
        <v>0</v>
      </c>
      <c r="CT13" s="113">
        <f t="shared" si="31"/>
        <v>0</v>
      </c>
      <c r="CU13" s="183">
        <v>4</v>
      </c>
      <c r="CV13" s="178">
        <v>0</v>
      </c>
      <c r="CW13" s="114">
        <f t="shared" si="32"/>
        <v>0</v>
      </c>
      <c r="CX13" s="187"/>
    </row>
    <row r="14" spans="1:102">
      <c r="A14" s="81" t="s">
        <v>217</v>
      </c>
      <c r="B14" s="135" t="s">
        <v>5</v>
      </c>
      <c r="C14" s="125">
        <v>20202</v>
      </c>
      <c r="D14" s="126">
        <v>19801</v>
      </c>
      <c r="E14" s="114">
        <f t="shared" si="0"/>
        <v>0.98015048015048012</v>
      </c>
      <c r="F14" s="125">
        <v>21138</v>
      </c>
      <c r="G14" s="126">
        <v>20741</v>
      </c>
      <c r="H14" s="113">
        <f t="shared" si="1"/>
        <v>0.98121865834042954</v>
      </c>
      <c r="I14" s="125">
        <v>22358</v>
      </c>
      <c r="J14" s="126">
        <v>21961</v>
      </c>
      <c r="K14" s="114">
        <f t="shared" si="2"/>
        <v>0.98224349226227747</v>
      </c>
      <c r="L14" s="125">
        <v>21455</v>
      </c>
      <c r="M14" s="126">
        <v>21071</v>
      </c>
      <c r="N14" s="114">
        <f t="shared" si="3"/>
        <v>0.9821020741085994</v>
      </c>
      <c r="O14" s="125">
        <v>21536</v>
      </c>
      <c r="P14" s="126">
        <v>21157</v>
      </c>
      <c r="Q14" s="114">
        <f t="shared" si="4"/>
        <v>0.98240156017830604</v>
      </c>
      <c r="R14" s="125">
        <v>21595</v>
      </c>
      <c r="S14" s="126">
        <v>21211</v>
      </c>
      <c r="T14" s="114">
        <f t="shared" si="5"/>
        <v>0.98221810604306548</v>
      </c>
      <c r="U14" s="125">
        <v>20991</v>
      </c>
      <c r="V14" s="126">
        <v>20608</v>
      </c>
      <c r="W14" s="114">
        <f t="shared" si="6"/>
        <v>0.98175408508408368</v>
      </c>
      <c r="X14" s="125">
        <v>21151</v>
      </c>
      <c r="Y14" s="126">
        <v>20777</v>
      </c>
      <c r="Z14" s="114">
        <f t="shared" si="7"/>
        <v>0.98231762091626873</v>
      </c>
      <c r="AA14" s="125">
        <v>21206</v>
      </c>
      <c r="AB14" s="126">
        <v>20832</v>
      </c>
      <c r="AC14" s="114">
        <f t="shared" si="8"/>
        <v>0.98236348203338675</v>
      </c>
      <c r="AD14" s="182">
        <v>21265</v>
      </c>
      <c r="AE14" s="177">
        <v>20889</v>
      </c>
      <c r="AF14" s="114">
        <f t="shared" si="9"/>
        <v>0.98231836350811197</v>
      </c>
      <c r="AG14" s="183">
        <v>21066</v>
      </c>
      <c r="AH14" s="177">
        <v>20889</v>
      </c>
      <c r="AI14" s="114">
        <f t="shared" si="10"/>
        <v>0.99159783537453716</v>
      </c>
      <c r="AJ14" s="209">
        <v>21329</v>
      </c>
      <c r="AK14" s="177">
        <v>20889</v>
      </c>
      <c r="AL14" s="114">
        <f t="shared" si="11"/>
        <v>0.97937080969571944</v>
      </c>
      <c r="AM14" s="183">
        <v>20738</v>
      </c>
      <c r="AN14" s="178">
        <v>20364</v>
      </c>
      <c r="AO14" s="114">
        <f t="shared" si="12"/>
        <v>0.98196547400906553</v>
      </c>
      <c r="AP14" s="183">
        <v>20759</v>
      </c>
      <c r="AQ14" s="178">
        <v>20392</v>
      </c>
      <c r="AR14" s="114">
        <f t="shared" si="13"/>
        <v>0.98232092104629321</v>
      </c>
      <c r="AS14" s="183">
        <v>20920</v>
      </c>
      <c r="AT14" s="178">
        <v>20550</v>
      </c>
      <c r="AU14" s="114">
        <f t="shared" si="14"/>
        <v>0.98231357552581267</v>
      </c>
      <c r="AV14" s="183">
        <v>20753</v>
      </c>
      <c r="AW14" s="178">
        <v>20385</v>
      </c>
      <c r="AX14" s="114">
        <f t="shared" si="15"/>
        <v>0.98226762395798195</v>
      </c>
      <c r="AY14" s="183">
        <v>20210</v>
      </c>
      <c r="AZ14" s="178">
        <v>19846</v>
      </c>
      <c r="BA14" s="113">
        <f t="shared" si="16"/>
        <v>0.98198911429985158</v>
      </c>
      <c r="BB14" s="183">
        <v>20568</v>
      </c>
      <c r="BC14" s="178">
        <v>20203</v>
      </c>
      <c r="BD14" s="114">
        <f t="shared" si="17"/>
        <v>0.98225398677557374</v>
      </c>
      <c r="BE14" s="183">
        <v>20284</v>
      </c>
      <c r="BF14" s="178">
        <v>19920</v>
      </c>
      <c r="BG14" s="114">
        <f t="shared" si="18"/>
        <v>0.9820548215342142</v>
      </c>
      <c r="BH14" s="183">
        <v>20844</v>
      </c>
      <c r="BI14" s="178">
        <v>20483</v>
      </c>
      <c r="BJ14" s="114">
        <f t="shared" si="19"/>
        <v>0.98268086739589333</v>
      </c>
      <c r="BK14" s="183">
        <v>20602</v>
      </c>
      <c r="BL14" s="178">
        <v>20245</v>
      </c>
      <c r="BM14" s="114">
        <f t="shared" si="20"/>
        <v>0.98267158528298226</v>
      </c>
      <c r="BN14" s="183">
        <v>20495</v>
      </c>
      <c r="BO14" s="178">
        <v>20139</v>
      </c>
      <c r="BP14" s="114">
        <f t="shared" si="21"/>
        <v>0.98262990973408149</v>
      </c>
      <c r="BQ14" s="183">
        <v>20438</v>
      </c>
      <c r="BR14" s="178">
        <v>20087</v>
      </c>
      <c r="BS14" s="114">
        <f t="shared" si="22"/>
        <v>0.98282610822976813</v>
      </c>
      <c r="BT14" s="183">
        <v>20411</v>
      </c>
      <c r="BU14" s="178">
        <v>20057</v>
      </c>
      <c r="BV14" s="114">
        <f t="shared" si="23"/>
        <v>0.98265641075890453</v>
      </c>
      <c r="BW14" s="183">
        <v>19988</v>
      </c>
      <c r="BX14" s="178">
        <v>19638</v>
      </c>
      <c r="BY14" s="114">
        <f t="shared" si="24"/>
        <v>0.98248949369621774</v>
      </c>
      <c r="BZ14" s="183">
        <v>20337</v>
      </c>
      <c r="CA14" s="178">
        <v>19990</v>
      </c>
      <c r="CB14" s="114">
        <f t="shared" si="25"/>
        <v>0.98293750307321626</v>
      </c>
      <c r="CC14" s="183">
        <v>20393</v>
      </c>
      <c r="CD14" s="178">
        <v>20046</v>
      </c>
      <c r="CE14" s="114">
        <f t="shared" si="26"/>
        <v>0.98298435737753154</v>
      </c>
      <c r="CF14" s="183">
        <v>20131</v>
      </c>
      <c r="CG14" s="178">
        <v>19783</v>
      </c>
      <c r="CH14" s="113">
        <f t="shared" si="27"/>
        <v>0.98271322835427943</v>
      </c>
      <c r="CI14" s="183">
        <v>20160</v>
      </c>
      <c r="CJ14" s="178">
        <v>19817</v>
      </c>
      <c r="CK14" s="114">
        <f t="shared" si="28"/>
        <v>0.98298611111111112</v>
      </c>
      <c r="CL14" s="183">
        <v>20796</v>
      </c>
      <c r="CM14" s="178">
        <v>20449</v>
      </c>
      <c r="CN14" s="114">
        <f t="shared" si="29"/>
        <v>0.98331409886516641</v>
      </c>
      <c r="CO14" s="183">
        <v>21068</v>
      </c>
      <c r="CP14" s="178">
        <v>20727</v>
      </c>
      <c r="CQ14" s="114">
        <f t="shared" si="30"/>
        <v>0.98381431554964871</v>
      </c>
      <c r="CR14" s="183">
        <v>20799</v>
      </c>
      <c r="CS14" s="178">
        <v>20458</v>
      </c>
      <c r="CT14" s="113">
        <f t="shared" si="31"/>
        <v>0.98360498100870231</v>
      </c>
      <c r="CU14" s="183">
        <v>21062</v>
      </c>
      <c r="CV14" s="178">
        <v>20720</v>
      </c>
      <c r="CW14" s="114">
        <f t="shared" si="32"/>
        <v>0.98376222580951478</v>
      </c>
      <c r="CX14" s="187"/>
    </row>
    <row r="15" spans="1:102">
      <c r="A15" s="81" t="s">
        <v>218</v>
      </c>
      <c r="B15" s="135" t="s">
        <v>113</v>
      </c>
      <c r="C15" s="125">
        <v>271600</v>
      </c>
      <c r="D15" s="126">
        <v>99</v>
      </c>
      <c r="E15" s="114">
        <f t="shared" si="0"/>
        <v>3.6450662739322533E-4</v>
      </c>
      <c r="F15" s="125">
        <v>280757</v>
      </c>
      <c r="G15" s="126">
        <v>98</v>
      </c>
      <c r="H15" s="113">
        <f t="shared" si="1"/>
        <v>3.4905630135668921E-4</v>
      </c>
      <c r="I15" s="125">
        <v>291042</v>
      </c>
      <c r="J15" s="126">
        <v>91</v>
      </c>
      <c r="K15" s="114">
        <f t="shared" si="2"/>
        <v>3.1266964905408843E-4</v>
      </c>
      <c r="L15" s="125">
        <v>301522</v>
      </c>
      <c r="M15" s="126">
        <v>105</v>
      </c>
      <c r="N15" s="114">
        <f t="shared" si="3"/>
        <v>3.4823329640954891E-4</v>
      </c>
      <c r="O15" s="125">
        <v>309937</v>
      </c>
      <c r="P15" s="126">
        <v>109</v>
      </c>
      <c r="Q15" s="114">
        <f t="shared" si="4"/>
        <v>3.5168437456644416E-4</v>
      </c>
      <c r="R15" s="125">
        <v>321308</v>
      </c>
      <c r="S15" s="126">
        <v>109</v>
      </c>
      <c r="T15" s="114">
        <f t="shared" si="5"/>
        <v>3.39238363190459E-4</v>
      </c>
      <c r="U15" s="125">
        <v>333953</v>
      </c>
      <c r="V15" s="126">
        <v>128</v>
      </c>
      <c r="W15" s="114">
        <f t="shared" si="6"/>
        <v>3.8328746859588026E-4</v>
      </c>
      <c r="X15" s="125">
        <v>343110</v>
      </c>
      <c r="Y15" s="126">
        <v>125</v>
      </c>
      <c r="Z15" s="114">
        <f t="shared" si="7"/>
        <v>3.6431465127801581E-4</v>
      </c>
      <c r="AA15" s="125">
        <v>346945</v>
      </c>
      <c r="AB15" s="126">
        <v>128</v>
      </c>
      <c r="AC15" s="114">
        <f t="shared" si="8"/>
        <v>3.6893455735058871E-4</v>
      </c>
      <c r="AD15" s="182">
        <v>354381</v>
      </c>
      <c r="AE15" s="177">
        <v>166</v>
      </c>
      <c r="AF15" s="114">
        <f t="shared" si="9"/>
        <v>4.6842240413566192E-4</v>
      </c>
      <c r="AG15" s="183">
        <v>363754</v>
      </c>
      <c r="AH15" s="177">
        <v>166</v>
      </c>
      <c r="AI15" s="114">
        <f t="shared" si="10"/>
        <v>4.563523700083023E-4</v>
      </c>
      <c r="AJ15" s="209">
        <v>377436</v>
      </c>
      <c r="AK15" s="177">
        <v>166</v>
      </c>
      <c r="AL15" s="114">
        <f t="shared" si="11"/>
        <v>4.3980966309520027E-4</v>
      </c>
      <c r="AM15" s="183">
        <v>395408</v>
      </c>
      <c r="AN15" s="178">
        <v>1694</v>
      </c>
      <c r="AO15" s="114">
        <f t="shared" si="12"/>
        <v>4.2841824141140288E-3</v>
      </c>
      <c r="AP15" s="183">
        <v>411464</v>
      </c>
      <c r="AQ15" s="178">
        <v>1619</v>
      </c>
      <c r="AR15" s="114">
        <f t="shared" si="13"/>
        <v>3.9347306204187971E-3</v>
      </c>
      <c r="AS15" s="183">
        <v>427234</v>
      </c>
      <c r="AT15" s="178">
        <v>1718</v>
      </c>
      <c r="AU15" s="114">
        <f t="shared" si="14"/>
        <v>4.0212155399617071E-3</v>
      </c>
      <c r="AV15" s="183">
        <v>449932</v>
      </c>
      <c r="AW15" s="178">
        <v>1721</v>
      </c>
      <c r="AX15" s="114">
        <f t="shared" si="15"/>
        <v>3.8250224478365621E-3</v>
      </c>
      <c r="AY15" s="183">
        <v>466053</v>
      </c>
      <c r="AZ15" s="178">
        <v>1714</v>
      </c>
      <c r="BA15" s="113">
        <f t="shared" si="16"/>
        <v>3.677693309559213E-3</v>
      </c>
      <c r="BB15" s="183">
        <v>484596</v>
      </c>
      <c r="BC15" s="178">
        <v>1778</v>
      </c>
      <c r="BD15" s="114">
        <f t="shared" si="17"/>
        <v>3.6690356503149015E-3</v>
      </c>
      <c r="BE15" s="183">
        <v>507471</v>
      </c>
      <c r="BF15" s="178">
        <v>1895</v>
      </c>
      <c r="BG15" s="114">
        <f t="shared" si="18"/>
        <v>3.7342035308421564E-3</v>
      </c>
      <c r="BH15" s="183">
        <v>521811</v>
      </c>
      <c r="BI15" s="178">
        <v>1877</v>
      </c>
      <c r="BJ15" s="114">
        <f t="shared" si="19"/>
        <v>3.597087834484133E-3</v>
      </c>
      <c r="BK15" s="183">
        <v>536515</v>
      </c>
      <c r="BL15" s="178">
        <v>1890</v>
      </c>
      <c r="BM15" s="114">
        <f t="shared" si="20"/>
        <v>3.5227346858894906E-3</v>
      </c>
      <c r="BN15" s="183">
        <v>554874</v>
      </c>
      <c r="BO15" s="178">
        <v>1918</v>
      </c>
      <c r="BP15" s="114">
        <f t="shared" si="21"/>
        <v>3.4566406066962952E-3</v>
      </c>
      <c r="BQ15" s="183">
        <v>570640</v>
      </c>
      <c r="BR15" s="178">
        <v>1912</v>
      </c>
      <c r="BS15" s="114">
        <f t="shared" si="22"/>
        <v>3.3506238609280806E-3</v>
      </c>
      <c r="BT15" s="183">
        <v>586289</v>
      </c>
      <c r="BU15" s="178">
        <v>2355</v>
      </c>
      <c r="BV15" s="114">
        <f t="shared" si="23"/>
        <v>4.0167903542450908E-3</v>
      </c>
      <c r="BW15" s="183">
        <v>602788</v>
      </c>
      <c r="BX15" s="178">
        <v>3360</v>
      </c>
      <c r="BY15" s="114">
        <f t="shared" si="24"/>
        <v>5.5740990198875889E-3</v>
      </c>
      <c r="BZ15" s="183">
        <v>617326</v>
      </c>
      <c r="CA15" s="178">
        <v>3514</v>
      </c>
      <c r="CB15" s="114">
        <f t="shared" si="25"/>
        <v>5.6922922410525397E-3</v>
      </c>
      <c r="CC15" s="183">
        <v>632470</v>
      </c>
      <c r="CD15" s="178">
        <v>3516</v>
      </c>
      <c r="CE15" s="114">
        <f t="shared" si="26"/>
        <v>5.5591569560611573E-3</v>
      </c>
      <c r="CF15" s="183">
        <v>648786</v>
      </c>
      <c r="CG15" s="178">
        <v>3771</v>
      </c>
      <c r="CH15" s="113">
        <f t="shared" si="27"/>
        <v>5.8123942255227457E-3</v>
      </c>
      <c r="CI15" s="183">
        <v>661809</v>
      </c>
      <c r="CJ15" s="178">
        <v>3816</v>
      </c>
      <c r="CK15" s="114">
        <f t="shared" si="28"/>
        <v>5.7660140614588197E-3</v>
      </c>
      <c r="CL15" s="183">
        <v>675361</v>
      </c>
      <c r="CM15" s="178">
        <v>3914</v>
      </c>
      <c r="CN15" s="114">
        <f t="shared" si="29"/>
        <v>5.7954190425564996E-3</v>
      </c>
      <c r="CO15" s="183">
        <v>694287</v>
      </c>
      <c r="CP15" s="178">
        <v>5003</v>
      </c>
      <c r="CQ15" s="114">
        <f t="shared" si="30"/>
        <v>7.2059537338305338E-3</v>
      </c>
      <c r="CR15" s="183">
        <v>703059</v>
      </c>
      <c r="CS15" s="178">
        <v>5091</v>
      </c>
      <c r="CT15" s="113">
        <f t="shared" si="31"/>
        <v>7.241213041864196E-3</v>
      </c>
      <c r="CU15" s="183">
        <v>705500</v>
      </c>
      <c r="CV15" s="178">
        <v>5141</v>
      </c>
      <c r="CW15" s="114">
        <f t="shared" si="32"/>
        <v>7.2870304748405383E-3</v>
      </c>
      <c r="CX15" s="187"/>
    </row>
    <row r="16" spans="1:102">
      <c r="A16" s="81" t="s">
        <v>219</v>
      </c>
      <c r="B16" s="135" t="s">
        <v>114</v>
      </c>
      <c r="C16" s="125">
        <v>5</v>
      </c>
      <c r="D16" s="126">
        <v>0</v>
      </c>
      <c r="E16" s="114">
        <f t="shared" si="0"/>
        <v>0</v>
      </c>
      <c r="F16" s="125">
        <v>5</v>
      </c>
      <c r="G16" s="126">
        <v>0</v>
      </c>
      <c r="H16" s="113">
        <f t="shared" si="1"/>
        <v>0</v>
      </c>
      <c r="I16" s="125">
        <v>5</v>
      </c>
      <c r="J16" s="126">
        <v>0</v>
      </c>
      <c r="K16" s="114">
        <f t="shared" si="2"/>
        <v>0</v>
      </c>
      <c r="L16" s="125">
        <v>5</v>
      </c>
      <c r="M16" s="126">
        <v>0</v>
      </c>
      <c r="N16" s="114">
        <f t="shared" si="3"/>
        <v>0</v>
      </c>
      <c r="O16" s="81">
        <v>5</v>
      </c>
      <c r="P16" s="126">
        <v>0</v>
      </c>
      <c r="Q16" s="114">
        <f t="shared" si="4"/>
        <v>0</v>
      </c>
      <c r="R16" s="125">
        <v>5</v>
      </c>
      <c r="S16" s="126">
        <v>0</v>
      </c>
      <c r="T16" s="114">
        <f t="shared" si="5"/>
        <v>0</v>
      </c>
      <c r="U16" s="125">
        <v>5</v>
      </c>
      <c r="V16" s="126">
        <v>0</v>
      </c>
      <c r="W16" s="114">
        <f t="shared" si="6"/>
        <v>0</v>
      </c>
      <c r="X16" s="125">
        <v>5</v>
      </c>
      <c r="Y16" s="126">
        <v>0</v>
      </c>
      <c r="Z16" s="114">
        <f t="shared" si="7"/>
        <v>0</v>
      </c>
      <c r="AA16" s="125">
        <v>5</v>
      </c>
      <c r="AB16" s="126">
        <v>0</v>
      </c>
      <c r="AC16" s="114">
        <f t="shared" si="8"/>
        <v>0</v>
      </c>
      <c r="AD16" s="183">
        <v>5</v>
      </c>
      <c r="AE16" s="178">
        <v>0</v>
      </c>
      <c r="AF16" s="114">
        <f t="shared" si="9"/>
        <v>0</v>
      </c>
      <c r="AG16" s="183">
        <v>5</v>
      </c>
      <c r="AH16" s="178">
        <v>0</v>
      </c>
      <c r="AI16" s="114">
        <f t="shared" si="10"/>
        <v>0</v>
      </c>
      <c r="AJ16" s="209">
        <v>5</v>
      </c>
      <c r="AK16" s="178">
        <v>0</v>
      </c>
      <c r="AL16" s="114">
        <f t="shared" si="11"/>
        <v>0</v>
      </c>
      <c r="AM16" s="183">
        <v>5</v>
      </c>
      <c r="AN16" s="178">
        <v>0</v>
      </c>
      <c r="AO16" s="114">
        <f t="shared" si="12"/>
        <v>0</v>
      </c>
      <c r="AP16" s="183">
        <v>5</v>
      </c>
      <c r="AQ16" s="178">
        <v>0</v>
      </c>
      <c r="AR16" s="114">
        <f t="shared" si="13"/>
        <v>0</v>
      </c>
      <c r="AS16" s="183">
        <v>5</v>
      </c>
      <c r="AT16" s="178">
        <v>0</v>
      </c>
      <c r="AU16" s="114">
        <f t="shared" si="14"/>
        <v>0</v>
      </c>
      <c r="AV16" s="183">
        <v>5</v>
      </c>
      <c r="AW16" s="178">
        <v>0</v>
      </c>
      <c r="AX16" s="114">
        <f t="shared" si="15"/>
        <v>0</v>
      </c>
      <c r="AY16" s="183">
        <v>5</v>
      </c>
      <c r="AZ16" s="178">
        <v>0</v>
      </c>
      <c r="BA16" s="113">
        <f t="shared" si="16"/>
        <v>0</v>
      </c>
      <c r="BB16" s="183">
        <v>5</v>
      </c>
      <c r="BC16" s="178">
        <v>0</v>
      </c>
      <c r="BD16" s="114">
        <f t="shared" si="17"/>
        <v>0</v>
      </c>
      <c r="BE16" s="183">
        <v>5</v>
      </c>
      <c r="BF16" s="178">
        <v>0</v>
      </c>
      <c r="BG16" s="114">
        <f t="shared" si="18"/>
        <v>0</v>
      </c>
      <c r="BH16" s="183">
        <v>5</v>
      </c>
      <c r="BI16" s="178">
        <v>0</v>
      </c>
      <c r="BJ16" s="114">
        <f t="shared" si="19"/>
        <v>0</v>
      </c>
      <c r="BK16" s="183">
        <v>5</v>
      </c>
      <c r="BL16" s="178">
        <v>0</v>
      </c>
      <c r="BM16" s="114">
        <f t="shared" si="20"/>
        <v>0</v>
      </c>
      <c r="BN16" s="183">
        <v>5</v>
      </c>
      <c r="BO16" s="178">
        <v>0</v>
      </c>
      <c r="BP16" s="114">
        <f t="shared" si="21"/>
        <v>0</v>
      </c>
      <c r="BQ16" s="183">
        <v>5</v>
      </c>
      <c r="BR16" s="178">
        <v>0</v>
      </c>
      <c r="BS16" s="114">
        <f t="shared" si="22"/>
        <v>0</v>
      </c>
      <c r="BT16" s="183">
        <v>5</v>
      </c>
      <c r="BU16" s="178">
        <v>0</v>
      </c>
      <c r="BV16" s="114">
        <f t="shared" si="23"/>
        <v>0</v>
      </c>
      <c r="BW16" s="183">
        <v>5</v>
      </c>
      <c r="BX16" s="178">
        <v>0</v>
      </c>
      <c r="BY16" s="114">
        <f t="shared" si="24"/>
        <v>0</v>
      </c>
      <c r="BZ16" s="183">
        <v>5</v>
      </c>
      <c r="CA16" s="178">
        <v>0</v>
      </c>
      <c r="CB16" s="114">
        <f t="shared" si="25"/>
        <v>0</v>
      </c>
      <c r="CC16" s="183">
        <v>5</v>
      </c>
      <c r="CD16" s="178">
        <v>0</v>
      </c>
      <c r="CE16" s="114">
        <f t="shared" si="26"/>
        <v>0</v>
      </c>
      <c r="CF16" s="183">
        <v>5</v>
      </c>
      <c r="CG16" s="178">
        <v>0</v>
      </c>
      <c r="CH16" s="113">
        <f t="shared" si="27"/>
        <v>0</v>
      </c>
      <c r="CI16" s="183">
        <v>5</v>
      </c>
      <c r="CJ16" s="178">
        <v>0</v>
      </c>
      <c r="CK16" s="114">
        <f t="shared" si="28"/>
        <v>0</v>
      </c>
      <c r="CL16" s="183">
        <v>5</v>
      </c>
      <c r="CM16" s="178">
        <v>0</v>
      </c>
      <c r="CN16" s="114">
        <f t="shared" si="29"/>
        <v>0</v>
      </c>
      <c r="CO16" s="183">
        <v>5</v>
      </c>
      <c r="CP16" s="178">
        <v>0</v>
      </c>
      <c r="CQ16" s="114">
        <f t="shared" si="30"/>
        <v>0</v>
      </c>
      <c r="CR16" s="183">
        <v>5</v>
      </c>
      <c r="CS16" s="178">
        <v>0</v>
      </c>
      <c r="CT16" s="113">
        <f t="shared" si="31"/>
        <v>0</v>
      </c>
      <c r="CU16" s="183">
        <v>5</v>
      </c>
      <c r="CV16" s="178">
        <v>0</v>
      </c>
      <c r="CW16" s="114">
        <f t="shared" si="32"/>
        <v>0</v>
      </c>
      <c r="CX16" s="187"/>
    </row>
    <row r="17" spans="1:102">
      <c r="A17" s="81" t="s">
        <v>220</v>
      </c>
      <c r="B17" s="135" t="s">
        <v>6</v>
      </c>
      <c r="C17" s="125">
        <v>1927</v>
      </c>
      <c r="D17" s="126">
        <v>0</v>
      </c>
      <c r="E17" s="114">
        <f t="shared" si="0"/>
        <v>0</v>
      </c>
      <c r="F17" s="125">
        <v>1958</v>
      </c>
      <c r="G17" s="126">
        <v>0</v>
      </c>
      <c r="H17" s="113">
        <f t="shared" si="1"/>
        <v>0</v>
      </c>
      <c r="I17" s="125">
        <v>1999</v>
      </c>
      <c r="J17" s="126">
        <v>0</v>
      </c>
      <c r="K17" s="114">
        <f t="shared" si="2"/>
        <v>0</v>
      </c>
      <c r="L17" s="125">
        <v>1999</v>
      </c>
      <c r="M17" s="126">
        <v>0</v>
      </c>
      <c r="N17" s="114">
        <f t="shared" si="3"/>
        <v>0</v>
      </c>
      <c r="O17" s="125">
        <v>2015</v>
      </c>
      <c r="P17" s="126">
        <v>0</v>
      </c>
      <c r="Q17" s="114">
        <f t="shared" si="4"/>
        <v>0</v>
      </c>
      <c r="R17" s="125">
        <v>2021</v>
      </c>
      <c r="S17" s="126">
        <v>0</v>
      </c>
      <c r="T17" s="114">
        <f t="shared" si="5"/>
        <v>0</v>
      </c>
      <c r="U17" s="125">
        <v>2040</v>
      </c>
      <c r="V17" s="126">
        <v>0</v>
      </c>
      <c r="W17" s="114">
        <f t="shared" si="6"/>
        <v>0</v>
      </c>
      <c r="X17" s="125">
        <v>2039</v>
      </c>
      <c r="Y17" s="126">
        <v>0</v>
      </c>
      <c r="Z17" s="114">
        <f t="shared" si="7"/>
        <v>0</v>
      </c>
      <c r="AA17" s="125">
        <v>2051</v>
      </c>
      <c r="AB17" s="126">
        <v>0</v>
      </c>
      <c r="AC17" s="114">
        <f t="shared" si="8"/>
        <v>0</v>
      </c>
      <c r="AD17" s="183">
        <v>2099</v>
      </c>
      <c r="AE17" s="178">
        <v>0</v>
      </c>
      <c r="AF17" s="114">
        <f t="shared" si="9"/>
        <v>0</v>
      </c>
      <c r="AG17" s="183">
        <v>2081</v>
      </c>
      <c r="AH17" s="178">
        <v>0</v>
      </c>
      <c r="AI17" s="114">
        <f t="shared" si="10"/>
        <v>0</v>
      </c>
      <c r="AJ17" s="209">
        <v>2102</v>
      </c>
      <c r="AK17" s="178">
        <v>0</v>
      </c>
      <c r="AL17" s="114">
        <f t="shared" si="11"/>
        <v>0</v>
      </c>
      <c r="AM17" s="183">
        <v>2106</v>
      </c>
      <c r="AN17" s="178">
        <v>0</v>
      </c>
      <c r="AO17" s="114">
        <f t="shared" si="12"/>
        <v>0</v>
      </c>
      <c r="AP17" s="183">
        <v>2128</v>
      </c>
      <c r="AQ17" s="178">
        <v>0</v>
      </c>
      <c r="AR17" s="114">
        <f t="shared" si="13"/>
        <v>0</v>
      </c>
      <c r="AS17" s="183">
        <v>2155</v>
      </c>
      <c r="AT17" s="178">
        <v>0</v>
      </c>
      <c r="AU17" s="114">
        <f t="shared" si="14"/>
        <v>0</v>
      </c>
      <c r="AV17" s="183">
        <v>2169</v>
      </c>
      <c r="AW17" s="178">
        <v>0</v>
      </c>
      <c r="AX17" s="114">
        <f t="shared" si="15"/>
        <v>0</v>
      </c>
      <c r="AY17" s="183">
        <v>2202</v>
      </c>
      <c r="AZ17" s="178">
        <v>0</v>
      </c>
      <c r="BA17" s="113">
        <f t="shared" si="16"/>
        <v>0</v>
      </c>
      <c r="BB17" s="183">
        <v>2220</v>
      </c>
      <c r="BC17" s="178">
        <v>0</v>
      </c>
      <c r="BD17" s="114">
        <f t="shared" si="17"/>
        <v>0</v>
      </c>
      <c r="BE17" s="183">
        <v>2244</v>
      </c>
      <c r="BF17" s="178">
        <v>0</v>
      </c>
      <c r="BG17" s="114">
        <f t="shared" si="18"/>
        <v>0</v>
      </c>
      <c r="BH17" s="183">
        <v>2236</v>
      </c>
      <c r="BI17" s="178">
        <v>0</v>
      </c>
      <c r="BJ17" s="114">
        <f t="shared" si="19"/>
        <v>0</v>
      </c>
      <c r="BK17" s="183">
        <v>2262</v>
      </c>
      <c r="BL17" s="178">
        <v>0</v>
      </c>
      <c r="BM17" s="114">
        <f t="shared" si="20"/>
        <v>0</v>
      </c>
      <c r="BN17" s="183">
        <v>2287</v>
      </c>
      <c r="BO17" s="178">
        <v>0</v>
      </c>
      <c r="BP17" s="114">
        <f t="shared" si="21"/>
        <v>0</v>
      </c>
      <c r="BQ17" s="183">
        <v>2315</v>
      </c>
      <c r="BR17" s="178">
        <v>0</v>
      </c>
      <c r="BS17" s="114">
        <f t="shared" si="22"/>
        <v>0</v>
      </c>
      <c r="BT17" s="183">
        <v>2321</v>
      </c>
      <c r="BU17" s="178">
        <v>0</v>
      </c>
      <c r="BV17" s="114">
        <f t="shared" si="23"/>
        <v>0</v>
      </c>
      <c r="BW17" s="183">
        <v>2387</v>
      </c>
      <c r="BX17" s="178">
        <v>0</v>
      </c>
      <c r="BY17" s="114">
        <f t="shared" si="24"/>
        <v>0</v>
      </c>
      <c r="BZ17" s="183">
        <v>2355</v>
      </c>
      <c r="CA17" s="178">
        <v>0</v>
      </c>
      <c r="CB17" s="114">
        <f t="shared" si="25"/>
        <v>0</v>
      </c>
      <c r="CC17" s="183">
        <v>2355</v>
      </c>
      <c r="CD17" s="178">
        <v>0</v>
      </c>
      <c r="CE17" s="114">
        <f t="shared" si="26"/>
        <v>0</v>
      </c>
      <c r="CF17" s="183">
        <v>2372</v>
      </c>
      <c r="CG17" s="178">
        <v>0</v>
      </c>
      <c r="CH17" s="113">
        <f t="shared" si="27"/>
        <v>0</v>
      </c>
      <c r="CI17" s="183">
        <v>2377</v>
      </c>
      <c r="CJ17" s="178">
        <v>0</v>
      </c>
      <c r="CK17" s="114">
        <f t="shared" si="28"/>
        <v>0</v>
      </c>
      <c r="CL17" s="183">
        <v>2377</v>
      </c>
      <c r="CM17" s="178">
        <v>0</v>
      </c>
      <c r="CN17" s="114">
        <f t="shared" si="29"/>
        <v>0</v>
      </c>
      <c r="CO17" s="183">
        <v>2377</v>
      </c>
      <c r="CP17" s="178">
        <v>0</v>
      </c>
      <c r="CQ17" s="114">
        <f t="shared" si="30"/>
        <v>0</v>
      </c>
      <c r="CR17" s="183">
        <v>2459</v>
      </c>
      <c r="CS17" s="178">
        <v>0</v>
      </c>
      <c r="CT17" s="113">
        <f t="shared" si="31"/>
        <v>0</v>
      </c>
      <c r="CU17" s="183">
        <v>2486</v>
      </c>
      <c r="CV17" s="178">
        <v>0</v>
      </c>
      <c r="CW17" s="114">
        <f t="shared" si="32"/>
        <v>0</v>
      </c>
      <c r="CX17" s="187"/>
    </row>
    <row r="18" spans="1:102">
      <c r="A18" s="81" t="s">
        <v>221</v>
      </c>
      <c r="B18" s="135" t="s">
        <v>115</v>
      </c>
      <c r="C18" s="125">
        <v>755</v>
      </c>
      <c r="D18" s="126">
        <v>99</v>
      </c>
      <c r="E18" s="114">
        <f t="shared" si="0"/>
        <v>0.13112582781456952</v>
      </c>
      <c r="F18" s="125">
        <v>757</v>
      </c>
      <c r="G18" s="126">
        <v>101</v>
      </c>
      <c r="H18" s="113">
        <f t="shared" si="1"/>
        <v>0.1334214002642008</v>
      </c>
      <c r="I18" s="125">
        <v>758</v>
      </c>
      <c r="J18" s="126">
        <v>103</v>
      </c>
      <c r="K18" s="114">
        <f t="shared" si="2"/>
        <v>0.13588390501319261</v>
      </c>
      <c r="L18" s="125">
        <v>760</v>
      </c>
      <c r="M18" s="126">
        <v>104</v>
      </c>
      <c r="N18" s="114">
        <f t="shared" si="3"/>
        <v>0.1368421052631579</v>
      </c>
      <c r="O18" s="81">
        <v>761</v>
      </c>
      <c r="P18" s="126">
        <v>105</v>
      </c>
      <c r="Q18" s="114">
        <f t="shared" si="4"/>
        <v>0.13797634691195795</v>
      </c>
      <c r="R18" s="125">
        <v>765</v>
      </c>
      <c r="S18" s="126">
        <v>104</v>
      </c>
      <c r="T18" s="114">
        <f t="shared" si="5"/>
        <v>0.13594771241830064</v>
      </c>
      <c r="U18" s="125">
        <v>764</v>
      </c>
      <c r="V18" s="126">
        <v>102</v>
      </c>
      <c r="W18" s="114">
        <f t="shared" si="6"/>
        <v>0.13350785340314136</v>
      </c>
      <c r="X18" s="125">
        <v>769</v>
      </c>
      <c r="Y18" s="126">
        <v>104</v>
      </c>
      <c r="Z18" s="114">
        <f t="shared" si="7"/>
        <v>0.1352405721716515</v>
      </c>
      <c r="AA18" s="125">
        <v>767</v>
      </c>
      <c r="AB18" s="126">
        <v>99</v>
      </c>
      <c r="AC18" s="114">
        <f t="shared" si="8"/>
        <v>0.12907431551499349</v>
      </c>
      <c r="AD18" s="182">
        <v>762</v>
      </c>
      <c r="AE18" s="177">
        <v>96</v>
      </c>
      <c r="AF18" s="114">
        <f t="shared" si="9"/>
        <v>0.12598425196850394</v>
      </c>
      <c r="AG18" s="183">
        <v>763</v>
      </c>
      <c r="AH18" s="177">
        <v>96</v>
      </c>
      <c r="AI18" s="114">
        <f t="shared" si="10"/>
        <v>0.12581913499344691</v>
      </c>
      <c r="AJ18" s="209">
        <v>766</v>
      </c>
      <c r="AK18" s="177">
        <v>96</v>
      </c>
      <c r="AL18" s="114">
        <f t="shared" si="11"/>
        <v>0.12532637075718014</v>
      </c>
      <c r="AM18" s="183">
        <v>770</v>
      </c>
      <c r="AN18" s="178">
        <v>99</v>
      </c>
      <c r="AO18" s="114">
        <f t="shared" si="12"/>
        <v>0.12857142857142856</v>
      </c>
      <c r="AP18" s="183">
        <v>769</v>
      </c>
      <c r="AQ18" s="178">
        <v>99</v>
      </c>
      <c r="AR18" s="114">
        <f t="shared" si="13"/>
        <v>0.12873862158647595</v>
      </c>
      <c r="AS18" s="183">
        <v>772</v>
      </c>
      <c r="AT18" s="178">
        <v>99</v>
      </c>
      <c r="AU18" s="114">
        <f t="shared" si="14"/>
        <v>0.12823834196891193</v>
      </c>
      <c r="AV18" s="183">
        <v>771</v>
      </c>
      <c r="AW18" s="178">
        <v>102</v>
      </c>
      <c r="AX18" s="114">
        <f t="shared" si="15"/>
        <v>0.13229571984435798</v>
      </c>
      <c r="AY18" s="183">
        <v>775</v>
      </c>
      <c r="AZ18" s="178">
        <v>105</v>
      </c>
      <c r="BA18" s="113">
        <f t="shared" si="16"/>
        <v>0.13548387096774195</v>
      </c>
      <c r="BB18" s="183">
        <v>780</v>
      </c>
      <c r="BC18" s="178">
        <v>107</v>
      </c>
      <c r="BD18" s="114">
        <f t="shared" si="17"/>
        <v>0.13717948717948719</v>
      </c>
      <c r="BE18" s="183">
        <v>780</v>
      </c>
      <c r="BF18" s="178">
        <v>107</v>
      </c>
      <c r="BG18" s="114">
        <f t="shared" si="18"/>
        <v>0.13717948717948719</v>
      </c>
      <c r="BH18" s="183">
        <v>784</v>
      </c>
      <c r="BI18" s="178">
        <v>110</v>
      </c>
      <c r="BJ18" s="114">
        <f t="shared" si="19"/>
        <v>0.14030612244897958</v>
      </c>
      <c r="BK18" s="183">
        <v>794</v>
      </c>
      <c r="BL18" s="178">
        <v>114</v>
      </c>
      <c r="BM18" s="114">
        <f t="shared" si="20"/>
        <v>0.14357682619647355</v>
      </c>
      <c r="BN18" s="183">
        <v>789</v>
      </c>
      <c r="BO18" s="178">
        <v>113</v>
      </c>
      <c r="BP18" s="114">
        <f t="shared" si="21"/>
        <v>0.14321926489226869</v>
      </c>
      <c r="BQ18" s="183">
        <v>788</v>
      </c>
      <c r="BR18" s="178">
        <v>112</v>
      </c>
      <c r="BS18" s="114">
        <f t="shared" si="22"/>
        <v>0.14213197969543148</v>
      </c>
      <c r="BT18" s="183">
        <v>791</v>
      </c>
      <c r="BU18" s="178">
        <v>111</v>
      </c>
      <c r="BV18" s="114">
        <f t="shared" si="23"/>
        <v>0.14032869785082175</v>
      </c>
      <c r="BW18" s="183">
        <v>783</v>
      </c>
      <c r="BX18" s="178">
        <v>106</v>
      </c>
      <c r="BY18" s="114">
        <f t="shared" si="24"/>
        <v>0.13537675606641125</v>
      </c>
      <c r="BZ18" s="183">
        <v>776</v>
      </c>
      <c r="CA18" s="178">
        <v>105</v>
      </c>
      <c r="CB18" s="114">
        <f t="shared" si="25"/>
        <v>0.13530927835051546</v>
      </c>
      <c r="CC18" s="183">
        <v>773</v>
      </c>
      <c r="CD18" s="178">
        <v>105</v>
      </c>
      <c r="CE18" s="114">
        <f t="shared" si="26"/>
        <v>0.13583441138421734</v>
      </c>
      <c r="CF18" s="183">
        <v>768</v>
      </c>
      <c r="CG18" s="178">
        <v>102</v>
      </c>
      <c r="CH18" s="113">
        <f t="shared" si="27"/>
        <v>0.1328125</v>
      </c>
      <c r="CI18" s="183">
        <v>766</v>
      </c>
      <c r="CJ18" s="178">
        <v>102</v>
      </c>
      <c r="CK18" s="114">
        <f t="shared" si="28"/>
        <v>0.13315926892950392</v>
      </c>
      <c r="CL18" s="183">
        <v>771</v>
      </c>
      <c r="CM18" s="178">
        <v>110</v>
      </c>
      <c r="CN18" s="114">
        <f t="shared" si="29"/>
        <v>0.14267185473411154</v>
      </c>
      <c r="CO18" s="183">
        <v>771</v>
      </c>
      <c r="CP18" s="178">
        <v>111</v>
      </c>
      <c r="CQ18" s="114">
        <f t="shared" si="30"/>
        <v>0.14396887159533073</v>
      </c>
      <c r="CR18" s="183">
        <v>769</v>
      </c>
      <c r="CS18" s="178">
        <v>110</v>
      </c>
      <c r="CT18" s="113">
        <f t="shared" si="31"/>
        <v>0.14304291287386217</v>
      </c>
      <c r="CU18" s="183">
        <v>764</v>
      </c>
      <c r="CV18" s="178">
        <v>110</v>
      </c>
      <c r="CW18" s="114">
        <f t="shared" si="32"/>
        <v>0.14397905759162305</v>
      </c>
      <c r="CX18" s="187"/>
    </row>
    <row r="19" spans="1:102">
      <c r="A19" s="81" t="s">
        <v>222</v>
      </c>
      <c r="B19" s="135" t="s">
        <v>9</v>
      </c>
      <c r="C19" s="125">
        <v>89</v>
      </c>
      <c r="D19" s="126">
        <v>0</v>
      </c>
      <c r="E19" s="114">
        <f t="shared" si="0"/>
        <v>0</v>
      </c>
      <c r="F19" s="125">
        <v>89</v>
      </c>
      <c r="G19" s="126">
        <v>0</v>
      </c>
      <c r="H19" s="113">
        <f t="shared" si="1"/>
        <v>0</v>
      </c>
      <c r="I19" s="125">
        <v>93</v>
      </c>
      <c r="J19" s="126">
        <v>0</v>
      </c>
      <c r="K19" s="114">
        <f t="shared" si="2"/>
        <v>0</v>
      </c>
      <c r="L19" s="125">
        <v>93</v>
      </c>
      <c r="M19" s="126">
        <v>0</v>
      </c>
      <c r="N19" s="114">
        <f t="shared" si="3"/>
        <v>0</v>
      </c>
      <c r="O19" s="81">
        <v>93</v>
      </c>
      <c r="P19" s="126">
        <v>0</v>
      </c>
      <c r="Q19" s="114">
        <f t="shared" si="4"/>
        <v>0</v>
      </c>
      <c r="R19" s="125">
        <v>94</v>
      </c>
      <c r="S19" s="126">
        <v>0</v>
      </c>
      <c r="T19" s="114">
        <f t="shared" si="5"/>
        <v>0</v>
      </c>
      <c r="U19" s="125">
        <v>94</v>
      </c>
      <c r="V19" s="126">
        <v>0</v>
      </c>
      <c r="W19" s="114">
        <f t="shared" si="6"/>
        <v>0</v>
      </c>
      <c r="X19" s="125">
        <v>94</v>
      </c>
      <c r="Y19" s="126">
        <v>0</v>
      </c>
      <c r="Z19" s="114">
        <f t="shared" si="7"/>
        <v>0</v>
      </c>
      <c r="AA19" s="125">
        <v>94</v>
      </c>
      <c r="AB19" s="126">
        <v>0</v>
      </c>
      <c r="AC19" s="114">
        <f t="shared" si="8"/>
        <v>0</v>
      </c>
      <c r="AD19" s="182">
        <v>94</v>
      </c>
      <c r="AE19" s="177">
        <v>0</v>
      </c>
      <c r="AF19" s="114">
        <f t="shared" si="9"/>
        <v>0</v>
      </c>
      <c r="AG19" s="183">
        <v>103</v>
      </c>
      <c r="AH19" s="177">
        <v>0</v>
      </c>
      <c r="AI19" s="114">
        <f t="shared" si="10"/>
        <v>0</v>
      </c>
      <c r="AJ19" s="209">
        <v>103</v>
      </c>
      <c r="AK19" s="177">
        <v>0</v>
      </c>
      <c r="AL19" s="114">
        <f t="shared" si="11"/>
        <v>0</v>
      </c>
      <c r="AM19" s="183">
        <v>103</v>
      </c>
      <c r="AN19" s="178">
        <v>0</v>
      </c>
      <c r="AO19" s="114">
        <f t="shared" si="12"/>
        <v>0</v>
      </c>
      <c r="AP19" s="183">
        <v>103</v>
      </c>
      <c r="AQ19" s="178">
        <v>0</v>
      </c>
      <c r="AR19" s="114">
        <f t="shared" si="13"/>
        <v>0</v>
      </c>
      <c r="AS19" s="183">
        <v>103</v>
      </c>
      <c r="AT19" s="178">
        <v>0</v>
      </c>
      <c r="AU19" s="114">
        <f t="shared" si="14"/>
        <v>0</v>
      </c>
      <c r="AV19" s="183">
        <v>104</v>
      </c>
      <c r="AW19" s="178">
        <v>0</v>
      </c>
      <c r="AX19" s="114">
        <f t="shared" si="15"/>
        <v>0</v>
      </c>
      <c r="AY19" s="183">
        <v>104</v>
      </c>
      <c r="AZ19" s="178">
        <v>0</v>
      </c>
      <c r="BA19" s="113">
        <f t="shared" si="16"/>
        <v>0</v>
      </c>
      <c r="BB19" s="183">
        <v>104</v>
      </c>
      <c r="BC19" s="178">
        <v>0</v>
      </c>
      <c r="BD19" s="114">
        <f t="shared" si="17"/>
        <v>0</v>
      </c>
      <c r="BE19" s="183">
        <v>108</v>
      </c>
      <c r="BF19" s="178">
        <v>0</v>
      </c>
      <c r="BG19" s="114">
        <f t="shared" si="18"/>
        <v>0</v>
      </c>
      <c r="BH19" s="183">
        <v>106</v>
      </c>
      <c r="BI19" s="178">
        <v>0</v>
      </c>
      <c r="BJ19" s="114">
        <f t="shared" si="19"/>
        <v>0</v>
      </c>
      <c r="BK19" s="183">
        <v>106</v>
      </c>
      <c r="BL19" s="178">
        <v>0</v>
      </c>
      <c r="BM19" s="114">
        <f t="shared" si="20"/>
        <v>0</v>
      </c>
      <c r="BN19" s="183">
        <v>106</v>
      </c>
      <c r="BO19" s="178">
        <v>0</v>
      </c>
      <c r="BP19" s="114">
        <f t="shared" si="21"/>
        <v>0</v>
      </c>
      <c r="BQ19" s="183">
        <v>106</v>
      </c>
      <c r="BR19" s="178">
        <v>0</v>
      </c>
      <c r="BS19" s="114">
        <f t="shared" si="22"/>
        <v>0</v>
      </c>
      <c r="BT19" s="183">
        <v>106</v>
      </c>
      <c r="BU19" s="178">
        <v>0</v>
      </c>
      <c r="BV19" s="114">
        <f t="shared" si="23"/>
        <v>0</v>
      </c>
      <c r="BW19" s="183">
        <v>106</v>
      </c>
      <c r="BX19" s="178">
        <v>14</v>
      </c>
      <c r="BY19" s="114">
        <f t="shared" si="24"/>
        <v>0.13207547169811321</v>
      </c>
      <c r="BZ19" s="183">
        <v>106</v>
      </c>
      <c r="CA19" s="178">
        <v>14</v>
      </c>
      <c r="CB19" s="114">
        <f t="shared" si="25"/>
        <v>0.13207547169811321</v>
      </c>
      <c r="CC19" s="183">
        <v>106</v>
      </c>
      <c r="CD19" s="178">
        <v>14</v>
      </c>
      <c r="CE19" s="114">
        <f t="shared" si="26"/>
        <v>0.13207547169811321</v>
      </c>
      <c r="CF19" s="183">
        <v>106</v>
      </c>
      <c r="CG19" s="178">
        <v>14</v>
      </c>
      <c r="CH19" s="113">
        <f t="shared" si="27"/>
        <v>0.13207547169811321</v>
      </c>
      <c r="CI19" s="183">
        <v>107</v>
      </c>
      <c r="CJ19" s="178">
        <v>14</v>
      </c>
      <c r="CK19" s="114">
        <f t="shared" si="28"/>
        <v>0.13084112149532709</v>
      </c>
      <c r="CL19" s="183">
        <v>107</v>
      </c>
      <c r="CM19" s="178">
        <v>14</v>
      </c>
      <c r="CN19" s="114">
        <f t="shared" si="29"/>
        <v>0.13084112149532709</v>
      </c>
      <c r="CO19" s="183">
        <v>107</v>
      </c>
      <c r="CP19" s="178">
        <v>14</v>
      </c>
      <c r="CQ19" s="114">
        <f t="shared" si="30"/>
        <v>0.13084112149532709</v>
      </c>
      <c r="CR19" s="183">
        <v>104</v>
      </c>
      <c r="CS19" s="178">
        <v>14</v>
      </c>
      <c r="CT19" s="113">
        <f t="shared" si="31"/>
        <v>0.13461538461538461</v>
      </c>
      <c r="CU19" s="183">
        <v>104</v>
      </c>
      <c r="CV19" s="178">
        <v>14</v>
      </c>
      <c r="CW19" s="114">
        <f t="shared" si="32"/>
        <v>0.13461538461538461</v>
      </c>
      <c r="CX19" s="187"/>
    </row>
    <row r="20" spans="1:102">
      <c r="A20" s="81" t="s">
        <v>223</v>
      </c>
      <c r="B20" s="135" t="s">
        <v>8</v>
      </c>
      <c r="C20" s="125">
        <v>806</v>
      </c>
      <c r="D20" s="126">
        <v>0</v>
      </c>
      <c r="E20" s="114">
        <f t="shared" si="0"/>
        <v>0</v>
      </c>
      <c r="F20" s="125">
        <v>806</v>
      </c>
      <c r="G20" s="126">
        <v>0</v>
      </c>
      <c r="H20" s="113">
        <f t="shared" si="1"/>
        <v>0</v>
      </c>
      <c r="I20" s="125">
        <v>821</v>
      </c>
      <c r="J20" s="126">
        <v>0</v>
      </c>
      <c r="K20" s="114">
        <f t="shared" si="2"/>
        <v>0</v>
      </c>
      <c r="L20" s="125">
        <v>821</v>
      </c>
      <c r="M20" s="126">
        <v>0</v>
      </c>
      <c r="N20" s="114">
        <f t="shared" si="3"/>
        <v>0</v>
      </c>
      <c r="O20" s="81">
        <v>821</v>
      </c>
      <c r="P20" s="126">
        <v>0</v>
      </c>
      <c r="Q20" s="114">
        <f t="shared" si="4"/>
        <v>0</v>
      </c>
      <c r="R20" s="125">
        <v>821</v>
      </c>
      <c r="S20" s="126">
        <v>0</v>
      </c>
      <c r="T20" s="114">
        <f t="shared" si="5"/>
        <v>0</v>
      </c>
      <c r="U20" s="125">
        <v>836</v>
      </c>
      <c r="V20" s="126">
        <v>0</v>
      </c>
      <c r="W20" s="114">
        <f t="shared" si="6"/>
        <v>0</v>
      </c>
      <c r="X20" s="125">
        <v>836</v>
      </c>
      <c r="Y20" s="126">
        <v>0</v>
      </c>
      <c r="Z20" s="114">
        <f t="shared" si="7"/>
        <v>0</v>
      </c>
      <c r="AA20" s="125">
        <v>836</v>
      </c>
      <c r="AB20" s="126">
        <v>0</v>
      </c>
      <c r="AC20" s="114">
        <f t="shared" si="8"/>
        <v>0</v>
      </c>
      <c r="AD20" s="182">
        <v>836</v>
      </c>
      <c r="AE20" s="177">
        <v>0</v>
      </c>
      <c r="AF20" s="114">
        <f t="shared" si="9"/>
        <v>0</v>
      </c>
      <c r="AG20" s="183">
        <v>836</v>
      </c>
      <c r="AH20" s="177">
        <v>0</v>
      </c>
      <c r="AI20" s="114">
        <f t="shared" si="10"/>
        <v>0</v>
      </c>
      <c r="AJ20" s="209">
        <v>836</v>
      </c>
      <c r="AK20" s="177">
        <v>0</v>
      </c>
      <c r="AL20" s="114">
        <f t="shared" si="11"/>
        <v>0</v>
      </c>
      <c r="AM20" s="183">
        <v>836</v>
      </c>
      <c r="AN20" s="178">
        <v>0</v>
      </c>
      <c r="AO20" s="114">
        <f t="shared" si="12"/>
        <v>0</v>
      </c>
      <c r="AP20" s="183">
        <v>864</v>
      </c>
      <c r="AQ20" s="178">
        <v>0</v>
      </c>
      <c r="AR20" s="114">
        <f t="shared" si="13"/>
        <v>0</v>
      </c>
      <c r="AS20" s="183">
        <v>872</v>
      </c>
      <c r="AT20" s="178">
        <v>0</v>
      </c>
      <c r="AU20" s="114">
        <f t="shared" si="14"/>
        <v>0</v>
      </c>
      <c r="AV20" s="183">
        <v>872</v>
      </c>
      <c r="AW20" s="178">
        <v>0</v>
      </c>
      <c r="AX20" s="114">
        <f t="shared" si="15"/>
        <v>0</v>
      </c>
      <c r="AY20" s="183">
        <v>872</v>
      </c>
      <c r="AZ20" s="178">
        <v>0</v>
      </c>
      <c r="BA20" s="113">
        <f t="shared" si="16"/>
        <v>0</v>
      </c>
      <c r="BB20" s="183">
        <v>886</v>
      </c>
      <c r="BC20" s="178">
        <v>0</v>
      </c>
      <c r="BD20" s="114">
        <f t="shared" si="17"/>
        <v>0</v>
      </c>
      <c r="BE20" s="183">
        <v>887</v>
      </c>
      <c r="BF20" s="178">
        <v>0</v>
      </c>
      <c r="BG20" s="114">
        <f t="shared" si="18"/>
        <v>0</v>
      </c>
      <c r="BH20" s="183">
        <v>887</v>
      </c>
      <c r="BI20" s="178">
        <v>0</v>
      </c>
      <c r="BJ20" s="114">
        <f t="shared" si="19"/>
        <v>0</v>
      </c>
      <c r="BK20" s="183">
        <v>896</v>
      </c>
      <c r="BL20" s="178">
        <v>0</v>
      </c>
      <c r="BM20" s="114">
        <f t="shared" si="20"/>
        <v>0</v>
      </c>
      <c r="BN20" s="183">
        <v>896</v>
      </c>
      <c r="BO20" s="178">
        <v>0</v>
      </c>
      <c r="BP20" s="114">
        <f t="shared" si="21"/>
        <v>0</v>
      </c>
      <c r="BQ20" s="183">
        <v>898</v>
      </c>
      <c r="BR20" s="178">
        <v>0</v>
      </c>
      <c r="BS20" s="114">
        <f t="shared" si="22"/>
        <v>0</v>
      </c>
      <c r="BT20" s="183">
        <v>899</v>
      </c>
      <c r="BU20" s="178">
        <v>0</v>
      </c>
      <c r="BV20" s="114">
        <f t="shared" si="23"/>
        <v>0</v>
      </c>
      <c r="BW20" s="183">
        <v>905</v>
      </c>
      <c r="BX20" s="178">
        <v>0</v>
      </c>
      <c r="BY20" s="114">
        <f t="shared" si="24"/>
        <v>0</v>
      </c>
      <c r="BZ20" s="183">
        <v>905</v>
      </c>
      <c r="CA20" s="178">
        <v>0</v>
      </c>
      <c r="CB20" s="114">
        <f t="shared" si="25"/>
        <v>0</v>
      </c>
      <c r="CC20" s="183">
        <v>905</v>
      </c>
      <c r="CD20" s="178">
        <v>0</v>
      </c>
      <c r="CE20" s="114">
        <f t="shared" si="26"/>
        <v>0</v>
      </c>
      <c r="CF20" s="183">
        <v>905</v>
      </c>
      <c r="CG20" s="178">
        <v>0</v>
      </c>
      <c r="CH20" s="113">
        <f t="shared" si="27"/>
        <v>0</v>
      </c>
      <c r="CI20" s="183">
        <v>905</v>
      </c>
      <c r="CJ20" s="178">
        <v>0</v>
      </c>
      <c r="CK20" s="114">
        <f t="shared" si="28"/>
        <v>0</v>
      </c>
      <c r="CL20" s="183">
        <v>916</v>
      </c>
      <c r="CM20" s="178">
        <v>0</v>
      </c>
      <c r="CN20" s="114">
        <f t="shared" si="29"/>
        <v>0</v>
      </c>
      <c r="CO20" s="183">
        <v>916</v>
      </c>
      <c r="CP20" s="178">
        <v>0</v>
      </c>
      <c r="CQ20" s="114">
        <f t="shared" si="30"/>
        <v>0</v>
      </c>
      <c r="CR20" s="183">
        <v>527</v>
      </c>
      <c r="CS20" s="178">
        <v>0</v>
      </c>
      <c r="CT20" s="113">
        <f t="shared" si="31"/>
        <v>0</v>
      </c>
      <c r="CU20" s="183">
        <v>535</v>
      </c>
      <c r="CV20" s="178">
        <v>0</v>
      </c>
      <c r="CW20" s="114">
        <f t="shared" si="32"/>
        <v>0</v>
      </c>
      <c r="CX20" s="187"/>
    </row>
    <row r="21" spans="1:102">
      <c r="A21" s="81" t="s">
        <v>224</v>
      </c>
      <c r="B21" s="135" t="s">
        <v>11</v>
      </c>
      <c r="C21" s="125">
        <v>36872</v>
      </c>
      <c r="D21" s="126">
        <v>11992</v>
      </c>
      <c r="E21" s="114">
        <f t="shared" si="0"/>
        <v>0.32523323931438491</v>
      </c>
      <c r="F21" s="125">
        <v>38006</v>
      </c>
      <c r="G21" s="126">
        <v>11914</v>
      </c>
      <c r="H21" s="113">
        <f t="shared" si="1"/>
        <v>0.31347681944956057</v>
      </c>
      <c r="I21" s="125">
        <v>38016</v>
      </c>
      <c r="J21" s="126">
        <v>11865</v>
      </c>
      <c r="K21" s="114">
        <f t="shared" si="2"/>
        <v>0.31210542929292928</v>
      </c>
      <c r="L21" s="125">
        <v>37603</v>
      </c>
      <c r="M21" s="126">
        <v>11790</v>
      </c>
      <c r="N21" s="114">
        <f t="shared" si="3"/>
        <v>0.31353881339254847</v>
      </c>
      <c r="O21" s="125">
        <v>37614</v>
      </c>
      <c r="P21" s="126">
        <v>11762</v>
      </c>
      <c r="Q21" s="114">
        <f t="shared" si="4"/>
        <v>0.31270271707343011</v>
      </c>
      <c r="R21" s="125">
        <v>37437</v>
      </c>
      <c r="S21" s="126">
        <v>11867</v>
      </c>
      <c r="T21" s="114">
        <f t="shared" si="5"/>
        <v>0.31698586959425168</v>
      </c>
      <c r="U21" s="125">
        <v>37316</v>
      </c>
      <c r="V21" s="126">
        <v>11821</v>
      </c>
      <c r="W21" s="114">
        <f t="shared" si="6"/>
        <v>0.31678100546682386</v>
      </c>
      <c r="X21" s="125">
        <v>37539</v>
      </c>
      <c r="Y21" s="126">
        <v>11697</v>
      </c>
      <c r="Z21" s="114">
        <f t="shared" si="7"/>
        <v>0.31159594022216897</v>
      </c>
      <c r="AA21" s="125">
        <v>37525</v>
      </c>
      <c r="AB21" s="126">
        <v>11649</v>
      </c>
      <c r="AC21" s="114">
        <f t="shared" si="8"/>
        <v>0.31043304463690874</v>
      </c>
      <c r="AD21" s="182">
        <v>35949</v>
      </c>
      <c r="AE21" s="177">
        <v>11585</v>
      </c>
      <c r="AF21" s="114">
        <f t="shared" si="9"/>
        <v>0.32226209352137752</v>
      </c>
      <c r="AG21" s="183">
        <v>35716</v>
      </c>
      <c r="AH21" s="177">
        <v>11585</v>
      </c>
      <c r="AI21" s="114">
        <f t="shared" si="10"/>
        <v>0.32436443050733565</v>
      </c>
      <c r="AJ21" s="209">
        <v>35855</v>
      </c>
      <c r="AK21" s="177">
        <v>11585</v>
      </c>
      <c r="AL21" s="114">
        <f t="shared" si="11"/>
        <v>0.32310695858318228</v>
      </c>
      <c r="AM21" s="183">
        <v>35568</v>
      </c>
      <c r="AN21" s="178">
        <v>11500</v>
      </c>
      <c r="AO21" s="114">
        <f t="shared" si="12"/>
        <v>0.32332433648223124</v>
      </c>
      <c r="AP21" s="183">
        <v>35754</v>
      </c>
      <c r="AQ21" s="178">
        <v>11424</v>
      </c>
      <c r="AR21" s="114">
        <f t="shared" si="13"/>
        <v>0.31951669743245509</v>
      </c>
      <c r="AS21" s="183">
        <v>35872</v>
      </c>
      <c r="AT21" s="178">
        <v>11512</v>
      </c>
      <c r="AU21" s="114">
        <f t="shared" si="14"/>
        <v>0.32091882247992864</v>
      </c>
      <c r="AV21" s="183">
        <v>36505</v>
      </c>
      <c r="AW21" s="178">
        <v>11510</v>
      </c>
      <c r="AX21" s="114">
        <f t="shared" si="15"/>
        <v>0.31529927407204494</v>
      </c>
      <c r="AY21" s="183">
        <v>36324</v>
      </c>
      <c r="AZ21" s="178">
        <v>11307</v>
      </c>
      <c r="BA21" s="113">
        <f t="shared" si="16"/>
        <v>0.3112817971589032</v>
      </c>
      <c r="BB21" s="183">
        <v>36316</v>
      </c>
      <c r="BC21" s="178">
        <v>11241</v>
      </c>
      <c r="BD21" s="114">
        <f t="shared" si="17"/>
        <v>0.3095329882145611</v>
      </c>
      <c r="BE21" s="183">
        <v>36230</v>
      </c>
      <c r="BF21" s="178">
        <v>11172</v>
      </c>
      <c r="BG21" s="114">
        <f t="shared" si="18"/>
        <v>0.30836323488821421</v>
      </c>
      <c r="BH21" s="183">
        <v>36006</v>
      </c>
      <c r="BI21" s="178">
        <v>11072</v>
      </c>
      <c r="BJ21" s="114">
        <f t="shared" si="19"/>
        <v>0.30750430483808255</v>
      </c>
      <c r="BK21" s="183">
        <v>36008</v>
      </c>
      <c r="BL21" s="178">
        <v>11049</v>
      </c>
      <c r="BM21" s="114">
        <f t="shared" si="20"/>
        <v>0.30684847811597421</v>
      </c>
      <c r="BN21" s="183">
        <v>36599</v>
      </c>
      <c r="BO21" s="178">
        <v>11143</v>
      </c>
      <c r="BP21" s="114">
        <f t="shared" si="21"/>
        <v>0.30446187054291102</v>
      </c>
      <c r="BQ21" s="183">
        <v>36139</v>
      </c>
      <c r="BR21" s="178">
        <v>11085</v>
      </c>
      <c r="BS21" s="114">
        <f t="shared" si="22"/>
        <v>0.30673233902432273</v>
      </c>
      <c r="BT21" s="183">
        <v>36127</v>
      </c>
      <c r="BU21" s="178">
        <v>13279</v>
      </c>
      <c r="BV21" s="114">
        <f t="shared" si="23"/>
        <v>0.36756442549893431</v>
      </c>
      <c r="BW21" s="183">
        <v>35677</v>
      </c>
      <c r="BX21" s="178">
        <v>14367</v>
      </c>
      <c r="BY21" s="114">
        <f t="shared" si="24"/>
        <v>0.40269641505731985</v>
      </c>
      <c r="BZ21" s="183">
        <v>35742</v>
      </c>
      <c r="CA21" s="178">
        <v>17067</v>
      </c>
      <c r="CB21" s="114">
        <f t="shared" si="25"/>
        <v>0.4775054557663253</v>
      </c>
      <c r="CC21" s="183">
        <v>28695</v>
      </c>
      <c r="CD21" s="178">
        <v>17157</v>
      </c>
      <c r="CE21" s="114">
        <f t="shared" si="26"/>
        <v>0.59790904338734974</v>
      </c>
      <c r="CF21" s="183">
        <v>28739</v>
      </c>
      <c r="CG21" s="178">
        <v>17163</v>
      </c>
      <c r="CH21" s="113">
        <f t="shared" si="27"/>
        <v>0.59720240787779677</v>
      </c>
      <c r="CI21" s="183">
        <v>28019</v>
      </c>
      <c r="CJ21" s="178">
        <v>16740</v>
      </c>
      <c r="CK21" s="114">
        <f t="shared" si="28"/>
        <v>0.59745172918376821</v>
      </c>
      <c r="CL21" s="183">
        <v>28197</v>
      </c>
      <c r="CM21" s="178">
        <v>16915</v>
      </c>
      <c r="CN21" s="114">
        <f t="shared" si="29"/>
        <v>0.59988651274958327</v>
      </c>
      <c r="CO21" s="183">
        <v>28136</v>
      </c>
      <c r="CP21" s="178">
        <v>16788</v>
      </c>
      <c r="CQ21" s="114">
        <f t="shared" si="30"/>
        <v>0.5966733011088996</v>
      </c>
      <c r="CR21" s="183">
        <v>27919</v>
      </c>
      <c r="CS21" s="178">
        <v>16619</v>
      </c>
      <c r="CT21" s="113">
        <f t="shared" si="31"/>
        <v>0.59525770980335968</v>
      </c>
      <c r="CU21" s="183">
        <v>28043</v>
      </c>
      <c r="CV21" s="178">
        <v>16747</v>
      </c>
      <c r="CW21" s="114">
        <f t="shared" si="32"/>
        <v>0.59719002959740397</v>
      </c>
      <c r="CX21" s="187"/>
    </row>
    <row r="22" spans="1:102">
      <c r="A22" s="81" t="s">
        <v>225</v>
      </c>
      <c r="B22" s="135" t="s">
        <v>116</v>
      </c>
      <c r="C22" s="125">
        <v>84</v>
      </c>
      <c r="D22" s="126">
        <v>0</v>
      </c>
      <c r="E22" s="114">
        <f t="shared" si="0"/>
        <v>0</v>
      </c>
      <c r="F22" s="125">
        <v>84</v>
      </c>
      <c r="G22" s="126">
        <v>0</v>
      </c>
      <c r="H22" s="113">
        <f t="shared" si="1"/>
        <v>0</v>
      </c>
      <c r="I22" s="125">
        <v>77</v>
      </c>
      <c r="J22" s="126">
        <v>0</v>
      </c>
      <c r="K22" s="114">
        <f t="shared" si="2"/>
        <v>0</v>
      </c>
      <c r="L22" s="125">
        <v>77</v>
      </c>
      <c r="M22" s="126">
        <v>0</v>
      </c>
      <c r="N22" s="114">
        <f t="shared" si="3"/>
        <v>0</v>
      </c>
      <c r="O22" s="81">
        <v>83</v>
      </c>
      <c r="P22" s="126">
        <v>0</v>
      </c>
      <c r="Q22" s="114">
        <f t="shared" si="4"/>
        <v>0</v>
      </c>
      <c r="R22" s="125">
        <v>83</v>
      </c>
      <c r="S22" s="126">
        <v>0</v>
      </c>
      <c r="T22" s="114">
        <f t="shared" si="5"/>
        <v>0</v>
      </c>
      <c r="U22" s="125">
        <v>83</v>
      </c>
      <c r="V22" s="126">
        <v>0</v>
      </c>
      <c r="W22" s="114">
        <f t="shared" si="6"/>
        <v>0</v>
      </c>
      <c r="X22" s="125">
        <v>96</v>
      </c>
      <c r="Y22" s="126">
        <v>0</v>
      </c>
      <c r="Z22" s="114">
        <f t="shared" si="7"/>
        <v>0</v>
      </c>
      <c r="AA22" s="125">
        <v>96</v>
      </c>
      <c r="AB22" s="126">
        <v>0</v>
      </c>
      <c r="AC22" s="114">
        <f t="shared" si="8"/>
        <v>0</v>
      </c>
      <c r="AD22" s="182">
        <v>96</v>
      </c>
      <c r="AE22" s="177">
        <v>0</v>
      </c>
      <c r="AF22" s="114">
        <f t="shared" si="9"/>
        <v>0</v>
      </c>
      <c r="AG22" s="183">
        <v>100</v>
      </c>
      <c r="AH22" s="177">
        <v>0</v>
      </c>
      <c r="AI22" s="114">
        <f t="shared" si="10"/>
        <v>0</v>
      </c>
      <c r="AJ22" s="209">
        <v>100</v>
      </c>
      <c r="AK22" s="177">
        <v>0</v>
      </c>
      <c r="AL22" s="114">
        <f t="shared" si="11"/>
        <v>0</v>
      </c>
      <c r="AM22" s="183">
        <v>100</v>
      </c>
      <c r="AN22" s="178">
        <v>0</v>
      </c>
      <c r="AO22" s="114">
        <f t="shared" si="12"/>
        <v>0</v>
      </c>
      <c r="AP22" s="183">
        <v>111</v>
      </c>
      <c r="AQ22" s="178">
        <v>0</v>
      </c>
      <c r="AR22" s="114">
        <f t="shared" si="13"/>
        <v>0</v>
      </c>
      <c r="AS22" s="183">
        <v>111</v>
      </c>
      <c r="AT22" s="178">
        <v>0</v>
      </c>
      <c r="AU22" s="114">
        <f t="shared" si="14"/>
        <v>0</v>
      </c>
      <c r="AV22" s="183">
        <v>111</v>
      </c>
      <c r="AW22" s="178">
        <v>0</v>
      </c>
      <c r="AX22" s="114">
        <f t="shared" si="15"/>
        <v>0</v>
      </c>
      <c r="AY22" s="183">
        <v>100</v>
      </c>
      <c r="AZ22" s="178">
        <v>0</v>
      </c>
      <c r="BA22" s="113">
        <f t="shared" si="16"/>
        <v>0</v>
      </c>
      <c r="BB22" s="183">
        <v>100</v>
      </c>
      <c r="BC22" s="178">
        <v>1</v>
      </c>
      <c r="BD22" s="114">
        <f t="shared" si="17"/>
        <v>0.01</v>
      </c>
      <c r="BE22" s="183">
        <v>100</v>
      </c>
      <c r="BF22" s="178">
        <v>1</v>
      </c>
      <c r="BG22" s="114">
        <f t="shared" si="18"/>
        <v>0.01</v>
      </c>
      <c r="BH22" s="183">
        <v>100</v>
      </c>
      <c r="BI22" s="178">
        <v>1</v>
      </c>
      <c r="BJ22" s="114">
        <f t="shared" si="19"/>
        <v>0.01</v>
      </c>
      <c r="BK22" s="183">
        <v>103</v>
      </c>
      <c r="BL22" s="178">
        <v>0</v>
      </c>
      <c r="BM22" s="114">
        <f t="shared" si="20"/>
        <v>0</v>
      </c>
      <c r="BN22" s="183">
        <v>103</v>
      </c>
      <c r="BO22" s="178">
        <v>0</v>
      </c>
      <c r="BP22" s="114">
        <f t="shared" si="21"/>
        <v>0</v>
      </c>
      <c r="BQ22" s="183">
        <v>110</v>
      </c>
      <c r="BR22" s="178">
        <v>0</v>
      </c>
      <c r="BS22" s="114">
        <f t="shared" si="22"/>
        <v>0</v>
      </c>
      <c r="BT22" s="183">
        <v>110</v>
      </c>
      <c r="BU22" s="178">
        <v>0</v>
      </c>
      <c r="BV22" s="114">
        <f t="shared" si="23"/>
        <v>0</v>
      </c>
      <c r="BW22" s="183">
        <v>110</v>
      </c>
      <c r="BX22" s="178">
        <v>0</v>
      </c>
      <c r="BY22" s="114">
        <f t="shared" si="24"/>
        <v>0</v>
      </c>
      <c r="BZ22" s="183">
        <v>116</v>
      </c>
      <c r="CA22" s="178">
        <v>0</v>
      </c>
      <c r="CB22" s="114">
        <f t="shared" si="25"/>
        <v>0</v>
      </c>
      <c r="CC22" s="183">
        <v>116</v>
      </c>
      <c r="CD22" s="178">
        <v>0</v>
      </c>
      <c r="CE22" s="114">
        <f t="shared" si="26"/>
        <v>0</v>
      </c>
      <c r="CF22" s="183">
        <v>116</v>
      </c>
      <c r="CG22" s="178">
        <v>0</v>
      </c>
      <c r="CH22" s="113">
        <f t="shared" si="27"/>
        <v>0</v>
      </c>
      <c r="CI22" s="183">
        <v>116</v>
      </c>
      <c r="CJ22" s="178">
        <v>0</v>
      </c>
      <c r="CK22" s="114">
        <f t="shared" si="28"/>
        <v>0</v>
      </c>
      <c r="CL22" s="183">
        <v>120</v>
      </c>
      <c r="CM22" s="178">
        <v>0</v>
      </c>
      <c r="CN22" s="114">
        <f t="shared" si="29"/>
        <v>0</v>
      </c>
      <c r="CO22" s="183">
        <v>120</v>
      </c>
      <c r="CP22" s="178">
        <v>0</v>
      </c>
      <c r="CQ22" s="114">
        <f t="shared" si="30"/>
        <v>0</v>
      </c>
      <c r="CR22" s="183">
        <v>120</v>
      </c>
      <c r="CS22" s="178">
        <v>0</v>
      </c>
      <c r="CT22" s="113">
        <f t="shared" si="31"/>
        <v>0</v>
      </c>
      <c r="CU22" s="183">
        <v>120</v>
      </c>
      <c r="CV22" s="178">
        <v>0</v>
      </c>
      <c r="CW22" s="114">
        <f t="shared" si="32"/>
        <v>0</v>
      </c>
      <c r="CX22" s="187"/>
    </row>
    <row r="23" spans="1:102">
      <c r="A23" s="81" t="s">
        <v>226</v>
      </c>
      <c r="B23" s="135" t="s">
        <v>15</v>
      </c>
      <c r="C23" s="125">
        <v>2223</v>
      </c>
      <c r="D23" s="126">
        <v>317</v>
      </c>
      <c r="E23" s="114">
        <f t="shared" si="0"/>
        <v>0.14260008996851103</v>
      </c>
      <c r="F23" s="125">
        <v>2138</v>
      </c>
      <c r="G23" s="126">
        <v>329</v>
      </c>
      <c r="H23" s="113">
        <f t="shared" si="1"/>
        <v>0.1538821328344247</v>
      </c>
      <c r="I23" s="125">
        <v>2144</v>
      </c>
      <c r="J23" s="126">
        <v>329</v>
      </c>
      <c r="K23" s="114">
        <f t="shared" si="2"/>
        <v>0.15345149253731344</v>
      </c>
      <c r="L23" s="125">
        <v>2144</v>
      </c>
      <c r="M23" s="126">
        <v>329</v>
      </c>
      <c r="N23" s="114">
        <f t="shared" si="3"/>
        <v>0.15345149253731344</v>
      </c>
      <c r="O23" s="125">
        <v>2162</v>
      </c>
      <c r="P23" s="126">
        <v>329</v>
      </c>
      <c r="Q23" s="114">
        <f t="shared" si="4"/>
        <v>0.15217391304347827</v>
      </c>
      <c r="R23" s="125">
        <v>2162</v>
      </c>
      <c r="S23" s="126">
        <v>329</v>
      </c>
      <c r="T23" s="114">
        <f t="shared" si="5"/>
        <v>0.15217391304347827</v>
      </c>
      <c r="U23" s="125">
        <v>2173</v>
      </c>
      <c r="V23" s="126">
        <v>329</v>
      </c>
      <c r="W23" s="114">
        <f t="shared" si="6"/>
        <v>0.15140358950759319</v>
      </c>
      <c r="X23" s="125">
        <v>2173</v>
      </c>
      <c r="Y23" s="126">
        <v>329</v>
      </c>
      <c r="Z23" s="114">
        <f t="shared" si="7"/>
        <v>0.15140358950759319</v>
      </c>
      <c r="AA23" s="125">
        <v>2170</v>
      </c>
      <c r="AB23" s="126">
        <v>331</v>
      </c>
      <c r="AC23" s="114">
        <f t="shared" si="8"/>
        <v>0.15253456221198156</v>
      </c>
      <c r="AD23" s="182">
        <v>2170</v>
      </c>
      <c r="AE23" s="177">
        <v>331</v>
      </c>
      <c r="AF23" s="114">
        <f t="shared" si="9"/>
        <v>0.15253456221198156</v>
      </c>
      <c r="AG23" s="183">
        <v>2172</v>
      </c>
      <c r="AH23" s="177">
        <v>331</v>
      </c>
      <c r="AI23" s="114">
        <f t="shared" si="10"/>
        <v>0.15239410681399632</v>
      </c>
      <c r="AJ23" s="209">
        <v>2183</v>
      </c>
      <c r="AK23" s="177">
        <v>331</v>
      </c>
      <c r="AL23" s="114">
        <f t="shared" si="11"/>
        <v>0.1516262024736601</v>
      </c>
      <c r="AM23" s="183">
        <v>2167</v>
      </c>
      <c r="AN23" s="178">
        <v>328</v>
      </c>
      <c r="AO23" s="114">
        <f t="shared" si="12"/>
        <v>0.15136132902630364</v>
      </c>
      <c r="AP23" s="183">
        <v>2178</v>
      </c>
      <c r="AQ23" s="178">
        <v>328</v>
      </c>
      <c r="AR23" s="114">
        <f t="shared" si="13"/>
        <v>0.15059687786960516</v>
      </c>
      <c r="AS23" s="183">
        <v>2178</v>
      </c>
      <c r="AT23" s="178">
        <v>329</v>
      </c>
      <c r="AU23" s="114">
        <f t="shared" si="14"/>
        <v>0.15105601469237834</v>
      </c>
      <c r="AV23" s="183">
        <v>2183</v>
      </c>
      <c r="AW23" s="178">
        <v>329</v>
      </c>
      <c r="AX23" s="114">
        <f t="shared" si="15"/>
        <v>0.15071003206596426</v>
      </c>
      <c r="AY23" s="183">
        <v>2183</v>
      </c>
      <c r="AZ23" s="178">
        <v>329</v>
      </c>
      <c r="BA23" s="113">
        <f t="shared" si="16"/>
        <v>0.15071003206596426</v>
      </c>
      <c r="BB23" s="183">
        <v>2192</v>
      </c>
      <c r="BC23" s="178">
        <v>329</v>
      </c>
      <c r="BD23" s="114">
        <f t="shared" si="17"/>
        <v>0.15009124087591241</v>
      </c>
      <c r="BE23" s="183">
        <v>2167</v>
      </c>
      <c r="BF23" s="178">
        <v>336</v>
      </c>
      <c r="BG23" s="114">
        <f t="shared" si="18"/>
        <v>0.15505306875865252</v>
      </c>
      <c r="BH23" s="183">
        <v>2167</v>
      </c>
      <c r="BI23" s="178">
        <v>336</v>
      </c>
      <c r="BJ23" s="114">
        <f t="shared" si="19"/>
        <v>0.15505306875865252</v>
      </c>
      <c r="BK23" s="183">
        <v>2177</v>
      </c>
      <c r="BL23" s="178">
        <v>336</v>
      </c>
      <c r="BM23" s="114">
        <f t="shared" si="20"/>
        <v>0.15434083601286175</v>
      </c>
      <c r="BN23" s="183">
        <v>2187</v>
      </c>
      <c r="BO23" s="178">
        <v>336</v>
      </c>
      <c r="BP23" s="114">
        <f t="shared" si="21"/>
        <v>0.15363511659807957</v>
      </c>
      <c r="BQ23" s="183">
        <v>2198</v>
      </c>
      <c r="BR23" s="178">
        <v>336</v>
      </c>
      <c r="BS23" s="114">
        <f t="shared" si="22"/>
        <v>0.15286624203821655</v>
      </c>
      <c r="BT23" s="183">
        <v>2210</v>
      </c>
      <c r="BU23" s="178">
        <v>336</v>
      </c>
      <c r="BV23" s="114">
        <f t="shared" si="23"/>
        <v>0.15203619909502261</v>
      </c>
      <c r="BW23" s="183">
        <v>2188</v>
      </c>
      <c r="BX23" s="178">
        <v>344</v>
      </c>
      <c r="BY23" s="114">
        <f t="shared" si="24"/>
        <v>0.15722120658135283</v>
      </c>
      <c r="BZ23" s="183">
        <v>2169</v>
      </c>
      <c r="CA23" s="178">
        <v>644</v>
      </c>
      <c r="CB23" s="114">
        <f t="shared" si="25"/>
        <v>0.29691101890272015</v>
      </c>
      <c r="CC23" s="183">
        <v>2169</v>
      </c>
      <c r="CD23" s="178">
        <v>644</v>
      </c>
      <c r="CE23" s="114">
        <f t="shared" si="26"/>
        <v>0.29691101890272015</v>
      </c>
      <c r="CF23" s="183">
        <v>2169</v>
      </c>
      <c r="CG23" s="178">
        <v>644</v>
      </c>
      <c r="CH23" s="113">
        <f t="shared" si="27"/>
        <v>0.29691101890272015</v>
      </c>
      <c r="CI23" s="183">
        <v>2180</v>
      </c>
      <c r="CJ23" s="178">
        <v>644</v>
      </c>
      <c r="CK23" s="114">
        <f t="shared" si="28"/>
        <v>0.29541284403669726</v>
      </c>
      <c r="CL23" s="183">
        <v>2145</v>
      </c>
      <c r="CM23" s="178">
        <v>646</v>
      </c>
      <c r="CN23" s="114">
        <f t="shared" si="29"/>
        <v>0.30116550116550117</v>
      </c>
      <c r="CO23" s="183">
        <v>2150</v>
      </c>
      <c r="CP23" s="178">
        <v>646</v>
      </c>
      <c r="CQ23" s="114">
        <f t="shared" si="30"/>
        <v>0.30046511627906974</v>
      </c>
      <c r="CR23" s="183">
        <v>2149</v>
      </c>
      <c r="CS23" s="178">
        <v>646</v>
      </c>
      <c r="CT23" s="113">
        <f t="shared" si="31"/>
        <v>0.30060493252675663</v>
      </c>
      <c r="CU23" s="183">
        <v>2171</v>
      </c>
      <c r="CV23" s="178">
        <v>645</v>
      </c>
      <c r="CW23" s="114">
        <f t="shared" si="32"/>
        <v>0.29709811146936893</v>
      </c>
      <c r="CX23" s="187"/>
    </row>
    <row r="24" spans="1:102">
      <c r="A24" s="81" t="s">
        <v>227</v>
      </c>
      <c r="B24" s="135" t="s">
        <v>7</v>
      </c>
      <c r="C24" s="125">
        <v>349</v>
      </c>
      <c r="D24" s="126">
        <v>0</v>
      </c>
      <c r="E24" s="114">
        <f t="shared" si="0"/>
        <v>0</v>
      </c>
      <c r="F24" s="125">
        <v>349</v>
      </c>
      <c r="G24" s="126">
        <v>0</v>
      </c>
      <c r="H24" s="113">
        <f t="shared" si="1"/>
        <v>0</v>
      </c>
      <c r="I24" s="125">
        <v>349</v>
      </c>
      <c r="J24" s="126">
        <v>0</v>
      </c>
      <c r="K24" s="114">
        <f t="shared" si="2"/>
        <v>0</v>
      </c>
      <c r="L24" s="125">
        <v>353</v>
      </c>
      <c r="M24" s="126">
        <v>0</v>
      </c>
      <c r="N24" s="114">
        <f t="shared" si="3"/>
        <v>0</v>
      </c>
      <c r="O24" s="81">
        <v>353</v>
      </c>
      <c r="P24" s="126">
        <v>0</v>
      </c>
      <c r="Q24" s="114">
        <f t="shared" si="4"/>
        <v>0</v>
      </c>
      <c r="R24" s="125">
        <v>353</v>
      </c>
      <c r="S24" s="126">
        <v>0</v>
      </c>
      <c r="T24" s="114">
        <f t="shared" si="5"/>
        <v>0</v>
      </c>
      <c r="U24" s="125">
        <v>353</v>
      </c>
      <c r="V24" s="126">
        <v>0</v>
      </c>
      <c r="W24" s="114">
        <f t="shared" si="6"/>
        <v>0</v>
      </c>
      <c r="X24" s="125">
        <v>353</v>
      </c>
      <c r="Y24" s="126">
        <v>0</v>
      </c>
      <c r="Z24" s="114">
        <f t="shared" si="7"/>
        <v>0</v>
      </c>
      <c r="AA24" s="125">
        <v>353</v>
      </c>
      <c r="AB24" s="126">
        <v>256</v>
      </c>
      <c r="AC24" s="114">
        <f t="shared" si="8"/>
        <v>0.72521246458923516</v>
      </c>
      <c r="AD24" s="182">
        <v>353</v>
      </c>
      <c r="AE24" s="177">
        <v>256</v>
      </c>
      <c r="AF24" s="114">
        <f t="shared" si="9"/>
        <v>0.72521246458923516</v>
      </c>
      <c r="AG24" s="183">
        <v>353</v>
      </c>
      <c r="AH24" s="177">
        <v>256</v>
      </c>
      <c r="AI24" s="114">
        <f t="shared" si="10"/>
        <v>0.72521246458923516</v>
      </c>
      <c r="AJ24" s="209">
        <v>441</v>
      </c>
      <c r="AK24" s="177">
        <v>256</v>
      </c>
      <c r="AL24" s="114">
        <f t="shared" si="11"/>
        <v>0.58049886621315194</v>
      </c>
      <c r="AM24" s="183">
        <v>441</v>
      </c>
      <c r="AN24" s="178">
        <v>344</v>
      </c>
      <c r="AO24" s="114">
        <f t="shared" si="12"/>
        <v>0.78004535147392295</v>
      </c>
      <c r="AP24" s="183">
        <v>441</v>
      </c>
      <c r="AQ24" s="178">
        <v>344</v>
      </c>
      <c r="AR24" s="114">
        <f t="shared" si="13"/>
        <v>0.78004535147392295</v>
      </c>
      <c r="AS24" s="183">
        <v>441</v>
      </c>
      <c r="AT24" s="178">
        <v>344</v>
      </c>
      <c r="AU24" s="114">
        <f t="shared" si="14"/>
        <v>0.78004535147392295</v>
      </c>
      <c r="AV24" s="183">
        <v>441</v>
      </c>
      <c r="AW24" s="178">
        <v>344</v>
      </c>
      <c r="AX24" s="114">
        <f t="shared" si="15"/>
        <v>0.78004535147392295</v>
      </c>
      <c r="AY24" s="183">
        <v>441</v>
      </c>
      <c r="AZ24" s="178">
        <v>344</v>
      </c>
      <c r="BA24" s="113">
        <f t="shared" si="16"/>
        <v>0.78004535147392295</v>
      </c>
      <c r="BB24" s="183">
        <v>441</v>
      </c>
      <c r="BC24" s="178">
        <v>344</v>
      </c>
      <c r="BD24" s="114">
        <f t="shared" si="17"/>
        <v>0.78004535147392295</v>
      </c>
      <c r="BE24" s="183">
        <v>441</v>
      </c>
      <c r="BF24" s="178">
        <v>344</v>
      </c>
      <c r="BG24" s="114">
        <f t="shared" si="18"/>
        <v>0.78004535147392295</v>
      </c>
      <c r="BH24" s="183">
        <v>444</v>
      </c>
      <c r="BI24" s="178">
        <v>347</v>
      </c>
      <c r="BJ24" s="114">
        <f t="shared" si="19"/>
        <v>0.78153153153153154</v>
      </c>
      <c r="BK24" s="183">
        <v>444</v>
      </c>
      <c r="BL24" s="178">
        <v>347</v>
      </c>
      <c r="BM24" s="114">
        <f t="shared" si="20"/>
        <v>0.78153153153153154</v>
      </c>
      <c r="BN24" s="183">
        <v>444</v>
      </c>
      <c r="BO24" s="178">
        <v>347</v>
      </c>
      <c r="BP24" s="114">
        <f t="shared" si="21"/>
        <v>0.78153153153153154</v>
      </c>
      <c r="BQ24" s="183">
        <v>532</v>
      </c>
      <c r="BR24" s="178">
        <v>435</v>
      </c>
      <c r="BS24" s="114">
        <f t="shared" si="22"/>
        <v>0.81766917293233088</v>
      </c>
      <c r="BT24" s="183">
        <v>532</v>
      </c>
      <c r="BU24" s="178">
        <v>435</v>
      </c>
      <c r="BV24" s="114">
        <f t="shared" si="23"/>
        <v>0.81766917293233088</v>
      </c>
      <c r="BW24" s="183">
        <v>532</v>
      </c>
      <c r="BX24" s="178">
        <v>435</v>
      </c>
      <c r="BY24" s="114">
        <f t="shared" si="24"/>
        <v>0.81766917293233088</v>
      </c>
      <c r="BZ24" s="183">
        <v>532</v>
      </c>
      <c r="CA24" s="178">
        <v>435</v>
      </c>
      <c r="CB24" s="114">
        <f t="shared" si="25"/>
        <v>0.81766917293233088</v>
      </c>
      <c r="CC24" s="183">
        <v>532</v>
      </c>
      <c r="CD24" s="178">
        <v>435</v>
      </c>
      <c r="CE24" s="114">
        <f t="shared" si="26"/>
        <v>0.81766917293233088</v>
      </c>
      <c r="CF24" s="183">
        <v>532</v>
      </c>
      <c r="CG24" s="178">
        <v>435</v>
      </c>
      <c r="CH24" s="113">
        <f t="shared" si="27"/>
        <v>0.81766917293233088</v>
      </c>
      <c r="CI24" s="183">
        <v>532</v>
      </c>
      <c r="CJ24" s="178">
        <v>435</v>
      </c>
      <c r="CK24" s="114">
        <f t="shared" si="28"/>
        <v>0.81766917293233088</v>
      </c>
      <c r="CL24" s="183">
        <v>532</v>
      </c>
      <c r="CM24" s="178">
        <v>435</v>
      </c>
      <c r="CN24" s="114">
        <f t="shared" si="29"/>
        <v>0.81766917293233088</v>
      </c>
      <c r="CO24" s="183">
        <v>532</v>
      </c>
      <c r="CP24" s="178">
        <v>435</v>
      </c>
      <c r="CQ24" s="114">
        <f t="shared" si="30"/>
        <v>0.81766917293233088</v>
      </c>
      <c r="CR24" s="183">
        <v>532</v>
      </c>
      <c r="CS24" s="178">
        <v>435</v>
      </c>
      <c r="CT24" s="113">
        <f t="shared" si="31"/>
        <v>0.81766917293233088</v>
      </c>
      <c r="CU24" s="183">
        <v>532</v>
      </c>
      <c r="CV24" s="178">
        <v>435</v>
      </c>
      <c r="CW24" s="114">
        <f t="shared" si="32"/>
        <v>0.81766917293233088</v>
      </c>
      <c r="CX24" s="187"/>
    </row>
    <row r="25" spans="1:102">
      <c r="A25" s="81" t="s">
        <v>228</v>
      </c>
      <c r="B25" s="135" t="s">
        <v>117</v>
      </c>
      <c r="C25" s="125">
        <v>1</v>
      </c>
      <c r="D25" s="126">
        <v>0</v>
      </c>
      <c r="E25" s="114">
        <f t="shared" si="0"/>
        <v>0</v>
      </c>
      <c r="F25" s="125">
        <v>1</v>
      </c>
      <c r="G25" s="126">
        <v>0</v>
      </c>
      <c r="H25" s="113">
        <f t="shared" si="1"/>
        <v>0</v>
      </c>
      <c r="I25" s="125">
        <v>1</v>
      </c>
      <c r="J25" s="126">
        <v>0</v>
      </c>
      <c r="K25" s="114">
        <f t="shared" si="2"/>
        <v>0</v>
      </c>
      <c r="L25" s="125">
        <v>1</v>
      </c>
      <c r="M25" s="126">
        <v>0</v>
      </c>
      <c r="N25" s="114">
        <f t="shared" si="3"/>
        <v>0</v>
      </c>
      <c r="O25" s="81">
        <v>1</v>
      </c>
      <c r="P25" s="126">
        <v>0</v>
      </c>
      <c r="Q25" s="114">
        <f t="shared" si="4"/>
        <v>0</v>
      </c>
      <c r="R25" s="125">
        <v>1</v>
      </c>
      <c r="S25" s="126">
        <v>0</v>
      </c>
      <c r="T25" s="114">
        <f t="shared" si="5"/>
        <v>0</v>
      </c>
      <c r="U25" s="125">
        <v>1</v>
      </c>
      <c r="V25" s="126">
        <v>0</v>
      </c>
      <c r="W25" s="114">
        <f t="shared" si="6"/>
        <v>0</v>
      </c>
      <c r="X25" s="125">
        <v>1</v>
      </c>
      <c r="Y25" s="126">
        <v>0</v>
      </c>
      <c r="Z25" s="114">
        <f t="shared" si="7"/>
        <v>0</v>
      </c>
      <c r="AA25" s="125">
        <v>1</v>
      </c>
      <c r="AB25" s="126">
        <v>0</v>
      </c>
      <c r="AC25" s="114">
        <f t="shared" si="8"/>
        <v>0</v>
      </c>
      <c r="AD25" s="183">
        <v>1</v>
      </c>
      <c r="AE25" s="178">
        <v>0</v>
      </c>
      <c r="AF25" s="114">
        <f t="shared" si="9"/>
        <v>0</v>
      </c>
      <c r="AG25" s="183">
        <v>1</v>
      </c>
      <c r="AH25" s="178">
        <v>0</v>
      </c>
      <c r="AI25" s="114">
        <f t="shared" si="10"/>
        <v>0</v>
      </c>
      <c r="AJ25" s="209">
        <v>1</v>
      </c>
      <c r="AK25" s="178">
        <v>0</v>
      </c>
      <c r="AL25" s="114">
        <f t="shared" si="11"/>
        <v>0</v>
      </c>
      <c r="AM25" s="183">
        <v>1</v>
      </c>
      <c r="AN25" s="178">
        <v>0</v>
      </c>
      <c r="AO25" s="114">
        <f t="shared" si="12"/>
        <v>0</v>
      </c>
      <c r="AP25" s="183">
        <v>1</v>
      </c>
      <c r="AQ25" s="178">
        <v>0</v>
      </c>
      <c r="AR25" s="114">
        <f t="shared" si="13"/>
        <v>0</v>
      </c>
      <c r="AS25" s="183">
        <v>1</v>
      </c>
      <c r="AT25" s="178">
        <v>0</v>
      </c>
      <c r="AU25" s="114">
        <f t="shared" si="14"/>
        <v>0</v>
      </c>
      <c r="AV25" s="183">
        <v>1</v>
      </c>
      <c r="AW25" s="178">
        <v>0</v>
      </c>
      <c r="AX25" s="114">
        <f t="shared" si="15"/>
        <v>0</v>
      </c>
      <c r="AY25" s="183">
        <v>1</v>
      </c>
      <c r="AZ25" s="178">
        <v>0</v>
      </c>
      <c r="BA25" s="113">
        <f t="shared" si="16"/>
        <v>0</v>
      </c>
      <c r="BB25" s="183">
        <v>1</v>
      </c>
      <c r="BC25" s="178">
        <v>0</v>
      </c>
      <c r="BD25" s="114">
        <f t="shared" si="17"/>
        <v>0</v>
      </c>
      <c r="BE25" s="183">
        <v>1</v>
      </c>
      <c r="BF25" s="178">
        <v>0</v>
      </c>
      <c r="BG25" s="114">
        <f t="shared" si="18"/>
        <v>0</v>
      </c>
      <c r="BH25" s="183">
        <v>1</v>
      </c>
      <c r="BI25" s="178">
        <v>0</v>
      </c>
      <c r="BJ25" s="114">
        <f t="shared" si="19"/>
        <v>0</v>
      </c>
      <c r="BK25" s="183">
        <v>1</v>
      </c>
      <c r="BL25" s="178">
        <v>0</v>
      </c>
      <c r="BM25" s="114">
        <f t="shared" si="20"/>
        <v>0</v>
      </c>
      <c r="BN25" s="183">
        <v>1</v>
      </c>
      <c r="BO25" s="178">
        <v>0</v>
      </c>
      <c r="BP25" s="114">
        <f t="shared" si="21"/>
        <v>0</v>
      </c>
      <c r="BQ25" s="183">
        <v>1</v>
      </c>
      <c r="BR25" s="178">
        <v>0</v>
      </c>
      <c r="BS25" s="114">
        <f t="shared" si="22"/>
        <v>0</v>
      </c>
      <c r="BT25" s="183">
        <v>1</v>
      </c>
      <c r="BU25" s="178">
        <v>0</v>
      </c>
      <c r="BV25" s="114">
        <f t="shared" si="23"/>
        <v>0</v>
      </c>
      <c r="BW25" s="183">
        <v>1</v>
      </c>
      <c r="BX25" s="178">
        <v>0</v>
      </c>
      <c r="BY25" s="114">
        <f t="shared" si="24"/>
        <v>0</v>
      </c>
      <c r="BZ25" s="183">
        <v>1</v>
      </c>
      <c r="CA25" s="178">
        <v>0</v>
      </c>
      <c r="CB25" s="114">
        <f t="shared" si="25"/>
        <v>0</v>
      </c>
      <c r="CC25" s="183">
        <v>1</v>
      </c>
      <c r="CD25" s="178">
        <v>0</v>
      </c>
      <c r="CE25" s="114">
        <f t="shared" si="26"/>
        <v>0</v>
      </c>
      <c r="CF25" s="183">
        <v>1</v>
      </c>
      <c r="CG25" s="178">
        <v>0</v>
      </c>
      <c r="CH25" s="113">
        <f t="shared" si="27"/>
        <v>0</v>
      </c>
      <c r="CI25" s="183">
        <v>1</v>
      </c>
      <c r="CJ25" s="178">
        <v>0</v>
      </c>
      <c r="CK25" s="114">
        <f t="shared" si="28"/>
        <v>0</v>
      </c>
      <c r="CL25" s="183">
        <v>1</v>
      </c>
      <c r="CM25" s="178">
        <v>0</v>
      </c>
      <c r="CN25" s="114">
        <f t="shared" si="29"/>
        <v>0</v>
      </c>
      <c r="CO25" s="183">
        <v>1</v>
      </c>
      <c r="CP25" s="178">
        <v>0</v>
      </c>
      <c r="CQ25" s="114">
        <f t="shared" si="30"/>
        <v>0</v>
      </c>
      <c r="CR25" s="183">
        <v>1</v>
      </c>
      <c r="CS25" s="178">
        <v>0</v>
      </c>
      <c r="CT25" s="113">
        <f t="shared" si="31"/>
        <v>0</v>
      </c>
      <c r="CU25" s="183">
        <v>1</v>
      </c>
      <c r="CV25" s="178">
        <v>0</v>
      </c>
      <c r="CW25" s="114">
        <f t="shared" si="32"/>
        <v>0</v>
      </c>
      <c r="CX25" s="187"/>
    </row>
    <row r="26" spans="1:102">
      <c r="A26" s="81" t="s">
        <v>229</v>
      </c>
      <c r="B26" s="135" t="s">
        <v>118</v>
      </c>
      <c r="C26" s="125">
        <v>64</v>
      </c>
      <c r="D26" s="126">
        <v>0</v>
      </c>
      <c r="E26" s="114">
        <f t="shared" si="0"/>
        <v>0</v>
      </c>
      <c r="F26" s="125">
        <v>64</v>
      </c>
      <c r="G26" s="126">
        <v>0</v>
      </c>
      <c r="H26" s="113">
        <f t="shared" si="1"/>
        <v>0</v>
      </c>
      <c r="I26" s="125">
        <v>59</v>
      </c>
      <c r="J26" s="126">
        <v>0</v>
      </c>
      <c r="K26" s="114">
        <f t="shared" si="2"/>
        <v>0</v>
      </c>
      <c r="L26" s="125">
        <v>59</v>
      </c>
      <c r="M26" s="126">
        <v>0</v>
      </c>
      <c r="N26" s="114">
        <f t="shared" si="3"/>
        <v>0</v>
      </c>
      <c r="O26" s="81">
        <v>59</v>
      </c>
      <c r="P26" s="126">
        <v>0</v>
      </c>
      <c r="Q26" s="114">
        <f t="shared" si="4"/>
        <v>0</v>
      </c>
      <c r="R26" s="125">
        <v>59</v>
      </c>
      <c r="S26" s="126">
        <v>0</v>
      </c>
      <c r="T26" s="114">
        <f t="shared" si="5"/>
        <v>0</v>
      </c>
      <c r="U26" s="125">
        <v>59</v>
      </c>
      <c r="V26" s="126">
        <v>0</v>
      </c>
      <c r="W26" s="114">
        <f t="shared" si="6"/>
        <v>0</v>
      </c>
      <c r="X26" s="125">
        <v>63</v>
      </c>
      <c r="Y26" s="126">
        <v>0</v>
      </c>
      <c r="Z26" s="114">
        <f t="shared" si="7"/>
        <v>0</v>
      </c>
      <c r="AA26" s="125">
        <v>63</v>
      </c>
      <c r="AB26" s="126">
        <v>0</v>
      </c>
      <c r="AC26" s="114">
        <f t="shared" si="8"/>
        <v>0</v>
      </c>
      <c r="AD26" s="182">
        <v>63</v>
      </c>
      <c r="AE26" s="177">
        <v>0</v>
      </c>
      <c r="AF26" s="114">
        <f t="shared" si="9"/>
        <v>0</v>
      </c>
      <c r="AG26" s="183">
        <v>64</v>
      </c>
      <c r="AH26" s="177">
        <v>0</v>
      </c>
      <c r="AI26" s="114">
        <f t="shared" si="10"/>
        <v>0</v>
      </c>
      <c r="AJ26" s="209">
        <v>64</v>
      </c>
      <c r="AK26" s="177">
        <v>0</v>
      </c>
      <c r="AL26" s="114">
        <f t="shared" si="11"/>
        <v>0</v>
      </c>
      <c r="AM26" s="183">
        <v>64</v>
      </c>
      <c r="AN26" s="178">
        <v>0</v>
      </c>
      <c r="AO26" s="114">
        <f t="shared" si="12"/>
        <v>0</v>
      </c>
      <c r="AP26" s="183">
        <v>64</v>
      </c>
      <c r="AQ26" s="178">
        <v>0</v>
      </c>
      <c r="AR26" s="114">
        <f t="shared" si="13"/>
        <v>0</v>
      </c>
      <c r="AS26" s="183">
        <v>64</v>
      </c>
      <c r="AT26" s="178">
        <v>0</v>
      </c>
      <c r="AU26" s="114">
        <f t="shared" si="14"/>
        <v>0</v>
      </c>
      <c r="AV26" s="183">
        <v>64</v>
      </c>
      <c r="AW26" s="178">
        <v>0</v>
      </c>
      <c r="AX26" s="114">
        <f t="shared" si="15"/>
        <v>0</v>
      </c>
      <c r="AY26" s="183">
        <v>63</v>
      </c>
      <c r="AZ26" s="178">
        <v>0</v>
      </c>
      <c r="BA26" s="113">
        <f t="shared" si="16"/>
        <v>0</v>
      </c>
      <c r="BB26" s="183">
        <v>63</v>
      </c>
      <c r="BC26" s="178">
        <v>0</v>
      </c>
      <c r="BD26" s="114">
        <f t="shared" si="17"/>
        <v>0</v>
      </c>
      <c r="BE26" s="183">
        <v>63</v>
      </c>
      <c r="BF26" s="178">
        <v>0</v>
      </c>
      <c r="BG26" s="114">
        <f t="shared" si="18"/>
        <v>0</v>
      </c>
      <c r="BH26" s="183">
        <v>63</v>
      </c>
      <c r="BI26" s="178">
        <v>0</v>
      </c>
      <c r="BJ26" s="114">
        <f t="shared" si="19"/>
        <v>0</v>
      </c>
      <c r="BK26" s="183">
        <v>69</v>
      </c>
      <c r="BL26" s="178">
        <v>0</v>
      </c>
      <c r="BM26" s="114">
        <f t="shared" si="20"/>
        <v>0</v>
      </c>
      <c r="BN26" s="183">
        <v>69</v>
      </c>
      <c r="BO26" s="178">
        <v>0</v>
      </c>
      <c r="BP26" s="114">
        <f t="shared" si="21"/>
        <v>0</v>
      </c>
      <c r="BQ26" s="183">
        <v>74</v>
      </c>
      <c r="BR26" s="178">
        <v>0</v>
      </c>
      <c r="BS26" s="114">
        <f t="shared" si="22"/>
        <v>0</v>
      </c>
      <c r="BT26" s="183">
        <v>74</v>
      </c>
      <c r="BU26" s="178">
        <v>0</v>
      </c>
      <c r="BV26" s="114">
        <f t="shared" si="23"/>
        <v>0</v>
      </c>
      <c r="BW26" s="183">
        <v>74</v>
      </c>
      <c r="BX26" s="178">
        <v>0</v>
      </c>
      <c r="BY26" s="114">
        <f t="shared" si="24"/>
        <v>0</v>
      </c>
      <c r="BZ26" s="183">
        <v>74</v>
      </c>
      <c r="CA26" s="178">
        <v>0</v>
      </c>
      <c r="CB26" s="114">
        <f t="shared" si="25"/>
        <v>0</v>
      </c>
      <c r="CC26" s="183">
        <v>74</v>
      </c>
      <c r="CD26" s="178">
        <v>0</v>
      </c>
      <c r="CE26" s="114">
        <f t="shared" si="26"/>
        <v>0</v>
      </c>
      <c r="CF26" s="183">
        <v>74</v>
      </c>
      <c r="CG26" s="178">
        <v>0</v>
      </c>
      <c r="CH26" s="113">
        <f t="shared" si="27"/>
        <v>0</v>
      </c>
      <c r="CI26" s="183">
        <v>74</v>
      </c>
      <c r="CJ26" s="178">
        <v>0</v>
      </c>
      <c r="CK26" s="114">
        <f t="shared" si="28"/>
        <v>0</v>
      </c>
      <c r="CL26" s="183">
        <v>77</v>
      </c>
      <c r="CM26" s="178">
        <v>0</v>
      </c>
      <c r="CN26" s="114">
        <f t="shared" si="29"/>
        <v>0</v>
      </c>
      <c r="CO26" s="183">
        <v>77</v>
      </c>
      <c r="CP26" s="178">
        <v>0</v>
      </c>
      <c r="CQ26" s="114">
        <f t="shared" si="30"/>
        <v>0</v>
      </c>
      <c r="CR26" s="183">
        <v>77</v>
      </c>
      <c r="CS26" s="178">
        <v>0</v>
      </c>
      <c r="CT26" s="113">
        <f t="shared" si="31"/>
        <v>0</v>
      </c>
      <c r="CU26" s="183">
        <v>77</v>
      </c>
      <c r="CV26" s="178">
        <v>0</v>
      </c>
      <c r="CW26" s="114">
        <f t="shared" si="32"/>
        <v>0</v>
      </c>
      <c r="CX26" s="187"/>
    </row>
    <row r="27" spans="1:102">
      <c r="A27" s="81" t="s">
        <v>230</v>
      </c>
      <c r="B27" s="135" t="s">
        <v>119</v>
      </c>
      <c r="C27" s="125">
        <v>10877</v>
      </c>
      <c r="D27" s="126">
        <v>2264</v>
      </c>
      <c r="E27" s="114">
        <f t="shared" si="0"/>
        <v>0.20814562839018111</v>
      </c>
      <c r="F27" s="125">
        <v>10905</v>
      </c>
      <c r="G27" s="126">
        <v>2249</v>
      </c>
      <c r="H27" s="113">
        <f t="shared" si="1"/>
        <v>0.20623567171022467</v>
      </c>
      <c r="I27" s="125">
        <v>10905</v>
      </c>
      <c r="J27" s="126">
        <v>2255</v>
      </c>
      <c r="K27" s="114">
        <f t="shared" si="2"/>
        <v>0.20678587803759743</v>
      </c>
      <c r="L27" s="125">
        <v>10926</v>
      </c>
      <c r="M27" s="126">
        <v>1980</v>
      </c>
      <c r="N27" s="114">
        <f t="shared" si="3"/>
        <v>0.1812191103789127</v>
      </c>
      <c r="O27" s="125">
        <v>10956</v>
      </c>
      <c r="P27" s="126">
        <v>2000</v>
      </c>
      <c r="Q27" s="114">
        <f t="shared" si="4"/>
        <v>0.18254837531945967</v>
      </c>
      <c r="R27" s="125">
        <v>10966</v>
      </c>
      <c r="S27" s="126">
        <v>2011</v>
      </c>
      <c r="T27" s="114">
        <f t="shared" si="5"/>
        <v>0.18338500820718584</v>
      </c>
      <c r="U27" s="125">
        <v>10983</v>
      </c>
      <c r="V27" s="126">
        <v>2017</v>
      </c>
      <c r="W27" s="114">
        <f t="shared" si="6"/>
        <v>0.1836474551579714</v>
      </c>
      <c r="X27" s="125">
        <v>10983</v>
      </c>
      <c r="Y27" s="126">
        <v>2011</v>
      </c>
      <c r="Z27" s="114">
        <f t="shared" si="7"/>
        <v>0.18310115633251389</v>
      </c>
      <c r="AA27" s="125">
        <v>10998</v>
      </c>
      <c r="AB27" s="126">
        <v>2020</v>
      </c>
      <c r="AC27" s="114">
        <f t="shared" si="8"/>
        <v>0.18366975813784325</v>
      </c>
      <c r="AD27" s="182">
        <v>11030</v>
      </c>
      <c r="AE27" s="177">
        <v>2031</v>
      </c>
      <c r="AF27" s="114">
        <f t="shared" si="9"/>
        <v>0.1841341795104261</v>
      </c>
      <c r="AG27" s="183">
        <v>11060</v>
      </c>
      <c r="AH27" s="177">
        <v>2031</v>
      </c>
      <c r="AI27" s="114">
        <f t="shared" si="10"/>
        <v>0.18363471971066908</v>
      </c>
      <c r="AJ27" s="209">
        <v>11089</v>
      </c>
      <c r="AK27" s="177">
        <v>2031</v>
      </c>
      <c r="AL27" s="114">
        <f t="shared" si="11"/>
        <v>0.18315447741004598</v>
      </c>
      <c r="AM27" s="183">
        <v>11118</v>
      </c>
      <c r="AN27" s="178">
        <v>1999</v>
      </c>
      <c r="AO27" s="114">
        <f t="shared" si="12"/>
        <v>0.17979852491455298</v>
      </c>
      <c r="AP27" s="183">
        <v>11136</v>
      </c>
      <c r="AQ27" s="178">
        <v>2001</v>
      </c>
      <c r="AR27" s="114">
        <f t="shared" si="13"/>
        <v>0.1796875</v>
      </c>
      <c r="AS27" s="183">
        <v>11145</v>
      </c>
      <c r="AT27" s="178">
        <v>2004</v>
      </c>
      <c r="AU27" s="114">
        <f t="shared" si="14"/>
        <v>0.17981157469717363</v>
      </c>
      <c r="AV27" s="183">
        <v>11162</v>
      </c>
      <c r="AW27" s="178">
        <v>2008</v>
      </c>
      <c r="AX27" s="114">
        <f t="shared" si="15"/>
        <v>0.17989607597204801</v>
      </c>
      <c r="AY27" s="183">
        <v>11164</v>
      </c>
      <c r="AZ27" s="178">
        <v>2012</v>
      </c>
      <c r="BA27" s="113">
        <f t="shared" si="16"/>
        <v>0.18022214260121819</v>
      </c>
      <c r="BB27" s="183">
        <v>11168</v>
      </c>
      <c r="BC27" s="178">
        <v>2011</v>
      </c>
      <c r="BD27" s="114">
        <f t="shared" si="17"/>
        <v>0.18006805157593123</v>
      </c>
      <c r="BE27" s="183">
        <v>11179</v>
      </c>
      <c r="BF27" s="178">
        <v>2013</v>
      </c>
      <c r="BG27" s="114">
        <f t="shared" si="18"/>
        <v>0.18006977368279811</v>
      </c>
      <c r="BH27" s="183">
        <v>11201</v>
      </c>
      <c r="BI27" s="178">
        <v>2015</v>
      </c>
      <c r="BJ27" s="114">
        <f t="shared" si="19"/>
        <v>0.17989465226319079</v>
      </c>
      <c r="BK27" s="183">
        <v>11210</v>
      </c>
      <c r="BL27" s="178">
        <v>2016</v>
      </c>
      <c r="BM27" s="114">
        <f t="shared" si="20"/>
        <v>0.17983942908117753</v>
      </c>
      <c r="BN27" s="183">
        <v>11215</v>
      </c>
      <c r="BO27" s="178">
        <v>2015</v>
      </c>
      <c r="BP27" s="114">
        <f t="shared" si="21"/>
        <v>0.17967008470798038</v>
      </c>
      <c r="BQ27" s="183">
        <v>11224</v>
      </c>
      <c r="BR27" s="178">
        <v>2018</v>
      </c>
      <c r="BS27" s="114">
        <f t="shared" si="22"/>
        <v>0.17979330007127584</v>
      </c>
      <c r="BT27" s="183">
        <v>11240</v>
      </c>
      <c r="BU27" s="178">
        <v>2023</v>
      </c>
      <c r="BV27" s="114">
        <f t="shared" si="23"/>
        <v>0.17998220640569396</v>
      </c>
      <c r="BW27" s="183">
        <v>11256</v>
      </c>
      <c r="BX27" s="178">
        <v>2029</v>
      </c>
      <c r="BY27" s="114">
        <f t="shared" si="24"/>
        <v>0.18025941719971569</v>
      </c>
      <c r="BZ27" s="183">
        <v>11280</v>
      </c>
      <c r="CA27" s="178">
        <v>2036</v>
      </c>
      <c r="CB27" s="114">
        <f t="shared" si="25"/>
        <v>0.18049645390070923</v>
      </c>
      <c r="CC27" s="183">
        <v>11284</v>
      </c>
      <c r="CD27" s="178">
        <v>2038</v>
      </c>
      <c r="CE27" s="114">
        <f t="shared" si="26"/>
        <v>0.18060971286777738</v>
      </c>
      <c r="CF27" s="183">
        <v>11298</v>
      </c>
      <c r="CG27" s="178">
        <v>2047</v>
      </c>
      <c r="CH27" s="113">
        <f t="shared" si="27"/>
        <v>0.18118251017879269</v>
      </c>
      <c r="CI27" s="183">
        <v>11311</v>
      </c>
      <c r="CJ27" s="178">
        <v>2049</v>
      </c>
      <c r="CK27" s="114">
        <f t="shared" si="28"/>
        <v>0.18115109185748388</v>
      </c>
      <c r="CL27" s="183">
        <v>11330</v>
      </c>
      <c r="CM27" s="178">
        <v>2144</v>
      </c>
      <c r="CN27" s="114">
        <f t="shared" si="29"/>
        <v>0.18923212709620477</v>
      </c>
      <c r="CO27" s="183">
        <v>11348</v>
      </c>
      <c r="CP27" s="178">
        <v>2150</v>
      </c>
      <c r="CQ27" s="114">
        <f t="shared" si="30"/>
        <v>0.18946069792033837</v>
      </c>
      <c r="CR27" s="183">
        <v>11360</v>
      </c>
      <c r="CS27" s="178">
        <v>2157</v>
      </c>
      <c r="CT27" s="113">
        <f t="shared" si="31"/>
        <v>0.18987676056338029</v>
      </c>
      <c r="CU27" s="183">
        <v>11377</v>
      </c>
      <c r="CV27" s="178">
        <v>2159</v>
      </c>
      <c r="CW27" s="114">
        <f t="shared" si="32"/>
        <v>0.18976883185373999</v>
      </c>
      <c r="CX27" s="187"/>
    </row>
    <row r="28" spans="1:102">
      <c r="A28" s="81" t="s">
        <v>231</v>
      </c>
      <c r="B28" s="135" t="s">
        <v>120</v>
      </c>
      <c r="C28" s="125">
        <v>2</v>
      </c>
      <c r="D28" s="126">
        <v>0</v>
      </c>
      <c r="E28" s="114">
        <f t="shared" si="0"/>
        <v>0</v>
      </c>
      <c r="F28" s="125">
        <v>2</v>
      </c>
      <c r="G28" s="126">
        <v>0</v>
      </c>
      <c r="H28" s="113">
        <f t="shared" si="1"/>
        <v>0</v>
      </c>
      <c r="I28" s="125">
        <v>2</v>
      </c>
      <c r="J28" s="126">
        <v>0</v>
      </c>
      <c r="K28" s="114">
        <f t="shared" si="2"/>
        <v>0</v>
      </c>
      <c r="L28" s="125">
        <v>2</v>
      </c>
      <c r="M28" s="126">
        <v>0</v>
      </c>
      <c r="N28" s="114">
        <f t="shared" si="3"/>
        <v>0</v>
      </c>
      <c r="O28" s="81">
        <v>2</v>
      </c>
      <c r="P28" s="126">
        <v>0</v>
      </c>
      <c r="Q28" s="114">
        <f t="shared" si="4"/>
        <v>0</v>
      </c>
      <c r="R28" s="125">
        <v>2</v>
      </c>
      <c r="S28" s="126">
        <v>0</v>
      </c>
      <c r="T28" s="114">
        <f t="shared" si="5"/>
        <v>0</v>
      </c>
      <c r="U28" s="125">
        <v>2</v>
      </c>
      <c r="V28" s="126">
        <v>0</v>
      </c>
      <c r="W28" s="114">
        <f t="shared" si="6"/>
        <v>0</v>
      </c>
      <c r="X28" s="125">
        <v>2</v>
      </c>
      <c r="Y28" s="126">
        <v>0</v>
      </c>
      <c r="Z28" s="114">
        <f t="shared" si="7"/>
        <v>0</v>
      </c>
      <c r="AA28" s="125">
        <v>2</v>
      </c>
      <c r="AB28" s="126">
        <v>0</v>
      </c>
      <c r="AC28" s="114">
        <f t="shared" si="8"/>
        <v>0</v>
      </c>
      <c r="AD28" s="183">
        <v>2</v>
      </c>
      <c r="AE28" s="178">
        <v>0</v>
      </c>
      <c r="AF28" s="114">
        <f t="shared" si="9"/>
        <v>0</v>
      </c>
      <c r="AG28" s="183">
        <v>2</v>
      </c>
      <c r="AH28" s="178">
        <v>0</v>
      </c>
      <c r="AI28" s="114">
        <f t="shared" si="10"/>
        <v>0</v>
      </c>
      <c r="AJ28" s="209">
        <v>2</v>
      </c>
      <c r="AK28" s="178">
        <v>0</v>
      </c>
      <c r="AL28" s="114">
        <f t="shared" si="11"/>
        <v>0</v>
      </c>
      <c r="AM28" s="183">
        <v>2</v>
      </c>
      <c r="AN28" s="178">
        <v>0</v>
      </c>
      <c r="AO28" s="114">
        <f t="shared" si="12"/>
        <v>0</v>
      </c>
      <c r="AP28" s="183">
        <v>2</v>
      </c>
      <c r="AQ28" s="178">
        <v>0</v>
      </c>
      <c r="AR28" s="114">
        <f t="shared" si="13"/>
        <v>0</v>
      </c>
      <c r="AS28" s="183">
        <v>2</v>
      </c>
      <c r="AT28" s="178">
        <v>0</v>
      </c>
      <c r="AU28" s="114">
        <f t="shared" si="14"/>
        <v>0</v>
      </c>
      <c r="AV28" s="183">
        <v>2</v>
      </c>
      <c r="AW28" s="178">
        <v>0</v>
      </c>
      <c r="AX28" s="114">
        <f t="shared" si="15"/>
        <v>0</v>
      </c>
      <c r="AY28" s="183">
        <v>2</v>
      </c>
      <c r="AZ28" s="178">
        <v>0</v>
      </c>
      <c r="BA28" s="113">
        <f t="shared" si="16"/>
        <v>0</v>
      </c>
      <c r="BB28" s="183">
        <v>2</v>
      </c>
      <c r="BC28" s="178">
        <v>0</v>
      </c>
      <c r="BD28" s="114">
        <f t="shared" si="17"/>
        <v>0</v>
      </c>
      <c r="BE28" s="183">
        <v>2</v>
      </c>
      <c r="BF28" s="178">
        <v>0</v>
      </c>
      <c r="BG28" s="114">
        <f t="shared" si="18"/>
        <v>0</v>
      </c>
      <c r="BH28" s="183">
        <v>2</v>
      </c>
      <c r="BI28" s="178">
        <v>0</v>
      </c>
      <c r="BJ28" s="114">
        <f t="shared" si="19"/>
        <v>0</v>
      </c>
      <c r="BK28" s="183">
        <v>2</v>
      </c>
      <c r="BL28" s="178">
        <v>0</v>
      </c>
      <c r="BM28" s="114">
        <f t="shared" si="20"/>
        <v>0</v>
      </c>
      <c r="BN28" s="183">
        <v>2</v>
      </c>
      <c r="BO28" s="178">
        <v>0</v>
      </c>
      <c r="BP28" s="114">
        <f t="shared" si="21"/>
        <v>0</v>
      </c>
      <c r="BQ28" s="183">
        <v>2</v>
      </c>
      <c r="BR28" s="178">
        <v>0</v>
      </c>
      <c r="BS28" s="114">
        <f t="shared" si="22"/>
        <v>0</v>
      </c>
      <c r="BT28" s="183">
        <v>2</v>
      </c>
      <c r="BU28" s="178">
        <v>0</v>
      </c>
      <c r="BV28" s="114">
        <f t="shared" si="23"/>
        <v>0</v>
      </c>
      <c r="BW28" s="183">
        <v>2</v>
      </c>
      <c r="BX28" s="178">
        <v>0</v>
      </c>
      <c r="BY28" s="114">
        <f t="shared" si="24"/>
        <v>0</v>
      </c>
      <c r="BZ28" s="183">
        <v>2</v>
      </c>
      <c r="CA28" s="178">
        <v>0</v>
      </c>
      <c r="CB28" s="114">
        <f t="shared" si="25"/>
        <v>0</v>
      </c>
      <c r="CC28" s="183">
        <v>2</v>
      </c>
      <c r="CD28" s="178">
        <v>0</v>
      </c>
      <c r="CE28" s="114">
        <f t="shared" si="26"/>
        <v>0</v>
      </c>
      <c r="CF28" s="183">
        <v>2</v>
      </c>
      <c r="CG28" s="178">
        <v>0</v>
      </c>
      <c r="CH28" s="113">
        <f t="shared" si="27"/>
        <v>0</v>
      </c>
      <c r="CI28" s="183">
        <v>2</v>
      </c>
      <c r="CJ28" s="178">
        <v>0</v>
      </c>
      <c r="CK28" s="114">
        <f t="shared" si="28"/>
        <v>0</v>
      </c>
      <c r="CL28" s="183">
        <v>2</v>
      </c>
      <c r="CM28" s="178">
        <v>0</v>
      </c>
      <c r="CN28" s="114">
        <f t="shared" si="29"/>
        <v>0</v>
      </c>
      <c r="CO28" s="183">
        <v>2</v>
      </c>
      <c r="CP28" s="178">
        <v>0</v>
      </c>
      <c r="CQ28" s="114">
        <f t="shared" si="30"/>
        <v>0</v>
      </c>
      <c r="CR28" s="183">
        <v>2</v>
      </c>
      <c r="CS28" s="178">
        <v>0</v>
      </c>
      <c r="CT28" s="113">
        <f t="shared" si="31"/>
        <v>0</v>
      </c>
      <c r="CU28" s="183">
        <v>2</v>
      </c>
      <c r="CV28" s="178">
        <v>0</v>
      </c>
      <c r="CW28" s="114">
        <f t="shared" si="32"/>
        <v>0</v>
      </c>
      <c r="CX28" s="187"/>
    </row>
    <row r="29" spans="1:102">
      <c r="A29" s="81" t="s">
        <v>232</v>
      </c>
      <c r="B29" s="135" t="s">
        <v>12</v>
      </c>
      <c r="C29" s="125">
        <v>9425</v>
      </c>
      <c r="D29" s="126">
        <v>0</v>
      </c>
      <c r="E29" s="114">
        <f t="shared" si="0"/>
        <v>0</v>
      </c>
      <c r="F29" s="125">
        <v>9449</v>
      </c>
      <c r="G29" s="126">
        <v>0</v>
      </c>
      <c r="H29" s="113">
        <f t="shared" si="1"/>
        <v>0</v>
      </c>
      <c r="I29" s="125">
        <v>9449</v>
      </c>
      <c r="J29" s="126">
        <v>0</v>
      </c>
      <c r="K29" s="114">
        <f t="shared" si="2"/>
        <v>0</v>
      </c>
      <c r="L29" s="125">
        <v>9477</v>
      </c>
      <c r="M29" s="126">
        <v>0</v>
      </c>
      <c r="N29" s="114">
        <f t="shared" si="3"/>
        <v>0</v>
      </c>
      <c r="O29" s="125">
        <v>9496</v>
      </c>
      <c r="P29" s="126">
        <v>0</v>
      </c>
      <c r="Q29" s="114">
        <f t="shared" si="4"/>
        <v>0</v>
      </c>
      <c r="R29" s="125">
        <v>9244</v>
      </c>
      <c r="S29" s="126">
        <v>0</v>
      </c>
      <c r="T29" s="114">
        <f t="shared" si="5"/>
        <v>0</v>
      </c>
      <c r="U29" s="125">
        <v>9259</v>
      </c>
      <c r="V29" s="126">
        <v>0</v>
      </c>
      <c r="W29" s="114">
        <f t="shared" si="6"/>
        <v>0</v>
      </c>
      <c r="X29" s="125">
        <v>9164</v>
      </c>
      <c r="Y29" s="126">
        <v>0</v>
      </c>
      <c r="Z29" s="114">
        <f t="shared" si="7"/>
        <v>0</v>
      </c>
      <c r="AA29" s="125">
        <v>9168</v>
      </c>
      <c r="AB29" s="126">
        <v>0</v>
      </c>
      <c r="AC29" s="114">
        <f t="shared" si="8"/>
        <v>0</v>
      </c>
      <c r="AD29" s="182">
        <v>9203</v>
      </c>
      <c r="AE29" s="177">
        <v>0</v>
      </c>
      <c r="AF29" s="114">
        <f t="shared" si="9"/>
        <v>0</v>
      </c>
      <c r="AG29" s="183">
        <v>9211</v>
      </c>
      <c r="AH29" s="177">
        <v>0</v>
      </c>
      <c r="AI29" s="114">
        <f t="shared" si="10"/>
        <v>0</v>
      </c>
      <c r="AJ29" s="209">
        <v>9218</v>
      </c>
      <c r="AK29" s="177">
        <v>0</v>
      </c>
      <c r="AL29" s="114">
        <f t="shared" si="11"/>
        <v>0</v>
      </c>
      <c r="AM29" s="183">
        <v>9230</v>
      </c>
      <c r="AN29" s="178">
        <v>0</v>
      </c>
      <c r="AO29" s="114">
        <f t="shared" si="12"/>
        <v>0</v>
      </c>
      <c r="AP29" s="183">
        <v>9230</v>
      </c>
      <c r="AQ29" s="178">
        <v>0</v>
      </c>
      <c r="AR29" s="114">
        <f t="shared" si="13"/>
        <v>0</v>
      </c>
      <c r="AS29" s="183">
        <v>9273</v>
      </c>
      <c r="AT29" s="178">
        <v>0</v>
      </c>
      <c r="AU29" s="114">
        <f t="shared" si="14"/>
        <v>0</v>
      </c>
      <c r="AV29" s="183">
        <v>9289</v>
      </c>
      <c r="AW29" s="178">
        <v>0</v>
      </c>
      <c r="AX29" s="114">
        <f t="shared" si="15"/>
        <v>0</v>
      </c>
      <c r="AY29" s="183">
        <v>9289</v>
      </c>
      <c r="AZ29" s="178">
        <v>0</v>
      </c>
      <c r="BA29" s="113">
        <f t="shared" si="16"/>
        <v>0</v>
      </c>
      <c r="BB29" s="183">
        <v>9325</v>
      </c>
      <c r="BC29" s="178">
        <v>0</v>
      </c>
      <c r="BD29" s="114">
        <f t="shared" si="17"/>
        <v>0</v>
      </c>
      <c r="BE29" s="183">
        <v>9326</v>
      </c>
      <c r="BF29" s="178">
        <v>0</v>
      </c>
      <c r="BG29" s="114">
        <f t="shared" si="18"/>
        <v>0</v>
      </c>
      <c r="BH29" s="183">
        <v>9341</v>
      </c>
      <c r="BI29" s="178">
        <v>0</v>
      </c>
      <c r="BJ29" s="114">
        <f t="shared" si="19"/>
        <v>0</v>
      </c>
      <c r="BK29" s="183">
        <v>9341</v>
      </c>
      <c r="BL29" s="178">
        <v>0</v>
      </c>
      <c r="BM29" s="114">
        <f t="shared" si="20"/>
        <v>0</v>
      </c>
      <c r="BN29" s="183">
        <v>9380</v>
      </c>
      <c r="BO29" s="178">
        <v>0</v>
      </c>
      <c r="BP29" s="114">
        <f t="shared" si="21"/>
        <v>0</v>
      </c>
      <c r="BQ29" s="183">
        <v>9399</v>
      </c>
      <c r="BR29" s="178">
        <v>0</v>
      </c>
      <c r="BS29" s="114">
        <f t="shared" si="22"/>
        <v>0</v>
      </c>
      <c r="BT29" s="183">
        <v>9408</v>
      </c>
      <c r="BU29" s="178">
        <v>0</v>
      </c>
      <c r="BV29" s="114">
        <f t="shared" si="23"/>
        <v>0</v>
      </c>
      <c r="BW29" s="183">
        <v>9418</v>
      </c>
      <c r="BX29" s="178">
        <v>0</v>
      </c>
      <c r="BY29" s="114">
        <f t="shared" si="24"/>
        <v>0</v>
      </c>
      <c r="BZ29" s="183">
        <v>9434</v>
      </c>
      <c r="CA29" s="178">
        <v>0</v>
      </c>
      <c r="CB29" s="114">
        <f t="shared" si="25"/>
        <v>0</v>
      </c>
      <c r="CC29" s="183">
        <v>9444</v>
      </c>
      <c r="CD29" s="178">
        <v>0</v>
      </c>
      <c r="CE29" s="114">
        <f t="shared" si="26"/>
        <v>0</v>
      </c>
      <c r="CF29" s="183">
        <v>9467</v>
      </c>
      <c r="CG29" s="178">
        <v>0</v>
      </c>
      <c r="CH29" s="113">
        <f t="shared" si="27"/>
        <v>0</v>
      </c>
      <c r="CI29" s="183">
        <v>9478</v>
      </c>
      <c r="CJ29" s="178">
        <v>0</v>
      </c>
      <c r="CK29" s="114">
        <f t="shared" si="28"/>
        <v>0</v>
      </c>
      <c r="CL29" s="183">
        <v>9489</v>
      </c>
      <c r="CM29" s="178">
        <v>0</v>
      </c>
      <c r="CN29" s="114">
        <f t="shared" si="29"/>
        <v>0</v>
      </c>
      <c r="CO29" s="183">
        <v>9489</v>
      </c>
      <c r="CP29" s="178">
        <v>0</v>
      </c>
      <c r="CQ29" s="114">
        <f t="shared" si="30"/>
        <v>0</v>
      </c>
      <c r="CR29" s="183">
        <v>9520</v>
      </c>
      <c r="CS29" s="178">
        <v>0</v>
      </c>
      <c r="CT29" s="113">
        <f t="shared" si="31"/>
        <v>0</v>
      </c>
      <c r="CU29" s="183">
        <v>9555</v>
      </c>
      <c r="CV29" s="178">
        <v>0</v>
      </c>
      <c r="CW29" s="114">
        <f t="shared" si="32"/>
        <v>0</v>
      </c>
      <c r="CX29" s="187"/>
    </row>
    <row r="30" spans="1:102">
      <c r="A30" s="81" t="s">
        <v>233</v>
      </c>
      <c r="B30" s="135" t="s">
        <v>14</v>
      </c>
      <c r="C30" s="125">
        <v>123754</v>
      </c>
      <c r="D30" s="126">
        <v>0</v>
      </c>
      <c r="E30" s="114">
        <f t="shared" si="0"/>
        <v>0</v>
      </c>
      <c r="F30" s="125">
        <v>125065</v>
      </c>
      <c r="G30" s="126">
        <v>0</v>
      </c>
      <c r="H30" s="113">
        <f t="shared" si="1"/>
        <v>0</v>
      </c>
      <c r="I30" s="125">
        <v>125051</v>
      </c>
      <c r="J30" s="126">
        <v>0</v>
      </c>
      <c r="K30" s="114">
        <f t="shared" si="2"/>
        <v>0</v>
      </c>
      <c r="L30" s="125">
        <v>131435</v>
      </c>
      <c r="M30" s="126">
        <v>0</v>
      </c>
      <c r="N30" s="114">
        <f t="shared" si="3"/>
        <v>0</v>
      </c>
      <c r="O30" s="125">
        <v>134705</v>
      </c>
      <c r="P30" s="126">
        <v>0</v>
      </c>
      <c r="Q30" s="114">
        <f t="shared" si="4"/>
        <v>0</v>
      </c>
      <c r="R30" s="125">
        <v>138424</v>
      </c>
      <c r="S30" s="126">
        <v>0</v>
      </c>
      <c r="T30" s="114">
        <f t="shared" si="5"/>
        <v>0</v>
      </c>
      <c r="U30" s="125">
        <v>143737</v>
      </c>
      <c r="V30" s="126">
        <v>0</v>
      </c>
      <c r="W30" s="114">
        <f t="shared" si="6"/>
        <v>0</v>
      </c>
      <c r="X30" s="125">
        <v>143613</v>
      </c>
      <c r="Y30" s="126">
        <v>0</v>
      </c>
      <c r="Z30" s="114">
        <f t="shared" si="7"/>
        <v>0</v>
      </c>
      <c r="AA30" s="125">
        <v>141124</v>
      </c>
      <c r="AB30" s="126">
        <v>0</v>
      </c>
      <c r="AC30" s="114">
        <f t="shared" si="8"/>
        <v>0</v>
      </c>
      <c r="AD30" s="183">
        <v>137191</v>
      </c>
      <c r="AE30" s="178">
        <v>0</v>
      </c>
      <c r="AF30" s="114">
        <f t="shared" si="9"/>
        <v>0</v>
      </c>
      <c r="AG30" s="183">
        <v>140035</v>
      </c>
      <c r="AH30" s="178">
        <v>0</v>
      </c>
      <c r="AI30" s="114">
        <f t="shared" si="10"/>
        <v>0</v>
      </c>
      <c r="AJ30" s="209">
        <v>148206</v>
      </c>
      <c r="AK30" s="178">
        <v>0</v>
      </c>
      <c r="AL30" s="114">
        <f t="shared" si="11"/>
        <v>0</v>
      </c>
      <c r="AM30" s="183">
        <v>146825</v>
      </c>
      <c r="AN30" s="178">
        <v>0</v>
      </c>
      <c r="AO30" s="114">
        <f t="shared" si="12"/>
        <v>0</v>
      </c>
      <c r="AP30" s="183">
        <v>145664</v>
      </c>
      <c r="AQ30" s="178">
        <v>0</v>
      </c>
      <c r="AR30" s="114">
        <f t="shared" si="13"/>
        <v>0</v>
      </c>
      <c r="AS30" s="183">
        <v>148591</v>
      </c>
      <c r="AT30" s="178">
        <v>0</v>
      </c>
      <c r="AU30" s="114">
        <f t="shared" si="14"/>
        <v>0</v>
      </c>
      <c r="AV30" s="183">
        <v>151526</v>
      </c>
      <c r="AW30" s="178">
        <v>0</v>
      </c>
      <c r="AX30" s="114">
        <f t="shared" si="15"/>
        <v>0</v>
      </c>
      <c r="AY30" s="183">
        <v>152138</v>
      </c>
      <c r="AZ30" s="178">
        <v>0</v>
      </c>
      <c r="BA30" s="113">
        <f t="shared" si="16"/>
        <v>0</v>
      </c>
      <c r="BB30" s="183">
        <v>153715</v>
      </c>
      <c r="BC30" s="178">
        <v>0</v>
      </c>
      <c r="BD30" s="114">
        <f t="shared" si="17"/>
        <v>0</v>
      </c>
      <c r="BE30" s="183">
        <v>154751</v>
      </c>
      <c r="BF30" s="178">
        <v>0</v>
      </c>
      <c r="BG30" s="114">
        <f t="shared" si="18"/>
        <v>0</v>
      </c>
      <c r="BH30" s="183">
        <v>159205</v>
      </c>
      <c r="BI30" s="178">
        <v>0</v>
      </c>
      <c r="BJ30" s="114">
        <f t="shared" si="19"/>
        <v>0</v>
      </c>
      <c r="BK30" s="183">
        <v>171330</v>
      </c>
      <c r="BL30" s="178">
        <v>0</v>
      </c>
      <c r="BM30" s="114">
        <f t="shared" si="20"/>
        <v>0</v>
      </c>
      <c r="BN30" s="183">
        <v>175004</v>
      </c>
      <c r="BO30" s="178">
        <v>0</v>
      </c>
      <c r="BP30" s="114">
        <f t="shared" si="21"/>
        <v>0</v>
      </c>
      <c r="BQ30" s="183">
        <v>175032</v>
      </c>
      <c r="BR30" s="178">
        <v>0</v>
      </c>
      <c r="BS30" s="114">
        <f t="shared" si="22"/>
        <v>0</v>
      </c>
      <c r="BT30" s="183">
        <v>179675</v>
      </c>
      <c r="BU30" s="178">
        <v>0</v>
      </c>
      <c r="BV30" s="114">
        <f t="shared" si="23"/>
        <v>0</v>
      </c>
      <c r="BW30" s="183">
        <v>182293</v>
      </c>
      <c r="BX30" s="178">
        <v>0</v>
      </c>
      <c r="BY30" s="114">
        <f t="shared" si="24"/>
        <v>0</v>
      </c>
      <c r="BZ30" s="183">
        <v>184767</v>
      </c>
      <c r="CA30" s="178">
        <v>0</v>
      </c>
      <c r="CB30" s="114">
        <f t="shared" si="25"/>
        <v>0</v>
      </c>
      <c r="CC30" s="183">
        <v>188801</v>
      </c>
      <c r="CD30" s="178">
        <v>0</v>
      </c>
      <c r="CE30" s="114">
        <f t="shared" si="26"/>
        <v>0</v>
      </c>
      <c r="CF30" s="183">
        <v>191161</v>
      </c>
      <c r="CG30" s="178">
        <v>0</v>
      </c>
      <c r="CH30" s="113">
        <f t="shared" si="27"/>
        <v>0</v>
      </c>
      <c r="CI30" s="183">
        <v>192369</v>
      </c>
      <c r="CJ30" s="178">
        <v>0</v>
      </c>
      <c r="CK30" s="114">
        <f t="shared" si="28"/>
        <v>0</v>
      </c>
      <c r="CL30" s="183">
        <v>191890</v>
      </c>
      <c r="CM30" s="178">
        <v>0</v>
      </c>
      <c r="CN30" s="114">
        <f t="shared" si="29"/>
        <v>0</v>
      </c>
      <c r="CO30" s="183">
        <v>195731</v>
      </c>
      <c r="CP30" s="178">
        <v>0</v>
      </c>
      <c r="CQ30" s="114">
        <f t="shared" si="30"/>
        <v>0</v>
      </c>
      <c r="CR30" s="183">
        <v>198039</v>
      </c>
      <c r="CS30" s="178">
        <v>0</v>
      </c>
      <c r="CT30" s="113">
        <f t="shared" si="31"/>
        <v>0</v>
      </c>
      <c r="CU30" s="183">
        <v>200622</v>
      </c>
      <c r="CV30" s="178">
        <v>0</v>
      </c>
      <c r="CW30" s="114">
        <f t="shared" si="32"/>
        <v>0</v>
      </c>
      <c r="CX30" s="187"/>
    </row>
    <row r="31" spans="1:102">
      <c r="A31" s="81" t="s">
        <v>234</v>
      </c>
      <c r="B31" s="135" t="s">
        <v>194</v>
      </c>
      <c r="C31" s="125">
        <v>3538</v>
      </c>
      <c r="D31" s="126">
        <v>87</v>
      </c>
      <c r="E31" s="114">
        <f t="shared" si="0"/>
        <v>2.4590163934426229E-2</v>
      </c>
      <c r="F31" s="125">
        <v>3540</v>
      </c>
      <c r="G31" s="126">
        <v>85</v>
      </c>
      <c r="H31" s="113">
        <f t="shared" si="1"/>
        <v>2.4011299435028249E-2</v>
      </c>
      <c r="I31" s="125">
        <v>3543</v>
      </c>
      <c r="J31" s="126">
        <v>85</v>
      </c>
      <c r="K31" s="114">
        <f t="shared" si="2"/>
        <v>2.3990968106124753E-2</v>
      </c>
      <c r="L31" s="125">
        <v>3550</v>
      </c>
      <c r="M31" s="126">
        <v>86</v>
      </c>
      <c r="N31" s="114">
        <f t="shared" si="3"/>
        <v>2.4225352112676058E-2</v>
      </c>
      <c r="O31" s="125">
        <v>3555</v>
      </c>
      <c r="P31" s="126">
        <v>86</v>
      </c>
      <c r="Q31" s="114">
        <f t="shared" si="4"/>
        <v>2.419127988748242E-2</v>
      </c>
      <c r="R31" s="125">
        <v>3559</v>
      </c>
      <c r="S31" s="126">
        <v>88</v>
      </c>
      <c r="T31" s="114">
        <f t="shared" si="5"/>
        <v>2.4726046642315258E-2</v>
      </c>
      <c r="U31" s="125">
        <v>3565</v>
      </c>
      <c r="V31" s="126">
        <v>89</v>
      </c>
      <c r="W31" s="114">
        <f t="shared" si="6"/>
        <v>2.4964936886395513E-2</v>
      </c>
      <c r="X31" s="125">
        <v>3565</v>
      </c>
      <c r="Y31" s="126">
        <v>90</v>
      </c>
      <c r="Z31" s="114">
        <f t="shared" si="7"/>
        <v>2.5245441795231416E-2</v>
      </c>
      <c r="AA31" s="125">
        <v>3567</v>
      </c>
      <c r="AB31" s="126">
        <v>91</v>
      </c>
      <c r="AC31" s="114">
        <f t="shared" si="8"/>
        <v>2.5511634426689096E-2</v>
      </c>
      <c r="AD31" s="182">
        <v>3568</v>
      </c>
      <c r="AE31" s="177">
        <v>90</v>
      </c>
      <c r="AF31" s="114">
        <f t="shared" si="9"/>
        <v>2.5224215246636771E-2</v>
      </c>
      <c r="AG31" s="183">
        <v>3571</v>
      </c>
      <c r="AH31" s="177">
        <v>90</v>
      </c>
      <c r="AI31" s="114">
        <f t="shared" si="10"/>
        <v>2.520302436292355E-2</v>
      </c>
      <c r="AJ31" s="209">
        <v>3579</v>
      </c>
      <c r="AK31" s="177">
        <v>90</v>
      </c>
      <c r="AL31" s="114">
        <f t="shared" si="11"/>
        <v>2.5146689019279127E-2</v>
      </c>
      <c r="AM31" s="183">
        <v>3581</v>
      </c>
      <c r="AN31" s="178">
        <v>92</v>
      </c>
      <c r="AO31" s="114">
        <f t="shared" si="12"/>
        <v>2.5691147724099413E-2</v>
      </c>
      <c r="AP31" s="183">
        <v>3583</v>
      </c>
      <c r="AQ31" s="178">
        <v>92</v>
      </c>
      <c r="AR31" s="114">
        <f t="shared" si="13"/>
        <v>2.5676807144850683E-2</v>
      </c>
      <c r="AS31" s="183">
        <v>3583</v>
      </c>
      <c r="AT31" s="178">
        <v>92</v>
      </c>
      <c r="AU31" s="114">
        <f t="shared" si="14"/>
        <v>2.5676807144850683E-2</v>
      </c>
      <c r="AV31" s="183">
        <v>3593</v>
      </c>
      <c r="AW31" s="178">
        <v>94</v>
      </c>
      <c r="AX31" s="114">
        <f t="shared" si="15"/>
        <v>2.6161981630949068E-2</v>
      </c>
      <c r="AY31" s="183">
        <v>3601</v>
      </c>
      <c r="AZ31" s="178">
        <v>95</v>
      </c>
      <c r="BA31" s="113">
        <f t="shared" si="16"/>
        <v>2.6381560677589559E-2</v>
      </c>
      <c r="BB31" s="183">
        <v>3606</v>
      </c>
      <c r="BC31" s="178">
        <v>96</v>
      </c>
      <c r="BD31" s="114">
        <f t="shared" si="17"/>
        <v>2.6622296173044926E-2</v>
      </c>
      <c r="BE31" s="183">
        <v>3609</v>
      </c>
      <c r="BF31" s="178">
        <v>96</v>
      </c>
      <c r="BG31" s="114">
        <f t="shared" si="18"/>
        <v>2.6600166251039069E-2</v>
      </c>
      <c r="BH31" s="183">
        <v>3610</v>
      </c>
      <c r="BI31" s="178">
        <v>96</v>
      </c>
      <c r="BJ31" s="114">
        <f t="shared" si="19"/>
        <v>2.6592797783933517E-2</v>
      </c>
      <c r="BK31" s="183">
        <v>3618</v>
      </c>
      <c r="BL31" s="178">
        <v>96</v>
      </c>
      <c r="BM31" s="114">
        <f t="shared" si="20"/>
        <v>2.6533996683250415E-2</v>
      </c>
      <c r="BN31" s="183">
        <v>3608</v>
      </c>
      <c r="BO31" s="178">
        <v>95</v>
      </c>
      <c r="BP31" s="114">
        <f t="shared" si="21"/>
        <v>2.6330376940133036E-2</v>
      </c>
      <c r="BQ31" s="183">
        <v>3610</v>
      </c>
      <c r="BR31" s="178">
        <v>95</v>
      </c>
      <c r="BS31" s="114">
        <f t="shared" si="22"/>
        <v>2.6315789473684209E-2</v>
      </c>
      <c r="BT31" s="183">
        <v>3610</v>
      </c>
      <c r="BU31" s="178">
        <v>95</v>
      </c>
      <c r="BV31" s="114">
        <f t="shared" si="23"/>
        <v>2.6315789473684209E-2</v>
      </c>
      <c r="BW31" s="183">
        <v>3611</v>
      </c>
      <c r="BX31" s="178">
        <v>95</v>
      </c>
      <c r="BY31" s="114">
        <f t="shared" si="24"/>
        <v>2.6308501800055388E-2</v>
      </c>
      <c r="BZ31" s="183">
        <v>3620</v>
      </c>
      <c r="CA31" s="178">
        <v>95</v>
      </c>
      <c r="CB31" s="114">
        <f t="shared" si="25"/>
        <v>2.6243093922651933E-2</v>
      </c>
      <c r="CC31" s="183">
        <v>3622</v>
      </c>
      <c r="CD31" s="178">
        <v>95</v>
      </c>
      <c r="CE31" s="114">
        <f t="shared" si="26"/>
        <v>2.6228602981778024E-2</v>
      </c>
      <c r="CF31" s="183">
        <v>3623</v>
      </c>
      <c r="CG31" s="178">
        <v>95</v>
      </c>
      <c r="CH31" s="113">
        <f t="shared" si="27"/>
        <v>2.6221363510902568E-2</v>
      </c>
      <c r="CI31" s="183">
        <v>3627</v>
      </c>
      <c r="CJ31" s="178">
        <v>95</v>
      </c>
      <c r="CK31" s="114">
        <f t="shared" si="28"/>
        <v>2.6192445547284258E-2</v>
      </c>
      <c r="CL31" s="183">
        <v>3620</v>
      </c>
      <c r="CM31" s="178">
        <v>102</v>
      </c>
      <c r="CN31" s="114">
        <f t="shared" si="29"/>
        <v>2.8176795580110499E-2</v>
      </c>
      <c r="CO31" s="183">
        <v>3626</v>
      </c>
      <c r="CP31" s="178">
        <v>102</v>
      </c>
      <c r="CQ31" s="114">
        <f t="shared" si="30"/>
        <v>2.8130170987313845E-2</v>
      </c>
      <c r="CR31" s="183">
        <v>3627</v>
      </c>
      <c r="CS31" s="178">
        <v>102</v>
      </c>
      <c r="CT31" s="113">
        <f t="shared" si="31"/>
        <v>2.8122415219189414E-2</v>
      </c>
      <c r="CU31" s="183">
        <v>3628</v>
      </c>
      <c r="CV31" s="178">
        <v>102</v>
      </c>
      <c r="CW31" s="114">
        <f t="shared" si="32"/>
        <v>2.8114663726571114E-2</v>
      </c>
      <c r="CX31" s="187"/>
    </row>
    <row r="32" spans="1:102">
      <c r="A32" s="81" t="s">
        <v>235</v>
      </c>
      <c r="B32" s="135" t="s">
        <v>121</v>
      </c>
      <c r="C32" s="125">
        <v>1</v>
      </c>
      <c r="D32" s="126">
        <v>0</v>
      </c>
      <c r="E32" s="114">
        <f t="shared" si="0"/>
        <v>0</v>
      </c>
      <c r="F32" s="125">
        <v>1</v>
      </c>
      <c r="G32" s="126">
        <v>0</v>
      </c>
      <c r="H32" s="113">
        <f t="shared" si="1"/>
        <v>0</v>
      </c>
      <c r="I32" s="125">
        <v>1</v>
      </c>
      <c r="J32" s="126">
        <v>0</v>
      </c>
      <c r="K32" s="114">
        <f t="shared" si="2"/>
        <v>0</v>
      </c>
      <c r="L32" s="125">
        <v>1</v>
      </c>
      <c r="M32" s="126">
        <v>0</v>
      </c>
      <c r="N32" s="114">
        <f t="shared" si="3"/>
        <v>0</v>
      </c>
      <c r="O32" s="81">
        <v>1</v>
      </c>
      <c r="P32" s="126">
        <v>0</v>
      </c>
      <c r="Q32" s="114">
        <f t="shared" si="4"/>
        <v>0</v>
      </c>
      <c r="R32" s="125">
        <v>1</v>
      </c>
      <c r="S32" s="126">
        <v>0</v>
      </c>
      <c r="T32" s="114">
        <f t="shared" si="5"/>
        <v>0</v>
      </c>
      <c r="U32" s="125">
        <v>1</v>
      </c>
      <c r="V32" s="126">
        <v>0</v>
      </c>
      <c r="W32" s="114">
        <f t="shared" si="6"/>
        <v>0</v>
      </c>
      <c r="X32" s="125">
        <v>1</v>
      </c>
      <c r="Y32" s="126">
        <v>0</v>
      </c>
      <c r="Z32" s="114">
        <f t="shared" si="7"/>
        <v>0</v>
      </c>
      <c r="AA32" s="125">
        <v>1</v>
      </c>
      <c r="AB32" s="126">
        <v>0</v>
      </c>
      <c r="AC32" s="114">
        <f t="shared" si="8"/>
        <v>0</v>
      </c>
      <c r="AD32" s="183">
        <v>1</v>
      </c>
      <c r="AE32" s="178">
        <v>0</v>
      </c>
      <c r="AF32" s="114">
        <f t="shared" si="9"/>
        <v>0</v>
      </c>
      <c r="AG32" s="183">
        <v>1</v>
      </c>
      <c r="AH32" s="178">
        <v>0</v>
      </c>
      <c r="AI32" s="114">
        <f t="shared" si="10"/>
        <v>0</v>
      </c>
      <c r="AJ32" s="209">
        <v>1</v>
      </c>
      <c r="AK32" s="178">
        <v>0</v>
      </c>
      <c r="AL32" s="114">
        <f t="shared" si="11"/>
        <v>0</v>
      </c>
      <c r="AM32" s="183">
        <v>1</v>
      </c>
      <c r="AN32" s="178">
        <v>0</v>
      </c>
      <c r="AO32" s="114">
        <f t="shared" si="12"/>
        <v>0</v>
      </c>
      <c r="AP32" s="183">
        <v>1</v>
      </c>
      <c r="AQ32" s="178">
        <v>0</v>
      </c>
      <c r="AR32" s="114">
        <f t="shared" si="13"/>
        <v>0</v>
      </c>
      <c r="AS32" s="183">
        <v>1</v>
      </c>
      <c r="AT32" s="178">
        <v>0</v>
      </c>
      <c r="AU32" s="114">
        <f t="shared" si="14"/>
        <v>0</v>
      </c>
      <c r="AV32" s="183">
        <v>1</v>
      </c>
      <c r="AW32" s="178">
        <v>0</v>
      </c>
      <c r="AX32" s="114">
        <f t="shared" si="15"/>
        <v>0</v>
      </c>
      <c r="AY32" s="183">
        <v>1</v>
      </c>
      <c r="AZ32" s="178">
        <v>0</v>
      </c>
      <c r="BA32" s="113">
        <f t="shared" si="16"/>
        <v>0</v>
      </c>
      <c r="BB32" s="183">
        <v>1</v>
      </c>
      <c r="BC32" s="178">
        <v>0</v>
      </c>
      <c r="BD32" s="114">
        <f t="shared" si="17"/>
        <v>0</v>
      </c>
      <c r="BE32" s="183">
        <v>1</v>
      </c>
      <c r="BF32" s="178">
        <v>0</v>
      </c>
      <c r="BG32" s="114">
        <f t="shared" si="18"/>
        <v>0</v>
      </c>
      <c r="BH32" s="183">
        <v>1</v>
      </c>
      <c r="BI32" s="178">
        <v>0</v>
      </c>
      <c r="BJ32" s="114">
        <f t="shared" si="19"/>
        <v>0</v>
      </c>
      <c r="BK32" s="183">
        <v>1</v>
      </c>
      <c r="BL32" s="178">
        <v>0</v>
      </c>
      <c r="BM32" s="114">
        <f t="shared" si="20"/>
        <v>0</v>
      </c>
      <c r="BN32" s="183">
        <v>1</v>
      </c>
      <c r="BO32" s="178">
        <v>0</v>
      </c>
      <c r="BP32" s="114">
        <f t="shared" si="21"/>
        <v>0</v>
      </c>
      <c r="BQ32" s="183">
        <v>1</v>
      </c>
      <c r="BR32" s="178">
        <v>0</v>
      </c>
      <c r="BS32" s="114">
        <f t="shared" si="22"/>
        <v>0</v>
      </c>
      <c r="BT32" s="183">
        <v>1</v>
      </c>
      <c r="BU32" s="178">
        <v>0</v>
      </c>
      <c r="BV32" s="114">
        <f t="shared" si="23"/>
        <v>0</v>
      </c>
      <c r="BW32" s="183">
        <v>1</v>
      </c>
      <c r="BX32" s="178">
        <v>0</v>
      </c>
      <c r="BY32" s="114">
        <f t="shared" si="24"/>
        <v>0</v>
      </c>
      <c r="BZ32" s="183">
        <v>1</v>
      </c>
      <c r="CA32" s="178">
        <v>0</v>
      </c>
      <c r="CB32" s="114">
        <f t="shared" si="25"/>
        <v>0</v>
      </c>
      <c r="CC32" s="183">
        <v>1</v>
      </c>
      <c r="CD32" s="178">
        <v>0</v>
      </c>
      <c r="CE32" s="114">
        <f t="shared" si="26"/>
        <v>0</v>
      </c>
      <c r="CF32" s="183">
        <v>1</v>
      </c>
      <c r="CG32" s="178">
        <v>0</v>
      </c>
      <c r="CH32" s="113">
        <f t="shared" si="27"/>
        <v>0</v>
      </c>
      <c r="CI32" s="183">
        <v>1</v>
      </c>
      <c r="CJ32" s="178">
        <v>0</v>
      </c>
      <c r="CK32" s="114">
        <f t="shared" si="28"/>
        <v>0</v>
      </c>
      <c r="CL32" s="183">
        <v>1</v>
      </c>
      <c r="CM32" s="178">
        <v>0</v>
      </c>
      <c r="CN32" s="114">
        <f t="shared" si="29"/>
        <v>0</v>
      </c>
      <c r="CO32" s="183">
        <v>1</v>
      </c>
      <c r="CP32" s="178">
        <v>0</v>
      </c>
      <c r="CQ32" s="114">
        <f t="shared" si="30"/>
        <v>0</v>
      </c>
      <c r="CR32" s="183">
        <v>1</v>
      </c>
      <c r="CS32" s="178">
        <v>0</v>
      </c>
      <c r="CT32" s="113">
        <f t="shared" si="31"/>
        <v>0</v>
      </c>
      <c r="CU32" s="183">
        <v>1</v>
      </c>
      <c r="CV32" s="178">
        <v>0</v>
      </c>
      <c r="CW32" s="114">
        <f t="shared" si="32"/>
        <v>0</v>
      </c>
      <c r="CX32" s="187"/>
    </row>
    <row r="33" spans="1:102">
      <c r="A33" s="81" t="s">
        <v>236</v>
      </c>
      <c r="B33" s="135" t="s">
        <v>13</v>
      </c>
      <c r="C33" s="125">
        <v>223</v>
      </c>
      <c r="D33" s="126">
        <v>0</v>
      </c>
      <c r="E33" s="114">
        <f t="shared" si="0"/>
        <v>0</v>
      </c>
      <c r="F33" s="125">
        <v>223</v>
      </c>
      <c r="G33" s="126">
        <v>0</v>
      </c>
      <c r="H33" s="113">
        <f t="shared" si="1"/>
        <v>0</v>
      </c>
      <c r="I33" s="125">
        <v>223</v>
      </c>
      <c r="J33" s="126">
        <v>0</v>
      </c>
      <c r="K33" s="114">
        <f t="shared" si="2"/>
        <v>0</v>
      </c>
      <c r="L33" s="125">
        <v>242</v>
      </c>
      <c r="M33" s="126">
        <v>0</v>
      </c>
      <c r="N33" s="114">
        <f t="shared" si="3"/>
        <v>0</v>
      </c>
      <c r="O33" s="81">
        <v>242</v>
      </c>
      <c r="P33" s="126">
        <v>0</v>
      </c>
      <c r="Q33" s="114">
        <f t="shared" si="4"/>
        <v>0</v>
      </c>
      <c r="R33" s="125">
        <v>242</v>
      </c>
      <c r="S33" s="126">
        <v>0</v>
      </c>
      <c r="T33" s="114">
        <f t="shared" si="5"/>
        <v>0</v>
      </c>
      <c r="U33" s="125">
        <v>242</v>
      </c>
      <c r="V33" s="126">
        <v>0</v>
      </c>
      <c r="W33" s="114">
        <f t="shared" si="6"/>
        <v>0</v>
      </c>
      <c r="X33" s="125">
        <v>122</v>
      </c>
      <c r="Y33" s="126">
        <v>0</v>
      </c>
      <c r="Z33" s="114">
        <f t="shared" si="7"/>
        <v>0</v>
      </c>
      <c r="AA33" s="125">
        <v>122</v>
      </c>
      <c r="AB33" s="126">
        <v>0</v>
      </c>
      <c r="AC33" s="114">
        <f t="shared" si="8"/>
        <v>0</v>
      </c>
      <c r="AD33" s="182">
        <v>122</v>
      </c>
      <c r="AE33" s="177">
        <v>0</v>
      </c>
      <c r="AF33" s="114">
        <f t="shared" si="9"/>
        <v>0</v>
      </c>
      <c r="AG33" s="183">
        <v>122</v>
      </c>
      <c r="AH33" s="177">
        <v>0</v>
      </c>
      <c r="AI33" s="114">
        <f t="shared" si="10"/>
        <v>0</v>
      </c>
      <c r="AJ33" s="209">
        <v>122</v>
      </c>
      <c r="AK33" s="177">
        <v>0</v>
      </c>
      <c r="AL33" s="114">
        <f t="shared" si="11"/>
        <v>0</v>
      </c>
      <c r="AM33" s="183">
        <v>122</v>
      </c>
      <c r="AN33" s="178">
        <v>0</v>
      </c>
      <c r="AO33" s="114">
        <f t="shared" si="12"/>
        <v>0</v>
      </c>
      <c r="AP33" s="183">
        <v>122</v>
      </c>
      <c r="AQ33" s="178">
        <v>0</v>
      </c>
      <c r="AR33" s="114">
        <f t="shared" si="13"/>
        <v>0</v>
      </c>
      <c r="AS33" s="183">
        <v>122</v>
      </c>
      <c r="AT33" s="178">
        <v>0</v>
      </c>
      <c r="AU33" s="114">
        <f t="shared" si="14"/>
        <v>0</v>
      </c>
      <c r="AV33" s="183">
        <v>158</v>
      </c>
      <c r="AW33" s="178">
        <v>0</v>
      </c>
      <c r="AX33" s="114">
        <f t="shared" si="15"/>
        <v>0</v>
      </c>
      <c r="AY33" s="183">
        <v>158</v>
      </c>
      <c r="AZ33" s="178">
        <v>0</v>
      </c>
      <c r="BA33" s="113">
        <f t="shared" si="16"/>
        <v>0</v>
      </c>
      <c r="BB33" s="183">
        <v>158</v>
      </c>
      <c r="BC33" s="178">
        <v>0</v>
      </c>
      <c r="BD33" s="114">
        <f t="shared" si="17"/>
        <v>0</v>
      </c>
      <c r="BE33" s="183">
        <v>168</v>
      </c>
      <c r="BF33" s="178">
        <v>0</v>
      </c>
      <c r="BG33" s="114">
        <f t="shared" si="18"/>
        <v>0</v>
      </c>
      <c r="BH33" s="183">
        <v>168</v>
      </c>
      <c r="BI33" s="178">
        <v>0</v>
      </c>
      <c r="BJ33" s="114">
        <f t="shared" si="19"/>
        <v>0</v>
      </c>
      <c r="BK33" s="183">
        <v>168</v>
      </c>
      <c r="BL33" s="178">
        <v>0</v>
      </c>
      <c r="BM33" s="114">
        <f t="shared" si="20"/>
        <v>0</v>
      </c>
      <c r="BN33" s="183">
        <v>168</v>
      </c>
      <c r="BO33" s="178">
        <v>0</v>
      </c>
      <c r="BP33" s="114">
        <f t="shared" si="21"/>
        <v>0</v>
      </c>
      <c r="BQ33" s="183">
        <v>190</v>
      </c>
      <c r="BR33" s="178">
        <v>0</v>
      </c>
      <c r="BS33" s="114">
        <f t="shared" si="22"/>
        <v>0</v>
      </c>
      <c r="BT33" s="183">
        <v>190</v>
      </c>
      <c r="BU33" s="178">
        <v>0</v>
      </c>
      <c r="BV33" s="114">
        <f t="shared" si="23"/>
        <v>0</v>
      </c>
      <c r="BW33" s="183">
        <v>190</v>
      </c>
      <c r="BX33" s="178">
        <v>0</v>
      </c>
      <c r="BY33" s="114">
        <f t="shared" si="24"/>
        <v>0</v>
      </c>
      <c r="BZ33" s="183">
        <v>203</v>
      </c>
      <c r="CA33" s="178">
        <v>0</v>
      </c>
      <c r="CB33" s="114">
        <f t="shared" si="25"/>
        <v>0</v>
      </c>
      <c r="CC33" s="183">
        <v>203</v>
      </c>
      <c r="CD33" s="178">
        <v>0</v>
      </c>
      <c r="CE33" s="114">
        <f t="shared" si="26"/>
        <v>0</v>
      </c>
      <c r="CF33" s="183">
        <v>203</v>
      </c>
      <c r="CG33" s="178">
        <v>0</v>
      </c>
      <c r="CH33" s="113">
        <f t="shared" si="27"/>
        <v>0</v>
      </c>
      <c r="CI33" s="183">
        <v>203</v>
      </c>
      <c r="CJ33" s="178">
        <v>0</v>
      </c>
      <c r="CK33" s="114">
        <f t="shared" si="28"/>
        <v>0</v>
      </c>
      <c r="CL33" s="183">
        <v>234</v>
      </c>
      <c r="CM33" s="178">
        <v>0</v>
      </c>
      <c r="CN33" s="114">
        <f t="shared" si="29"/>
        <v>0</v>
      </c>
      <c r="CO33" s="183">
        <v>234</v>
      </c>
      <c r="CP33" s="178">
        <v>0</v>
      </c>
      <c r="CQ33" s="114">
        <f t="shared" si="30"/>
        <v>0</v>
      </c>
      <c r="CR33" s="183">
        <v>234</v>
      </c>
      <c r="CS33" s="178">
        <v>0</v>
      </c>
      <c r="CT33" s="113">
        <f t="shared" si="31"/>
        <v>0</v>
      </c>
      <c r="CU33" s="183">
        <v>234</v>
      </c>
      <c r="CV33" s="178">
        <v>0</v>
      </c>
      <c r="CW33" s="114">
        <f t="shared" si="32"/>
        <v>0</v>
      </c>
      <c r="CX33" s="187"/>
    </row>
    <row r="34" spans="1:102">
      <c r="A34" s="81" t="s">
        <v>237</v>
      </c>
      <c r="B34" s="135" t="s">
        <v>10</v>
      </c>
      <c r="C34" s="125">
        <v>59</v>
      </c>
      <c r="D34" s="126">
        <v>0</v>
      </c>
      <c r="E34" s="114">
        <f t="shared" si="0"/>
        <v>0</v>
      </c>
      <c r="F34" s="125">
        <v>59</v>
      </c>
      <c r="G34" s="126">
        <v>0</v>
      </c>
      <c r="H34" s="113">
        <f t="shared" si="1"/>
        <v>0</v>
      </c>
      <c r="I34" s="125">
        <v>65</v>
      </c>
      <c r="J34" s="126">
        <v>1</v>
      </c>
      <c r="K34" s="114">
        <f t="shared" si="2"/>
        <v>1.5384615384615385E-2</v>
      </c>
      <c r="L34" s="125">
        <v>66</v>
      </c>
      <c r="M34" s="126">
        <v>2</v>
      </c>
      <c r="N34" s="114">
        <f t="shared" si="3"/>
        <v>3.0303030303030304E-2</v>
      </c>
      <c r="O34" s="81">
        <v>68</v>
      </c>
      <c r="P34" s="126">
        <v>4</v>
      </c>
      <c r="Q34" s="114">
        <f t="shared" si="4"/>
        <v>5.8823529411764705E-2</v>
      </c>
      <c r="R34" s="125">
        <v>68</v>
      </c>
      <c r="S34" s="126">
        <v>4</v>
      </c>
      <c r="T34" s="114">
        <f t="shared" si="5"/>
        <v>5.8823529411764705E-2</v>
      </c>
      <c r="U34" s="125">
        <v>68</v>
      </c>
      <c r="V34" s="126">
        <v>4</v>
      </c>
      <c r="W34" s="114">
        <f t="shared" si="6"/>
        <v>5.8823529411764705E-2</v>
      </c>
      <c r="X34" s="125">
        <v>69</v>
      </c>
      <c r="Y34" s="126">
        <v>5</v>
      </c>
      <c r="Z34" s="114">
        <f t="shared" si="7"/>
        <v>7.2463768115942032E-2</v>
      </c>
      <c r="AA34" s="125">
        <v>71</v>
      </c>
      <c r="AB34" s="126">
        <v>7</v>
      </c>
      <c r="AC34" s="114">
        <f t="shared" si="8"/>
        <v>9.8591549295774641E-2</v>
      </c>
      <c r="AD34" s="182">
        <v>72</v>
      </c>
      <c r="AE34" s="177">
        <v>8</v>
      </c>
      <c r="AF34" s="114">
        <f t="shared" si="9"/>
        <v>0.1111111111111111</v>
      </c>
      <c r="AG34" s="183">
        <v>73</v>
      </c>
      <c r="AH34" s="177">
        <v>8</v>
      </c>
      <c r="AI34" s="114">
        <f t="shared" si="10"/>
        <v>0.1095890410958904</v>
      </c>
      <c r="AJ34" s="209">
        <v>73</v>
      </c>
      <c r="AK34" s="177">
        <v>8</v>
      </c>
      <c r="AL34" s="114">
        <f t="shared" si="11"/>
        <v>0.1095890410958904</v>
      </c>
      <c r="AM34" s="183">
        <v>73</v>
      </c>
      <c r="AN34" s="178">
        <v>10</v>
      </c>
      <c r="AO34" s="114">
        <f t="shared" si="12"/>
        <v>0.13698630136986301</v>
      </c>
      <c r="AP34" s="183">
        <v>72</v>
      </c>
      <c r="AQ34" s="178">
        <v>9</v>
      </c>
      <c r="AR34" s="114">
        <f t="shared" si="13"/>
        <v>0.125</v>
      </c>
      <c r="AS34" s="183">
        <v>71</v>
      </c>
      <c r="AT34" s="178">
        <v>9</v>
      </c>
      <c r="AU34" s="114">
        <f t="shared" si="14"/>
        <v>0.12676056338028169</v>
      </c>
      <c r="AV34" s="183">
        <v>71</v>
      </c>
      <c r="AW34" s="178">
        <v>9</v>
      </c>
      <c r="AX34" s="114">
        <f t="shared" si="15"/>
        <v>0.12676056338028169</v>
      </c>
      <c r="AY34" s="183">
        <v>72</v>
      </c>
      <c r="AZ34" s="178">
        <v>10</v>
      </c>
      <c r="BA34" s="113">
        <f t="shared" si="16"/>
        <v>0.1388888888888889</v>
      </c>
      <c r="BB34" s="183">
        <v>73</v>
      </c>
      <c r="BC34" s="178">
        <v>12</v>
      </c>
      <c r="BD34" s="114">
        <f t="shared" si="17"/>
        <v>0.16438356164383561</v>
      </c>
      <c r="BE34" s="183">
        <v>74</v>
      </c>
      <c r="BF34" s="178">
        <v>13</v>
      </c>
      <c r="BG34" s="114">
        <f t="shared" si="18"/>
        <v>0.17567567567567569</v>
      </c>
      <c r="BH34" s="183">
        <v>75</v>
      </c>
      <c r="BI34" s="178">
        <v>14</v>
      </c>
      <c r="BJ34" s="114">
        <f t="shared" si="19"/>
        <v>0.18666666666666668</v>
      </c>
      <c r="BK34" s="183">
        <v>74</v>
      </c>
      <c r="BL34" s="178">
        <v>14</v>
      </c>
      <c r="BM34" s="114">
        <f t="shared" si="20"/>
        <v>0.1891891891891892</v>
      </c>
      <c r="BN34" s="183">
        <v>73</v>
      </c>
      <c r="BO34" s="178">
        <v>14</v>
      </c>
      <c r="BP34" s="114">
        <f t="shared" si="21"/>
        <v>0.19178082191780821</v>
      </c>
      <c r="BQ34" s="183">
        <v>73</v>
      </c>
      <c r="BR34" s="178">
        <v>14</v>
      </c>
      <c r="BS34" s="114">
        <f t="shared" si="22"/>
        <v>0.19178082191780821</v>
      </c>
      <c r="BT34" s="183">
        <v>71</v>
      </c>
      <c r="BU34" s="178">
        <v>14</v>
      </c>
      <c r="BV34" s="114">
        <f t="shared" si="23"/>
        <v>0.19718309859154928</v>
      </c>
      <c r="BW34" s="183">
        <v>72</v>
      </c>
      <c r="BX34" s="178">
        <v>15</v>
      </c>
      <c r="BY34" s="114">
        <f t="shared" si="24"/>
        <v>0.20833333333333334</v>
      </c>
      <c r="BZ34" s="183">
        <v>72</v>
      </c>
      <c r="CA34" s="178">
        <v>15</v>
      </c>
      <c r="CB34" s="114">
        <f t="shared" si="25"/>
        <v>0.20833333333333334</v>
      </c>
      <c r="CC34" s="183">
        <v>77</v>
      </c>
      <c r="CD34" s="178">
        <v>20</v>
      </c>
      <c r="CE34" s="114">
        <f t="shared" si="26"/>
        <v>0.25974025974025972</v>
      </c>
      <c r="CF34" s="183">
        <v>78</v>
      </c>
      <c r="CG34" s="178">
        <v>21</v>
      </c>
      <c r="CH34" s="113">
        <f t="shared" si="27"/>
        <v>0.26923076923076922</v>
      </c>
      <c r="CI34" s="183">
        <v>79</v>
      </c>
      <c r="CJ34" s="178">
        <v>22</v>
      </c>
      <c r="CK34" s="114">
        <f t="shared" si="28"/>
        <v>0.27848101265822783</v>
      </c>
      <c r="CL34" s="183">
        <v>78</v>
      </c>
      <c r="CM34" s="178">
        <v>22</v>
      </c>
      <c r="CN34" s="114">
        <f t="shared" si="29"/>
        <v>0.28205128205128205</v>
      </c>
      <c r="CO34" s="183">
        <v>77</v>
      </c>
      <c r="CP34" s="178">
        <v>22</v>
      </c>
      <c r="CQ34" s="114">
        <f t="shared" si="30"/>
        <v>0.2857142857142857</v>
      </c>
      <c r="CR34" s="183">
        <v>77</v>
      </c>
      <c r="CS34" s="178">
        <v>22</v>
      </c>
      <c r="CT34" s="113">
        <f t="shared" si="31"/>
        <v>0.2857142857142857</v>
      </c>
      <c r="CU34" s="183">
        <v>78</v>
      </c>
      <c r="CV34" s="178">
        <v>23</v>
      </c>
      <c r="CW34" s="114">
        <f t="shared" si="32"/>
        <v>0.29487179487179488</v>
      </c>
      <c r="CX34" s="187"/>
    </row>
    <row r="35" spans="1:102">
      <c r="A35" s="81" t="s">
        <v>238</v>
      </c>
      <c r="B35" s="135" t="s">
        <v>122</v>
      </c>
      <c r="C35" s="125">
        <v>120</v>
      </c>
      <c r="D35" s="126">
        <v>6</v>
      </c>
      <c r="E35" s="114">
        <f t="shared" si="0"/>
        <v>0.05</v>
      </c>
      <c r="F35" s="125">
        <v>120</v>
      </c>
      <c r="G35" s="126">
        <v>6</v>
      </c>
      <c r="H35" s="113">
        <f t="shared" si="1"/>
        <v>0.05</v>
      </c>
      <c r="I35" s="125">
        <v>120</v>
      </c>
      <c r="J35" s="126">
        <v>6</v>
      </c>
      <c r="K35" s="114">
        <f t="shared" si="2"/>
        <v>0.05</v>
      </c>
      <c r="L35" s="125">
        <v>120</v>
      </c>
      <c r="M35" s="126">
        <v>6</v>
      </c>
      <c r="N35" s="114">
        <f t="shared" si="3"/>
        <v>0.05</v>
      </c>
      <c r="O35" s="81">
        <v>120</v>
      </c>
      <c r="P35" s="126">
        <v>6</v>
      </c>
      <c r="Q35" s="114">
        <f t="shared" si="4"/>
        <v>0.05</v>
      </c>
      <c r="R35" s="125">
        <v>120</v>
      </c>
      <c r="S35" s="126">
        <v>6</v>
      </c>
      <c r="T35" s="114">
        <f t="shared" si="5"/>
        <v>0.05</v>
      </c>
      <c r="U35" s="125">
        <v>120</v>
      </c>
      <c r="V35" s="126">
        <v>6</v>
      </c>
      <c r="W35" s="114">
        <f t="shared" si="6"/>
        <v>0.05</v>
      </c>
      <c r="X35" s="125">
        <v>120</v>
      </c>
      <c r="Y35" s="126">
        <v>6</v>
      </c>
      <c r="Z35" s="114">
        <f t="shared" si="7"/>
        <v>0.05</v>
      </c>
      <c r="AA35" s="125">
        <v>120</v>
      </c>
      <c r="AB35" s="126">
        <v>6</v>
      </c>
      <c r="AC35" s="114">
        <f t="shared" si="8"/>
        <v>0.05</v>
      </c>
      <c r="AD35" s="182">
        <v>120</v>
      </c>
      <c r="AE35" s="177">
        <v>6</v>
      </c>
      <c r="AF35" s="114">
        <f t="shared" si="9"/>
        <v>0.05</v>
      </c>
      <c r="AG35" s="183">
        <v>120</v>
      </c>
      <c r="AH35" s="177">
        <v>6</v>
      </c>
      <c r="AI35" s="114">
        <f t="shared" si="10"/>
        <v>0.05</v>
      </c>
      <c r="AJ35" s="209">
        <v>120</v>
      </c>
      <c r="AK35" s="177">
        <v>6</v>
      </c>
      <c r="AL35" s="114">
        <f t="shared" si="11"/>
        <v>0.05</v>
      </c>
      <c r="AM35" s="183">
        <v>120</v>
      </c>
      <c r="AN35" s="178">
        <v>6</v>
      </c>
      <c r="AO35" s="114">
        <f t="shared" si="12"/>
        <v>0.05</v>
      </c>
      <c r="AP35" s="183">
        <v>120</v>
      </c>
      <c r="AQ35" s="178">
        <v>6</v>
      </c>
      <c r="AR35" s="114">
        <f t="shared" si="13"/>
        <v>0.05</v>
      </c>
      <c r="AS35" s="183">
        <v>120</v>
      </c>
      <c r="AT35" s="178">
        <v>6</v>
      </c>
      <c r="AU35" s="114">
        <f t="shared" si="14"/>
        <v>0.05</v>
      </c>
      <c r="AV35" s="183">
        <v>120</v>
      </c>
      <c r="AW35" s="178">
        <v>6</v>
      </c>
      <c r="AX35" s="114">
        <f t="shared" si="15"/>
        <v>0.05</v>
      </c>
      <c r="AY35" s="183">
        <v>120</v>
      </c>
      <c r="AZ35" s="178">
        <v>6</v>
      </c>
      <c r="BA35" s="113">
        <f t="shared" si="16"/>
        <v>0.05</v>
      </c>
      <c r="BB35" s="183">
        <v>120</v>
      </c>
      <c r="BC35" s="178">
        <v>6</v>
      </c>
      <c r="BD35" s="114">
        <f t="shared" si="17"/>
        <v>0.05</v>
      </c>
      <c r="BE35" s="183">
        <v>120</v>
      </c>
      <c r="BF35" s="178">
        <v>6</v>
      </c>
      <c r="BG35" s="114">
        <f t="shared" si="18"/>
        <v>0.05</v>
      </c>
      <c r="BH35" s="183">
        <v>120</v>
      </c>
      <c r="BI35" s="178">
        <v>6</v>
      </c>
      <c r="BJ35" s="114">
        <f t="shared" si="19"/>
        <v>0.05</v>
      </c>
      <c r="BK35" s="183">
        <v>120</v>
      </c>
      <c r="BL35" s="178">
        <v>6</v>
      </c>
      <c r="BM35" s="114">
        <f t="shared" si="20"/>
        <v>0.05</v>
      </c>
      <c r="BN35" s="183">
        <v>120</v>
      </c>
      <c r="BO35" s="178">
        <v>6</v>
      </c>
      <c r="BP35" s="114">
        <f t="shared" si="21"/>
        <v>0.05</v>
      </c>
      <c r="BQ35" s="183">
        <v>120</v>
      </c>
      <c r="BR35" s="178">
        <v>6</v>
      </c>
      <c r="BS35" s="114">
        <f t="shared" si="22"/>
        <v>0.05</v>
      </c>
      <c r="BT35" s="183">
        <v>120</v>
      </c>
      <c r="BU35" s="178">
        <v>6</v>
      </c>
      <c r="BV35" s="114">
        <f t="shared" si="23"/>
        <v>0.05</v>
      </c>
      <c r="BW35" s="183">
        <v>120</v>
      </c>
      <c r="BX35" s="178">
        <v>6</v>
      </c>
      <c r="BY35" s="114">
        <f t="shared" si="24"/>
        <v>0.05</v>
      </c>
      <c r="BZ35" s="183">
        <v>120</v>
      </c>
      <c r="CA35" s="178">
        <v>6</v>
      </c>
      <c r="CB35" s="114">
        <f t="shared" si="25"/>
        <v>0.05</v>
      </c>
      <c r="CC35" s="183">
        <v>120</v>
      </c>
      <c r="CD35" s="178">
        <v>6</v>
      </c>
      <c r="CE35" s="114">
        <f t="shared" si="26"/>
        <v>0.05</v>
      </c>
      <c r="CF35" s="183">
        <v>120</v>
      </c>
      <c r="CG35" s="178">
        <v>6</v>
      </c>
      <c r="CH35" s="113">
        <f t="shared" si="27"/>
        <v>0.05</v>
      </c>
      <c r="CI35" s="183">
        <v>120</v>
      </c>
      <c r="CJ35" s="178">
        <v>6</v>
      </c>
      <c r="CK35" s="114">
        <f t="shared" si="28"/>
        <v>0.05</v>
      </c>
      <c r="CL35" s="183">
        <v>120</v>
      </c>
      <c r="CM35" s="178">
        <v>6</v>
      </c>
      <c r="CN35" s="114">
        <f t="shared" si="29"/>
        <v>0.05</v>
      </c>
      <c r="CO35" s="183">
        <v>120</v>
      </c>
      <c r="CP35" s="178">
        <v>6</v>
      </c>
      <c r="CQ35" s="114">
        <f t="shared" si="30"/>
        <v>0.05</v>
      </c>
      <c r="CR35" s="183">
        <v>120</v>
      </c>
      <c r="CS35" s="178">
        <v>6</v>
      </c>
      <c r="CT35" s="113">
        <f t="shared" si="31"/>
        <v>0.05</v>
      </c>
      <c r="CU35" s="183">
        <v>120</v>
      </c>
      <c r="CV35" s="178">
        <v>6</v>
      </c>
      <c r="CW35" s="114">
        <f t="shared" si="32"/>
        <v>0.05</v>
      </c>
      <c r="CX35" s="187"/>
    </row>
    <row r="36" spans="1:102">
      <c r="A36" s="81" t="s">
        <v>239</v>
      </c>
      <c r="B36" s="135" t="s">
        <v>17</v>
      </c>
      <c r="C36" s="125">
        <v>57755</v>
      </c>
      <c r="D36" s="126">
        <v>0</v>
      </c>
      <c r="E36" s="114">
        <f t="shared" si="0"/>
        <v>0</v>
      </c>
      <c r="F36" s="125">
        <v>57868</v>
      </c>
      <c r="G36" s="126">
        <v>0</v>
      </c>
      <c r="H36" s="113">
        <f t="shared" si="1"/>
        <v>0</v>
      </c>
      <c r="I36" s="125">
        <v>58036</v>
      </c>
      <c r="J36" s="126">
        <v>0</v>
      </c>
      <c r="K36" s="114">
        <f t="shared" si="2"/>
        <v>0</v>
      </c>
      <c r="L36" s="125">
        <v>57817</v>
      </c>
      <c r="M36" s="126">
        <v>0</v>
      </c>
      <c r="N36" s="114">
        <f t="shared" si="3"/>
        <v>0</v>
      </c>
      <c r="O36" s="125">
        <v>56935</v>
      </c>
      <c r="P36" s="126">
        <v>0</v>
      </c>
      <c r="Q36" s="114">
        <f t="shared" si="4"/>
        <v>0</v>
      </c>
      <c r="R36" s="125">
        <v>56494</v>
      </c>
      <c r="S36" s="126">
        <v>0</v>
      </c>
      <c r="T36" s="114">
        <f t="shared" si="5"/>
        <v>0</v>
      </c>
      <c r="U36" s="125">
        <v>56365</v>
      </c>
      <c r="V36" s="126">
        <v>0</v>
      </c>
      <c r="W36" s="114">
        <f t="shared" si="6"/>
        <v>0</v>
      </c>
      <c r="X36" s="125">
        <v>55647</v>
      </c>
      <c r="Y36" s="126">
        <v>0</v>
      </c>
      <c r="Z36" s="114">
        <f t="shared" si="7"/>
        <v>0</v>
      </c>
      <c r="AA36" s="125">
        <v>55403</v>
      </c>
      <c r="AB36" s="126">
        <v>0</v>
      </c>
      <c r="AC36" s="114">
        <f t="shared" si="8"/>
        <v>0</v>
      </c>
      <c r="AD36" s="182">
        <v>54824</v>
      </c>
      <c r="AE36" s="177">
        <v>0</v>
      </c>
      <c r="AF36" s="114">
        <f t="shared" si="9"/>
        <v>0</v>
      </c>
      <c r="AG36" s="183">
        <v>54815</v>
      </c>
      <c r="AH36" s="177">
        <v>0</v>
      </c>
      <c r="AI36" s="114">
        <f t="shared" si="10"/>
        <v>0</v>
      </c>
      <c r="AJ36" s="209">
        <v>55178</v>
      </c>
      <c r="AK36" s="177">
        <v>0</v>
      </c>
      <c r="AL36" s="114">
        <f t="shared" si="11"/>
        <v>0</v>
      </c>
      <c r="AM36" s="183">
        <v>54630</v>
      </c>
      <c r="AN36" s="178">
        <v>0</v>
      </c>
      <c r="AO36" s="114">
        <f t="shared" si="12"/>
        <v>0</v>
      </c>
      <c r="AP36" s="183">
        <v>55469</v>
      </c>
      <c r="AQ36" s="178">
        <v>0</v>
      </c>
      <c r="AR36" s="114">
        <f t="shared" si="13"/>
        <v>0</v>
      </c>
      <c r="AS36" s="183">
        <v>55361</v>
      </c>
      <c r="AT36" s="178">
        <v>0</v>
      </c>
      <c r="AU36" s="114">
        <f t="shared" si="14"/>
        <v>0</v>
      </c>
      <c r="AV36" s="183">
        <v>55277</v>
      </c>
      <c r="AW36" s="178">
        <v>0</v>
      </c>
      <c r="AX36" s="114">
        <f t="shared" si="15"/>
        <v>0</v>
      </c>
      <c r="AY36" s="183">
        <v>55738</v>
      </c>
      <c r="AZ36" s="178">
        <v>0</v>
      </c>
      <c r="BA36" s="113">
        <f t="shared" si="16"/>
        <v>0</v>
      </c>
      <c r="BB36" s="183">
        <v>55905</v>
      </c>
      <c r="BC36" s="178">
        <v>0</v>
      </c>
      <c r="BD36" s="114">
        <f t="shared" si="17"/>
        <v>0</v>
      </c>
      <c r="BE36" s="183">
        <v>55843</v>
      </c>
      <c r="BF36" s="178">
        <v>0</v>
      </c>
      <c r="BG36" s="114">
        <f t="shared" si="18"/>
        <v>0</v>
      </c>
      <c r="BH36" s="183">
        <v>56180</v>
      </c>
      <c r="BI36" s="178">
        <v>0</v>
      </c>
      <c r="BJ36" s="114">
        <f t="shared" si="19"/>
        <v>0</v>
      </c>
      <c r="BK36" s="183">
        <v>56333</v>
      </c>
      <c r="BL36" s="178">
        <v>0</v>
      </c>
      <c r="BM36" s="114">
        <f t="shared" si="20"/>
        <v>0</v>
      </c>
      <c r="BN36" s="183">
        <v>56412</v>
      </c>
      <c r="BO36" s="178">
        <v>0</v>
      </c>
      <c r="BP36" s="114">
        <f t="shared" si="21"/>
        <v>0</v>
      </c>
      <c r="BQ36" s="183">
        <v>56829</v>
      </c>
      <c r="BR36" s="178">
        <v>0</v>
      </c>
      <c r="BS36" s="114">
        <f t="shared" si="22"/>
        <v>0</v>
      </c>
      <c r="BT36" s="183">
        <v>56850</v>
      </c>
      <c r="BU36" s="178">
        <v>0</v>
      </c>
      <c r="BV36" s="114">
        <f t="shared" si="23"/>
        <v>0</v>
      </c>
      <c r="BW36" s="183">
        <v>56796</v>
      </c>
      <c r="BX36" s="178">
        <v>0</v>
      </c>
      <c r="BY36" s="114">
        <f t="shared" si="24"/>
        <v>0</v>
      </c>
      <c r="BZ36" s="183">
        <v>57780</v>
      </c>
      <c r="CA36" s="178">
        <v>0</v>
      </c>
      <c r="CB36" s="114">
        <f t="shared" si="25"/>
        <v>0</v>
      </c>
      <c r="CC36" s="183">
        <v>58161</v>
      </c>
      <c r="CD36" s="178">
        <v>0</v>
      </c>
      <c r="CE36" s="114">
        <f t="shared" si="26"/>
        <v>0</v>
      </c>
      <c r="CF36" s="183">
        <v>57912</v>
      </c>
      <c r="CG36" s="178">
        <v>0</v>
      </c>
      <c r="CH36" s="113">
        <f t="shared" si="27"/>
        <v>0</v>
      </c>
      <c r="CI36" s="183">
        <v>58508</v>
      </c>
      <c r="CJ36" s="178">
        <v>0</v>
      </c>
      <c r="CK36" s="114">
        <f t="shared" si="28"/>
        <v>0</v>
      </c>
      <c r="CL36" s="183">
        <v>58694</v>
      </c>
      <c r="CM36" s="178">
        <v>0</v>
      </c>
      <c r="CN36" s="114">
        <f t="shared" si="29"/>
        <v>0</v>
      </c>
      <c r="CO36" s="183">
        <v>59087</v>
      </c>
      <c r="CP36" s="178">
        <v>0</v>
      </c>
      <c r="CQ36" s="114">
        <f t="shared" si="30"/>
        <v>0</v>
      </c>
      <c r="CR36" s="183">
        <v>59651</v>
      </c>
      <c r="CS36" s="178">
        <v>0</v>
      </c>
      <c r="CT36" s="113">
        <f t="shared" si="31"/>
        <v>0</v>
      </c>
      <c r="CU36" s="183">
        <v>59098</v>
      </c>
      <c r="CV36" s="178">
        <v>0</v>
      </c>
      <c r="CW36" s="114">
        <f t="shared" si="32"/>
        <v>0</v>
      </c>
      <c r="CX36" s="187"/>
    </row>
    <row r="37" spans="1:102">
      <c r="A37" s="81" t="s">
        <v>240</v>
      </c>
      <c r="B37" s="135" t="s">
        <v>123</v>
      </c>
      <c r="C37" s="125">
        <v>2</v>
      </c>
      <c r="D37" s="126">
        <v>0</v>
      </c>
      <c r="E37" s="114">
        <f t="shared" si="0"/>
        <v>0</v>
      </c>
      <c r="F37" s="125">
        <v>2</v>
      </c>
      <c r="G37" s="126">
        <v>0</v>
      </c>
      <c r="H37" s="113">
        <f t="shared" si="1"/>
        <v>0</v>
      </c>
      <c r="I37" s="125">
        <v>2</v>
      </c>
      <c r="J37" s="126">
        <v>0</v>
      </c>
      <c r="K37" s="114">
        <f t="shared" si="2"/>
        <v>0</v>
      </c>
      <c r="L37" s="125">
        <v>2</v>
      </c>
      <c r="M37" s="126">
        <v>0</v>
      </c>
      <c r="N37" s="114">
        <f t="shared" si="3"/>
        <v>0</v>
      </c>
      <c r="O37" s="81">
        <v>2</v>
      </c>
      <c r="P37" s="126">
        <v>0</v>
      </c>
      <c r="Q37" s="114">
        <f t="shared" si="4"/>
        <v>0</v>
      </c>
      <c r="R37" s="125">
        <v>2</v>
      </c>
      <c r="S37" s="126">
        <v>0</v>
      </c>
      <c r="T37" s="114">
        <f t="shared" si="5"/>
        <v>0</v>
      </c>
      <c r="U37" s="125">
        <v>2</v>
      </c>
      <c r="V37" s="126">
        <v>0</v>
      </c>
      <c r="W37" s="114">
        <f t="shared" si="6"/>
        <v>0</v>
      </c>
      <c r="X37" s="125">
        <v>2</v>
      </c>
      <c r="Y37" s="126">
        <v>0</v>
      </c>
      <c r="Z37" s="114">
        <f t="shared" si="7"/>
        <v>0</v>
      </c>
      <c r="AA37" s="125">
        <v>2</v>
      </c>
      <c r="AB37" s="126">
        <v>0</v>
      </c>
      <c r="AC37" s="114">
        <f t="shared" si="8"/>
        <v>0</v>
      </c>
      <c r="AD37" s="182">
        <v>3</v>
      </c>
      <c r="AE37" s="177">
        <v>0</v>
      </c>
      <c r="AF37" s="114">
        <f t="shared" si="9"/>
        <v>0</v>
      </c>
      <c r="AG37" s="183">
        <v>2</v>
      </c>
      <c r="AH37" s="177">
        <v>0</v>
      </c>
      <c r="AI37" s="114">
        <f t="shared" si="10"/>
        <v>0</v>
      </c>
      <c r="AJ37" s="209">
        <v>2</v>
      </c>
      <c r="AK37" s="177">
        <v>0</v>
      </c>
      <c r="AL37" s="114">
        <f t="shared" si="11"/>
        <v>0</v>
      </c>
      <c r="AM37" s="183">
        <v>2</v>
      </c>
      <c r="AN37" s="178">
        <v>0</v>
      </c>
      <c r="AO37" s="114">
        <f t="shared" si="12"/>
        <v>0</v>
      </c>
      <c r="AP37" s="183">
        <v>2</v>
      </c>
      <c r="AQ37" s="178">
        <v>0</v>
      </c>
      <c r="AR37" s="114">
        <f t="shared" si="13"/>
        <v>0</v>
      </c>
      <c r="AS37" s="183">
        <v>2</v>
      </c>
      <c r="AT37" s="178">
        <v>0</v>
      </c>
      <c r="AU37" s="114">
        <f t="shared" si="14"/>
        <v>0</v>
      </c>
      <c r="AV37" s="183">
        <v>2</v>
      </c>
      <c r="AW37" s="178">
        <v>0</v>
      </c>
      <c r="AX37" s="114">
        <f t="shared" si="15"/>
        <v>0</v>
      </c>
      <c r="AY37" s="183">
        <v>2</v>
      </c>
      <c r="AZ37" s="178">
        <v>0</v>
      </c>
      <c r="BA37" s="113">
        <f t="shared" si="16"/>
        <v>0</v>
      </c>
      <c r="BB37" s="183">
        <v>2</v>
      </c>
      <c r="BC37" s="178">
        <v>0</v>
      </c>
      <c r="BD37" s="114">
        <f t="shared" si="17"/>
        <v>0</v>
      </c>
      <c r="BE37" s="183">
        <v>2</v>
      </c>
      <c r="BF37" s="178">
        <v>0</v>
      </c>
      <c r="BG37" s="114">
        <f t="shared" si="18"/>
        <v>0</v>
      </c>
      <c r="BH37" s="183">
        <v>2</v>
      </c>
      <c r="BI37" s="178">
        <v>0</v>
      </c>
      <c r="BJ37" s="114">
        <f t="shared" si="19"/>
        <v>0</v>
      </c>
      <c r="BK37" s="183">
        <v>2</v>
      </c>
      <c r="BL37" s="178">
        <v>0</v>
      </c>
      <c r="BM37" s="114">
        <f t="shared" si="20"/>
        <v>0</v>
      </c>
      <c r="BN37" s="183">
        <v>2</v>
      </c>
      <c r="BO37" s="178">
        <v>0</v>
      </c>
      <c r="BP37" s="114">
        <f t="shared" si="21"/>
        <v>0</v>
      </c>
      <c r="BQ37" s="183">
        <v>2</v>
      </c>
      <c r="BR37" s="178">
        <v>0</v>
      </c>
      <c r="BS37" s="114">
        <f t="shared" si="22"/>
        <v>0</v>
      </c>
      <c r="BT37" s="183">
        <v>2</v>
      </c>
      <c r="BU37" s="178">
        <v>0</v>
      </c>
      <c r="BV37" s="114">
        <f t="shared" si="23"/>
        <v>0</v>
      </c>
      <c r="BW37" s="183">
        <v>2</v>
      </c>
      <c r="BX37" s="178">
        <v>0</v>
      </c>
      <c r="BY37" s="114">
        <f t="shared" si="24"/>
        <v>0</v>
      </c>
      <c r="BZ37" s="183">
        <v>2</v>
      </c>
      <c r="CA37" s="178">
        <v>0</v>
      </c>
      <c r="CB37" s="114">
        <f t="shared" si="25"/>
        <v>0</v>
      </c>
      <c r="CC37" s="183">
        <v>2</v>
      </c>
      <c r="CD37" s="178">
        <v>0</v>
      </c>
      <c r="CE37" s="114">
        <f t="shared" si="26"/>
        <v>0</v>
      </c>
      <c r="CF37" s="183">
        <v>2</v>
      </c>
      <c r="CG37" s="178">
        <v>0</v>
      </c>
      <c r="CH37" s="113">
        <f t="shared" si="27"/>
        <v>0</v>
      </c>
      <c r="CI37" s="183">
        <v>2</v>
      </c>
      <c r="CJ37" s="178">
        <v>0</v>
      </c>
      <c r="CK37" s="114">
        <f t="shared" si="28"/>
        <v>0</v>
      </c>
      <c r="CL37" s="183">
        <v>2</v>
      </c>
      <c r="CM37" s="178">
        <v>0</v>
      </c>
      <c r="CN37" s="114">
        <f t="shared" si="29"/>
        <v>0</v>
      </c>
      <c r="CO37" s="183">
        <v>2</v>
      </c>
      <c r="CP37" s="178">
        <v>0</v>
      </c>
      <c r="CQ37" s="114">
        <f t="shared" si="30"/>
        <v>0</v>
      </c>
      <c r="CR37" s="183">
        <v>2</v>
      </c>
      <c r="CS37" s="178">
        <v>0</v>
      </c>
      <c r="CT37" s="113">
        <f t="shared" si="31"/>
        <v>0</v>
      </c>
      <c r="CU37" s="183">
        <v>2</v>
      </c>
      <c r="CV37" s="178">
        <v>0</v>
      </c>
      <c r="CW37" s="114">
        <f t="shared" si="32"/>
        <v>0</v>
      </c>
      <c r="CX37" s="187"/>
    </row>
    <row r="38" spans="1:102">
      <c r="A38" s="81" t="s">
        <v>241</v>
      </c>
      <c r="B38" s="135" t="s">
        <v>124</v>
      </c>
      <c r="C38" s="125">
        <v>3</v>
      </c>
      <c r="D38" s="126">
        <v>0</v>
      </c>
      <c r="E38" s="114">
        <f t="shared" si="0"/>
        <v>0</v>
      </c>
      <c r="F38" s="125">
        <v>3</v>
      </c>
      <c r="G38" s="126">
        <v>0</v>
      </c>
      <c r="H38" s="113">
        <f t="shared" si="1"/>
        <v>0</v>
      </c>
      <c r="I38" s="125">
        <v>3</v>
      </c>
      <c r="J38" s="126">
        <v>0</v>
      </c>
      <c r="K38" s="114">
        <f t="shared" si="2"/>
        <v>0</v>
      </c>
      <c r="L38" s="125">
        <v>3</v>
      </c>
      <c r="M38" s="126">
        <v>0</v>
      </c>
      <c r="N38" s="114">
        <f t="shared" si="3"/>
        <v>0</v>
      </c>
      <c r="O38" s="81">
        <v>3</v>
      </c>
      <c r="P38" s="126">
        <v>0</v>
      </c>
      <c r="Q38" s="114">
        <f t="shared" si="4"/>
        <v>0</v>
      </c>
      <c r="R38" s="125">
        <v>3</v>
      </c>
      <c r="S38" s="126">
        <v>0</v>
      </c>
      <c r="T38" s="114">
        <f t="shared" si="5"/>
        <v>0</v>
      </c>
      <c r="U38" s="125">
        <v>3</v>
      </c>
      <c r="V38" s="126">
        <v>0</v>
      </c>
      <c r="W38" s="114">
        <f t="shared" si="6"/>
        <v>0</v>
      </c>
      <c r="X38" s="125">
        <v>3</v>
      </c>
      <c r="Y38" s="126">
        <v>0</v>
      </c>
      <c r="Z38" s="114">
        <f t="shared" si="7"/>
        <v>0</v>
      </c>
      <c r="AA38" s="125">
        <v>3</v>
      </c>
      <c r="AB38" s="126">
        <v>0</v>
      </c>
      <c r="AC38" s="114">
        <f t="shared" si="8"/>
        <v>0</v>
      </c>
      <c r="AD38" s="184">
        <v>3</v>
      </c>
      <c r="AE38" s="179">
        <v>0</v>
      </c>
      <c r="AF38" s="114">
        <f t="shared" si="9"/>
        <v>0</v>
      </c>
      <c r="AG38" s="183">
        <v>3</v>
      </c>
      <c r="AH38" s="179">
        <v>0</v>
      </c>
      <c r="AI38" s="114">
        <f t="shared" si="10"/>
        <v>0</v>
      </c>
      <c r="AJ38" s="209">
        <v>3</v>
      </c>
      <c r="AK38" s="179">
        <v>0</v>
      </c>
      <c r="AL38" s="114">
        <f t="shared" si="11"/>
        <v>0</v>
      </c>
      <c r="AM38" s="183">
        <v>3</v>
      </c>
      <c r="AN38" s="178">
        <v>0</v>
      </c>
      <c r="AO38" s="114">
        <f t="shared" si="12"/>
        <v>0</v>
      </c>
      <c r="AP38" s="183">
        <v>3</v>
      </c>
      <c r="AQ38" s="178">
        <v>0</v>
      </c>
      <c r="AR38" s="114">
        <f t="shared" si="13"/>
        <v>0</v>
      </c>
      <c r="AS38" s="183">
        <v>3</v>
      </c>
      <c r="AT38" s="178">
        <v>0</v>
      </c>
      <c r="AU38" s="114">
        <f t="shared" si="14"/>
        <v>0</v>
      </c>
      <c r="AV38" s="183">
        <v>3</v>
      </c>
      <c r="AW38" s="178">
        <v>0</v>
      </c>
      <c r="AX38" s="114">
        <f t="shared" si="15"/>
        <v>0</v>
      </c>
      <c r="AY38" s="183">
        <v>3</v>
      </c>
      <c r="AZ38" s="178">
        <v>0</v>
      </c>
      <c r="BA38" s="113">
        <f t="shared" si="16"/>
        <v>0</v>
      </c>
      <c r="BB38" s="183">
        <v>3</v>
      </c>
      <c r="BC38" s="178">
        <v>0</v>
      </c>
      <c r="BD38" s="114">
        <f t="shared" si="17"/>
        <v>0</v>
      </c>
      <c r="BE38" s="183">
        <v>3</v>
      </c>
      <c r="BF38" s="178">
        <v>0</v>
      </c>
      <c r="BG38" s="114">
        <f t="shared" si="18"/>
        <v>0</v>
      </c>
      <c r="BH38" s="183">
        <v>3</v>
      </c>
      <c r="BI38" s="178">
        <v>0</v>
      </c>
      <c r="BJ38" s="114">
        <f t="shared" si="19"/>
        <v>0</v>
      </c>
      <c r="BK38" s="183">
        <v>3</v>
      </c>
      <c r="BL38" s="178">
        <v>0</v>
      </c>
      <c r="BM38" s="114">
        <f t="shared" si="20"/>
        <v>0</v>
      </c>
      <c r="BN38" s="183">
        <v>3</v>
      </c>
      <c r="BO38" s="178">
        <v>0</v>
      </c>
      <c r="BP38" s="114">
        <f t="shared" si="21"/>
        <v>0</v>
      </c>
      <c r="BQ38" s="183">
        <v>3</v>
      </c>
      <c r="BR38" s="178">
        <v>0</v>
      </c>
      <c r="BS38" s="114">
        <f t="shared" si="22"/>
        <v>0</v>
      </c>
      <c r="BT38" s="183">
        <v>3</v>
      </c>
      <c r="BU38" s="178">
        <v>0</v>
      </c>
      <c r="BV38" s="114">
        <f t="shared" si="23"/>
        <v>0</v>
      </c>
      <c r="BW38" s="183">
        <v>3</v>
      </c>
      <c r="BX38" s="178">
        <v>0</v>
      </c>
      <c r="BY38" s="114">
        <f t="shared" si="24"/>
        <v>0</v>
      </c>
      <c r="BZ38" s="183">
        <v>3</v>
      </c>
      <c r="CA38" s="178">
        <v>0</v>
      </c>
      <c r="CB38" s="114">
        <f t="shared" si="25"/>
        <v>0</v>
      </c>
      <c r="CC38" s="183">
        <v>3</v>
      </c>
      <c r="CD38" s="178">
        <v>0</v>
      </c>
      <c r="CE38" s="114">
        <f t="shared" si="26"/>
        <v>0</v>
      </c>
      <c r="CF38" s="183">
        <v>3</v>
      </c>
      <c r="CG38" s="178">
        <v>0</v>
      </c>
      <c r="CH38" s="113">
        <f t="shared" si="27"/>
        <v>0</v>
      </c>
      <c r="CI38" s="183">
        <v>3</v>
      </c>
      <c r="CJ38" s="178">
        <v>0</v>
      </c>
      <c r="CK38" s="114">
        <f t="shared" si="28"/>
        <v>0</v>
      </c>
      <c r="CL38" s="183">
        <v>3</v>
      </c>
      <c r="CM38" s="178">
        <v>0</v>
      </c>
      <c r="CN38" s="114">
        <f t="shared" si="29"/>
        <v>0</v>
      </c>
      <c r="CO38" s="183">
        <v>3</v>
      </c>
      <c r="CP38" s="178">
        <v>0</v>
      </c>
      <c r="CQ38" s="114">
        <f t="shared" si="30"/>
        <v>0</v>
      </c>
      <c r="CR38" s="183">
        <v>3</v>
      </c>
      <c r="CS38" s="178">
        <v>0</v>
      </c>
      <c r="CT38" s="113">
        <f t="shared" si="31"/>
        <v>0</v>
      </c>
      <c r="CU38" s="183">
        <v>3</v>
      </c>
      <c r="CV38" s="178">
        <v>0</v>
      </c>
      <c r="CW38" s="114">
        <f t="shared" si="32"/>
        <v>0</v>
      </c>
      <c r="CX38" s="187"/>
    </row>
    <row r="39" spans="1:102">
      <c r="A39" s="81" t="s">
        <v>242</v>
      </c>
      <c r="B39" s="135" t="s">
        <v>83</v>
      </c>
      <c r="C39" s="125">
        <v>655522</v>
      </c>
      <c r="D39" s="126">
        <v>184450</v>
      </c>
      <c r="E39" s="114">
        <f t="shared" si="0"/>
        <v>0.28137880955940459</v>
      </c>
      <c r="F39" s="125">
        <v>661315</v>
      </c>
      <c r="G39" s="126">
        <v>189708</v>
      </c>
      <c r="H39" s="113">
        <f t="shared" si="1"/>
        <v>0.28686480724012009</v>
      </c>
      <c r="I39" s="125">
        <v>674569</v>
      </c>
      <c r="J39" s="126">
        <v>194471</v>
      </c>
      <c r="K39" s="114">
        <f t="shared" si="2"/>
        <v>0.28828926321844023</v>
      </c>
      <c r="L39" s="125">
        <v>680472</v>
      </c>
      <c r="M39" s="126">
        <v>195547</v>
      </c>
      <c r="N39" s="114">
        <f t="shared" si="3"/>
        <v>0.28736964930224901</v>
      </c>
      <c r="O39" s="125">
        <v>695863</v>
      </c>
      <c r="P39" s="126">
        <v>201074</v>
      </c>
      <c r="Q39" s="114">
        <f t="shared" si="4"/>
        <v>0.28895630318036741</v>
      </c>
      <c r="R39" s="125">
        <v>699287</v>
      </c>
      <c r="S39" s="126">
        <v>199765</v>
      </c>
      <c r="T39" s="114">
        <f t="shared" si="5"/>
        <v>0.28566954626641133</v>
      </c>
      <c r="U39" s="125">
        <v>691875</v>
      </c>
      <c r="V39" s="126">
        <v>195426</v>
      </c>
      <c r="W39" s="114">
        <f t="shared" si="6"/>
        <v>0.28245853658536585</v>
      </c>
      <c r="X39" s="125">
        <v>703189</v>
      </c>
      <c r="Y39" s="126">
        <v>201769</v>
      </c>
      <c r="Z39" s="114">
        <f t="shared" si="7"/>
        <v>0.28693423816356628</v>
      </c>
      <c r="AA39" s="125">
        <v>715490</v>
      </c>
      <c r="AB39" s="126">
        <v>207961</v>
      </c>
      <c r="AC39" s="114">
        <f t="shared" si="8"/>
        <v>0.29065535507134971</v>
      </c>
      <c r="AD39" s="182">
        <v>717146</v>
      </c>
      <c r="AE39" s="177">
        <v>208509</v>
      </c>
      <c r="AF39" s="114">
        <f t="shared" si="9"/>
        <v>0.2907483273977684</v>
      </c>
      <c r="AG39" s="183">
        <v>726968</v>
      </c>
      <c r="AH39" s="177">
        <v>208509</v>
      </c>
      <c r="AI39" s="114">
        <f t="shared" si="10"/>
        <v>0.28682005260204024</v>
      </c>
      <c r="AJ39" s="209">
        <v>749148</v>
      </c>
      <c r="AK39" s="177">
        <v>208509</v>
      </c>
      <c r="AL39" s="114">
        <f t="shared" si="11"/>
        <v>0.27832818081340405</v>
      </c>
      <c r="AM39" s="183">
        <v>744555</v>
      </c>
      <c r="AN39" s="178">
        <v>218633</v>
      </c>
      <c r="AO39" s="114">
        <f t="shared" si="12"/>
        <v>0.29364251129869517</v>
      </c>
      <c r="AP39" s="183">
        <v>773163</v>
      </c>
      <c r="AQ39" s="178">
        <v>231509</v>
      </c>
      <c r="AR39" s="114">
        <f t="shared" si="13"/>
        <v>0.2994310384744226</v>
      </c>
      <c r="AS39" s="183">
        <v>792282</v>
      </c>
      <c r="AT39" s="178">
        <v>238740</v>
      </c>
      <c r="AU39" s="114">
        <f t="shared" si="14"/>
        <v>0.30133210144872657</v>
      </c>
      <c r="AV39" s="183">
        <v>813648</v>
      </c>
      <c r="AW39" s="178">
        <v>247811</v>
      </c>
      <c r="AX39" s="114">
        <f t="shared" si="15"/>
        <v>0.30456782294063278</v>
      </c>
      <c r="AY39" s="183">
        <v>822156</v>
      </c>
      <c r="AZ39" s="178">
        <v>251805</v>
      </c>
      <c r="BA39" s="113">
        <f t="shared" si="16"/>
        <v>0.30627399179717718</v>
      </c>
      <c r="BB39" s="183">
        <v>837692</v>
      </c>
      <c r="BC39" s="178">
        <v>257068</v>
      </c>
      <c r="BD39" s="114">
        <f t="shared" si="17"/>
        <v>0.3068765130859552</v>
      </c>
      <c r="BE39" s="183">
        <v>841953</v>
      </c>
      <c r="BF39" s="178">
        <v>259926</v>
      </c>
      <c r="BG39" s="114">
        <f t="shared" si="18"/>
        <v>0.3087179450634418</v>
      </c>
      <c r="BH39" s="183">
        <v>860358</v>
      </c>
      <c r="BI39" s="178">
        <v>270777</v>
      </c>
      <c r="BJ39" s="114">
        <f t="shared" si="19"/>
        <v>0.31472596291311289</v>
      </c>
      <c r="BK39" s="183">
        <v>884870</v>
      </c>
      <c r="BL39" s="178">
        <v>283717</v>
      </c>
      <c r="BM39" s="114">
        <f t="shared" si="20"/>
        <v>0.32063127917095169</v>
      </c>
      <c r="BN39" s="183">
        <v>894725</v>
      </c>
      <c r="BO39" s="178">
        <v>290440</v>
      </c>
      <c r="BP39" s="114">
        <f t="shared" si="21"/>
        <v>0.32461370812260748</v>
      </c>
      <c r="BQ39" s="183">
        <v>921423</v>
      </c>
      <c r="BR39" s="178">
        <v>302352</v>
      </c>
      <c r="BS39" s="114">
        <f t="shared" si="22"/>
        <v>0.32813593756613413</v>
      </c>
      <c r="BT39" s="183">
        <v>946448</v>
      </c>
      <c r="BU39" s="178">
        <v>314280</v>
      </c>
      <c r="BV39" s="114">
        <f t="shared" si="23"/>
        <v>0.33206261728061132</v>
      </c>
      <c r="BW39" s="183">
        <v>945180</v>
      </c>
      <c r="BX39" s="178">
        <v>312565</v>
      </c>
      <c r="BY39" s="114">
        <f t="shared" si="24"/>
        <v>0.33069362449480522</v>
      </c>
      <c r="BZ39" s="183">
        <v>949649</v>
      </c>
      <c r="CA39" s="178">
        <v>317342</v>
      </c>
      <c r="CB39" s="114">
        <f t="shared" si="25"/>
        <v>0.33416767668896613</v>
      </c>
      <c r="CC39" s="183">
        <v>966030</v>
      </c>
      <c r="CD39" s="178">
        <v>323720</v>
      </c>
      <c r="CE39" s="114">
        <f t="shared" si="26"/>
        <v>0.33510346469571339</v>
      </c>
      <c r="CF39" s="183">
        <v>977372</v>
      </c>
      <c r="CG39" s="178">
        <v>330080</v>
      </c>
      <c r="CH39" s="113">
        <f t="shared" si="27"/>
        <v>0.3377219728005304</v>
      </c>
      <c r="CI39" s="183">
        <v>988791</v>
      </c>
      <c r="CJ39" s="178">
        <v>334894</v>
      </c>
      <c r="CK39" s="114">
        <f t="shared" si="28"/>
        <v>0.33869038047474137</v>
      </c>
      <c r="CL39" s="183">
        <v>1006154</v>
      </c>
      <c r="CM39" s="178">
        <v>343291</v>
      </c>
      <c r="CN39" s="114">
        <f t="shared" si="29"/>
        <v>0.34119130868634423</v>
      </c>
      <c r="CO39" s="183">
        <v>1006233</v>
      </c>
      <c r="CP39" s="178">
        <v>339353</v>
      </c>
      <c r="CQ39" s="114">
        <f t="shared" si="30"/>
        <v>0.33725091504651505</v>
      </c>
      <c r="CR39" s="183">
        <v>1014679</v>
      </c>
      <c r="CS39" s="178">
        <v>343535</v>
      </c>
      <c r="CT39" s="113">
        <f t="shared" si="31"/>
        <v>0.33856520140852425</v>
      </c>
      <c r="CU39" s="183">
        <v>1030830</v>
      </c>
      <c r="CV39" s="178">
        <v>352619</v>
      </c>
      <c r="CW39" s="114">
        <f t="shared" si="32"/>
        <v>0.34207289271751889</v>
      </c>
      <c r="CX39" s="187"/>
    </row>
    <row r="40" spans="1:102">
      <c r="A40" s="81" t="s">
        <v>243</v>
      </c>
      <c r="B40" s="135" t="s">
        <v>22</v>
      </c>
      <c r="C40" s="125">
        <v>166</v>
      </c>
      <c r="D40" s="126">
        <v>0</v>
      </c>
      <c r="E40" s="114">
        <f t="shared" si="0"/>
        <v>0</v>
      </c>
      <c r="F40" s="125">
        <v>169</v>
      </c>
      <c r="G40" s="126">
        <v>0</v>
      </c>
      <c r="H40" s="113">
        <f t="shared" si="1"/>
        <v>0</v>
      </c>
      <c r="I40" s="125">
        <v>163</v>
      </c>
      <c r="J40" s="126">
        <v>0</v>
      </c>
      <c r="K40" s="114">
        <f t="shared" si="2"/>
        <v>0</v>
      </c>
      <c r="L40" s="125">
        <v>163</v>
      </c>
      <c r="M40" s="126">
        <v>0</v>
      </c>
      <c r="N40" s="114">
        <f t="shared" si="3"/>
        <v>0</v>
      </c>
      <c r="O40" s="81">
        <v>183</v>
      </c>
      <c r="P40" s="126">
        <v>0</v>
      </c>
      <c r="Q40" s="114">
        <f t="shared" si="4"/>
        <v>0</v>
      </c>
      <c r="R40" s="125">
        <v>183</v>
      </c>
      <c r="S40" s="126">
        <v>0</v>
      </c>
      <c r="T40" s="114">
        <f t="shared" si="5"/>
        <v>0</v>
      </c>
      <c r="U40" s="125">
        <v>183</v>
      </c>
      <c r="V40" s="126">
        <v>0</v>
      </c>
      <c r="W40" s="114">
        <f t="shared" si="6"/>
        <v>0</v>
      </c>
      <c r="X40" s="125">
        <v>219</v>
      </c>
      <c r="Y40" s="126">
        <v>0</v>
      </c>
      <c r="Z40" s="114">
        <f t="shared" si="7"/>
        <v>0</v>
      </c>
      <c r="AA40" s="125">
        <v>219</v>
      </c>
      <c r="AB40" s="126">
        <v>0</v>
      </c>
      <c r="AC40" s="114">
        <f t="shared" si="8"/>
        <v>0</v>
      </c>
      <c r="AD40" s="182">
        <v>219</v>
      </c>
      <c r="AE40" s="177">
        <v>0</v>
      </c>
      <c r="AF40" s="114">
        <f t="shared" si="9"/>
        <v>0</v>
      </c>
      <c r="AG40" s="183">
        <v>241</v>
      </c>
      <c r="AH40" s="177">
        <v>0</v>
      </c>
      <c r="AI40" s="114">
        <f t="shared" si="10"/>
        <v>0</v>
      </c>
      <c r="AJ40" s="209">
        <v>241</v>
      </c>
      <c r="AK40" s="177">
        <v>0</v>
      </c>
      <c r="AL40" s="114">
        <f t="shared" si="11"/>
        <v>0</v>
      </c>
      <c r="AM40" s="183">
        <v>241</v>
      </c>
      <c r="AN40" s="178">
        <v>0</v>
      </c>
      <c r="AO40" s="114">
        <f t="shared" si="12"/>
        <v>0</v>
      </c>
      <c r="AP40" s="183">
        <v>248</v>
      </c>
      <c r="AQ40" s="178">
        <v>0</v>
      </c>
      <c r="AR40" s="114">
        <f t="shared" si="13"/>
        <v>0</v>
      </c>
      <c r="AS40" s="183">
        <v>248</v>
      </c>
      <c r="AT40" s="178">
        <v>0</v>
      </c>
      <c r="AU40" s="114">
        <f t="shared" si="14"/>
        <v>0</v>
      </c>
      <c r="AV40" s="183">
        <v>248</v>
      </c>
      <c r="AW40" s="178">
        <v>0</v>
      </c>
      <c r="AX40" s="114">
        <f t="shared" si="15"/>
        <v>0</v>
      </c>
      <c r="AY40" s="183">
        <v>263</v>
      </c>
      <c r="AZ40" s="178">
        <v>0</v>
      </c>
      <c r="BA40" s="113">
        <f t="shared" si="16"/>
        <v>0</v>
      </c>
      <c r="BB40" s="183">
        <v>263</v>
      </c>
      <c r="BC40" s="178">
        <v>0</v>
      </c>
      <c r="BD40" s="114">
        <f t="shared" si="17"/>
        <v>0</v>
      </c>
      <c r="BE40" s="183">
        <v>263</v>
      </c>
      <c r="BF40" s="178">
        <v>0</v>
      </c>
      <c r="BG40" s="114">
        <f t="shared" si="18"/>
        <v>0</v>
      </c>
      <c r="BH40" s="183">
        <v>263</v>
      </c>
      <c r="BI40" s="178">
        <v>0</v>
      </c>
      <c r="BJ40" s="114">
        <f t="shared" si="19"/>
        <v>0</v>
      </c>
      <c r="BK40" s="183">
        <v>275</v>
      </c>
      <c r="BL40" s="178">
        <v>0</v>
      </c>
      <c r="BM40" s="114">
        <f t="shared" si="20"/>
        <v>0</v>
      </c>
      <c r="BN40" s="183">
        <v>275</v>
      </c>
      <c r="BO40" s="178">
        <v>0</v>
      </c>
      <c r="BP40" s="114">
        <f t="shared" si="21"/>
        <v>0</v>
      </c>
      <c r="BQ40" s="183">
        <v>295</v>
      </c>
      <c r="BR40" s="178">
        <v>0</v>
      </c>
      <c r="BS40" s="114">
        <f t="shared" si="22"/>
        <v>0</v>
      </c>
      <c r="BT40" s="183">
        <v>295</v>
      </c>
      <c r="BU40" s="178">
        <v>0</v>
      </c>
      <c r="BV40" s="114">
        <f t="shared" si="23"/>
        <v>0</v>
      </c>
      <c r="BW40" s="183">
        <v>295</v>
      </c>
      <c r="BX40" s="178">
        <v>0</v>
      </c>
      <c r="BY40" s="114">
        <f t="shared" si="24"/>
        <v>0</v>
      </c>
      <c r="BZ40" s="183">
        <v>326</v>
      </c>
      <c r="CA40" s="178">
        <v>0</v>
      </c>
      <c r="CB40" s="114">
        <f t="shared" si="25"/>
        <v>0</v>
      </c>
      <c r="CC40" s="183">
        <v>326</v>
      </c>
      <c r="CD40" s="178">
        <v>0</v>
      </c>
      <c r="CE40" s="114">
        <f t="shared" si="26"/>
        <v>0</v>
      </c>
      <c r="CF40" s="183">
        <v>326</v>
      </c>
      <c r="CG40" s="178">
        <v>0</v>
      </c>
      <c r="CH40" s="113">
        <f t="shared" si="27"/>
        <v>0</v>
      </c>
      <c r="CI40" s="183">
        <v>326</v>
      </c>
      <c r="CJ40" s="178">
        <v>0</v>
      </c>
      <c r="CK40" s="114">
        <f t="shared" si="28"/>
        <v>0</v>
      </c>
      <c r="CL40" s="183">
        <v>342</v>
      </c>
      <c r="CM40" s="178">
        <v>0</v>
      </c>
      <c r="CN40" s="114">
        <f t="shared" si="29"/>
        <v>0</v>
      </c>
      <c r="CO40" s="183">
        <v>342</v>
      </c>
      <c r="CP40" s="178">
        <v>0</v>
      </c>
      <c r="CQ40" s="114">
        <f t="shared" si="30"/>
        <v>0</v>
      </c>
      <c r="CR40" s="183">
        <v>342</v>
      </c>
      <c r="CS40" s="178">
        <v>0</v>
      </c>
      <c r="CT40" s="113">
        <f t="shared" si="31"/>
        <v>0</v>
      </c>
      <c r="CU40" s="183">
        <v>342</v>
      </c>
      <c r="CV40" s="178">
        <v>0</v>
      </c>
      <c r="CW40" s="114">
        <f t="shared" si="32"/>
        <v>0</v>
      </c>
      <c r="CX40" s="187"/>
    </row>
    <row r="41" spans="1:102">
      <c r="A41" s="81" t="s">
        <v>244</v>
      </c>
      <c r="B41" s="135" t="s">
        <v>125</v>
      </c>
      <c r="C41" s="125">
        <v>26</v>
      </c>
      <c r="D41" s="126">
        <v>5</v>
      </c>
      <c r="E41" s="114">
        <f t="shared" si="0"/>
        <v>0.19230769230769232</v>
      </c>
      <c r="F41" s="125">
        <v>26</v>
      </c>
      <c r="G41" s="126">
        <v>5</v>
      </c>
      <c r="H41" s="113">
        <f t="shared" si="1"/>
        <v>0.19230769230769232</v>
      </c>
      <c r="I41" s="125">
        <v>26</v>
      </c>
      <c r="J41" s="126">
        <v>5</v>
      </c>
      <c r="K41" s="114">
        <f t="shared" si="2"/>
        <v>0.19230769230769232</v>
      </c>
      <c r="L41" s="125">
        <v>23</v>
      </c>
      <c r="M41" s="126">
        <v>5</v>
      </c>
      <c r="N41" s="114">
        <f t="shared" si="3"/>
        <v>0.21739130434782608</v>
      </c>
      <c r="O41" s="81">
        <v>23</v>
      </c>
      <c r="P41" s="126">
        <v>5</v>
      </c>
      <c r="Q41" s="114">
        <f t="shared" si="4"/>
        <v>0.21739130434782608</v>
      </c>
      <c r="R41" s="125">
        <v>23</v>
      </c>
      <c r="S41" s="126">
        <v>5</v>
      </c>
      <c r="T41" s="114">
        <f t="shared" si="5"/>
        <v>0.21739130434782608</v>
      </c>
      <c r="U41" s="125">
        <v>23</v>
      </c>
      <c r="V41" s="126">
        <v>5</v>
      </c>
      <c r="W41" s="114">
        <f t="shared" si="6"/>
        <v>0.21739130434782608</v>
      </c>
      <c r="X41" s="125">
        <v>23</v>
      </c>
      <c r="Y41" s="126">
        <v>5</v>
      </c>
      <c r="Z41" s="114">
        <f t="shared" si="7"/>
        <v>0.21739130434782608</v>
      </c>
      <c r="AA41" s="125">
        <v>23</v>
      </c>
      <c r="AB41" s="126">
        <v>5</v>
      </c>
      <c r="AC41" s="114">
        <f t="shared" si="8"/>
        <v>0.21739130434782608</v>
      </c>
      <c r="AD41" s="182">
        <v>23</v>
      </c>
      <c r="AE41" s="177">
        <v>5</v>
      </c>
      <c r="AF41" s="114">
        <f t="shared" si="9"/>
        <v>0.21739130434782608</v>
      </c>
      <c r="AG41" s="183">
        <v>23</v>
      </c>
      <c r="AH41" s="177">
        <v>5</v>
      </c>
      <c r="AI41" s="114">
        <f t="shared" si="10"/>
        <v>0.21739130434782608</v>
      </c>
      <c r="AJ41" s="209">
        <v>23</v>
      </c>
      <c r="AK41" s="177">
        <v>5</v>
      </c>
      <c r="AL41" s="114">
        <f t="shared" si="11"/>
        <v>0.21739130434782608</v>
      </c>
      <c r="AM41" s="183">
        <v>23</v>
      </c>
      <c r="AN41" s="178">
        <v>5</v>
      </c>
      <c r="AO41" s="114">
        <f t="shared" si="12"/>
        <v>0.21739130434782608</v>
      </c>
      <c r="AP41" s="183">
        <v>20</v>
      </c>
      <c r="AQ41" s="178">
        <v>4</v>
      </c>
      <c r="AR41" s="114">
        <f t="shared" si="13"/>
        <v>0.2</v>
      </c>
      <c r="AS41" s="183">
        <v>20</v>
      </c>
      <c r="AT41" s="178">
        <v>4</v>
      </c>
      <c r="AU41" s="114">
        <f t="shared" si="14"/>
        <v>0.2</v>
      </c>
      <c r="AV41" s="183">
        <v>20</v>
      </c>
      <c r="AW41" s="178">
        <v>4</v>
      </c>
      <c r="AX41" s="114">
        <f t="shared" si="15"/>
        <v>0.2</v>
      </c>
      <c r="AY41" s="183">
        <v>20</v>
      </c>
      <c r="AZ41" s="178">
        <v>4</v>
      </c>
      <c r="BA41" s="113">
        <f t="shared" si="16"/>
        <v>0.2</v>
      </c>
      <c r="BB41" s="183">
        <v>20</v>
      </c>
      <c r="BC41" s="178">
        <v>4</v>
      </c>
      <c r="BD41" s="114">
        <f t="shared" si="17"/>
        <v>0.2</v>
      </c>
      <c r="BE41" s="183">
        <v>20</v>
      </c>
      <c r="BF41" s="178">
        <v>4</v>
      </c>
      <c r="BG41" s="114">
        <f t="shared" si="18"/>
        <v>0.2</v>
      </c>
      <c r="BH41" s="183">
        <v>18</v>
      </c>
      <c r="BI41" s="178">
        <v>4</v>
      </c>
      <c r="BJ41" s="114">
        <f t="shared" si="19"/>
        <v>0.22222222222222221</v>
      </c>
      <c r="BK41" s="183">
        <v>18</v>
      </c>
      <c r="BL41" s="178">
        <v>4</v>
      </c>
      <c r="BM41" s="114">
        <f t="shared" si="20"/>
        <v>0.22222222222222221</v>
      </c>
      <c r="BN41" s="183">
        <v>18</v>
      </c>
      <c r="BO41" s="178">
        <v>4</v>
      </c>
      <c r="BP41" s="114">
        <f t="shared" si="21"/>
        <v>0.22222222222222221</v>
      </c>
      <c r="BQ41" s="183">
        <v>18</v>
      </c>
      <c r="BR41" s="178">
        <v>4</v>
      </c>
      <c r="BS41" s="114">
        <f t="shared" si="22"/>
        <v>0.22222222222222221</v>
      </c>
      <c r="BT41" s="183">
        <v>18</v>
      </c>
      <c r="BU41" s="178">
        <v>4</v>
      </c>
      <c r="BV41" s="114">
        <f t="shared" si="23"/>
        <v>0.22222222222222221</v>
      </c>
      <c r="BW41" s="183">
        <v>18</v>
      </c>
      <c r="BX41" s="178">
        <v>4</v>
      </c>
      <c r="BY41" s="114">
        <f t="shared" si="24"/>
        <v>0.22222222222222221</v>
      </c>
      <c r="BZ41" s="183">
        <v>18</v>
      </c>
      <c r="CA41" s="178">
        <v>4</v>
      </c>
      <c r="CB41" s="114">
        <f t="shared" si="25"/>
        <v>0.22222222222222221</v>
      </c>
      <c r="CC41" s="183">
        <v>18</v>
      </c>
      <c r="CD41" s="178">
        <v>4</v>
      </c>
      <c r="CE41" s="114">
        <f t="shared" si="26"/>
        <v>0.22222222222222221</v>
      </c>
      <c r="CF41" s="183">
        <v>18</v>
      </c>
      <c r="CG41" s="178">
        <v>4</v>
      </c>
      <c r="CH41" s="113">
        <f t="shared" si="27"/>
        <v>0.22222222222222221</v>
      </c>
      <c r="CI41" s="183">
        <v>18</v>
      </c>
      <c r="CJ41" s="178">
        <v>4</v>
      </c>
      <c r="CK41" s="114">
        <f t="shared" si="28"/>
        <v>0.22222222222222221</v>
      </c>
      <c r="CL41" s="183">
        <v>18</v>
      </c>
      <c r="CM41" s="178">
        <v>4</v>
      </c>
      <c r="CN41" s="114">
        <f t="shared" si="29"/>
        <v>0.22222222222222221</v>
      </c>
      <c r="CO41" s="183">
        <v>18</v>
      </c>
      <c r="CP41" s="178">
        <v>4</v>
      </c>
      <c r="CQ41" s="114">
        <f t="shared" si="30"/>
        <v>0.22222222222222221</v>
      </c>
      <c r="CR41" s="183">
        <v>18</v>
      </c>
      <c r="CS41" s="178">
        <v>4</v>
      </c>
      <c r="CT41" s="113">
        <f t="shared" si="31"/>
        <v>0.22222222222222221</v>
      </c>
      <c r="CU41" s="183">
        <v>18</v>
      </c>
      <c r="CV41" s="178">
        <v>4</v>
      </c>
      <c r="CW41" s="114">
        <f t="shared" si="32"/>
        <v>0.22222222222222221</v>
      </c>
      <c r="CX41" s="187"/>
    </row>
    <row r="42" spans="1:102">
      <c r="A42" s="81" t="s">
        <v>245</v>
      </c>
      <c r="B42" s="135" t="s">
        <v>18</v>
      </c>
      <c r="C42" s="125">
        <v>3987</v>
      </c>
      <c r="D42" s="126">
        <v>498</v>
      </c>
      <c r="E42" s="114">
        <f t="shared" si="0"/>
        <v>0.12490594431903687</v>
      </c>
      <c r="F42" s="125">
        <v>4205</v>
      </c>
      <c r="G42" s="126">
        <v>518</v>
      </c>
      <c r="H42" s="113">
        <f t="shared" si="1"/>
        <v>0.12318668252080855</v>
      </c>
      <c r="I42" s="125">
        <v>4205</v>
      </c>
      <c r="J42" s="126">
        <v>518</v>
      </c>
      <c r="K42" s="114">
        <f t="shared" si="2"/>
        <v>0.12318668252080855</v>
      </c>
      <c r="L42" s="125">
        <v>4205</v>
      </c>
      <c r="M42" s="126">
        <v>518</v>
      </c>
      <c r="N42" s="114">
        <f t="shared" si="3"/>
        <v>0.12318668252080855</v>
      </c>
      <c r="O42" s="125">
        <v>4498</v>
      </c>
      <c r="P42" s="126">
        <v>569</v>
      </c>
      <c r="Q42" s="114">
        <f t="shared" si="4"/>
        <v>0.1265006669630947</v>
      </c>
      <c r="R42" s="125">
        <v>4498</v>
      </c>
      <c r="S42" s="126">
        <v>569</v>
      </c>
      <c r="T42" s="114">
        <f t="shared" si="5"/>
        <v>0.1265006669630947</v>
      </c>
      <c r="U42" s="125">
        <v>4498</v>
      </c>
      <c r="V42" s="126">
        <v>569</v>
      </c>
      <c r="W42" s="114">
        <f t="shared" si="6"/>
        <v>0.1265006669630947</v>
      </c>
      <c r="X42" s="125">
        <v>4742</v>
      </c>
      <c r="Y42" s="126">
        <v>634</v>
      </c>
      <c r="Z42" s="114">
        <f t="shared" si="7"/>
        <v>0.13369886123998312</v>
      </c>
      <c r="AA42" s="125">
        <v>4742</v>
      </c>
      <c r="AB42" s="126">
        <v>634</v>
      </c>
      <c r="AC42" s="114">
        <f t="shared" si="8"/>
        <v>0.13369886123998312</v>
      </c>
      <c r="AD42" s="182">
        <v>4907</v>
      </c>
      <c r="AE42" s="177">
        <v>604</v>
      </c>
      <c r="AF42" s="114">
        <f t="shared" si="9"/>
        <v>0.12308946403097616</v>
      </c>
      <c r="AG42" s="183">
        <v>4907</v>
      </c>
      <c r="AH42" s="177">
        <v>604</v>
      </c>
      <c r="AI42" s="114">
        <f t="shared" si="10"/>
        <v>0.12308946403097616</v>
      </c>
      <c r="AJ42" s="209">
        <v>4906</v>
      </c>
      <c r="AK42" s="177">
        <v>604</v>
      </c>
      <c r="AL42" s="114">
        <f t="shared" si="11"/>
        <v>0.12311455360782715</v>
      </c>
      <c r="AM42" s="183">
        <v>5082</v>
      </c>
      <c r="AN42" s="178">
        <v>647</v>
      </c>
      <c r="AO42" s="114">
        <f t="shared" si="12"/>
        <v>0.1273120818575364</v>
      </c>
      <c r="AP42" s="183">
        <v>5082</v>
      </c>
      <c r="AQ42" s="178">
        <v>647</v>
      </c>
      <c r="AR42" s="114">
        <f t="shared" si="13"/>
        <v>0.1273120818575364</v>
      </c>
      <c r="AS42" s="183">
        <v>5082</v>
      </c>
      <c r="AT42" s="178">
        <v>647</v>
      </c>
      <c r="AU42" s="114">
        <f t="shared" si="14"/>
        <v>0.1273120818575364</v>
      </c>
      <c r="AV42" s="183">
        <v>5257</v>
      </c>
      <c r="AW42" s="178">
        <v>698</v>
      </c>
      <c r="AX42" s="114">
        <f t="shared" si="15"/>
        <v>0.13277534715617273</v>
      </c>
      <c r="AY42" s="183">
        <v>5257</v>
      </c>
      <c r="AZ42" s="178">
        <v>698</v>
      </c>
      <c r="BA42" s="113">
        <f t="shared" si="16"/>
        <v>0.13277534715617273</v>
      </c>
      <c r="BB42" s="183">
        <v>5256</v>
      </c>
      <c r="BC42" s="178">
        <v>698</v>
      </c>
      <c r="BD42" s="114">
        <f t="shared" si="17"/>
        <v>0.13280060882800609</v>
      </c>
      <c r="BE42" s="183">
        <v>5622</v>
      </c>
      <c r="BF42" s="178">
        <v>805</v>
      </c>
      <c r="BG42" s="114">
        <f t="shared" si="18"/>
        <v>0.14318747776591961</v>
      </c>
      <c r="BH42" s="183">
        <v>5621</v>
      </c>
      <c r="BI42" s="178">
        <v>805</v>
      </c>
      <c r="BJ42" s="114">
        <f t="shared" si="19"/>
        <v>0.1432129514321295</v>
      </c>
      <c r="BK42" s="183">
        <v>5621</v>
      </c>
      <c r="BL42" s="178">
        <v>805</v>
      </c>
      <c r="BM42" s="114">
        <f t="shared" si="20"/>
        <v>0.1432129514321295</v>
      </c>
      <c r="BN42" s="183">
        <v>5621</v>
      </c>
      <c r="BO42" s="178">
        <v>806</v>
      </c>
      <c r="BP42" s="114">
        <f t="shared" si="21"/>
        <v>0.14339085571962285</v>
      </c>
      <c r="BQ42" s="183">
        <v>6173</v>
      </c>
      <c r="BR42" s="178">
        <v>891</v>
      </c>
      <c r="BS42" s="114">
        <f t="shared" si="22"/>
        <v>0.14433824720557265</v>
      </c>
      <c r="BT42" s="183">
        <v>6173</v>
      </c>
      <c r="BU42" s="178">
        <v>891</v>
      </c>
      <c r="BV42" s="114">
        <f t="shared" si="23"/>
        <v>0.14433824720557265</v>
      </c>
      <c r="BW42" s="183">
        <v>6175</v>
      </c>
      <c r="BX42" s="178">
        <v>891</v>
      </c>
      <c r="BY42" s="114">
        <f t="shared" si="24"/>
        <v>0.1442914979757085</v>
      </c>
      <c r="BZ42" s="183">
        <v>6340</v>
      </c>
      <c r="CA42" s="178">
        <v>1035</v>
      </c>
      <c r="CB42" s="114">
        <f t="shared" si="25"/>
        <v>0.16324921135646689</v>
      </c>
      <c r="CC42" s="183">
        <v>6316</v>
      </c>
      <c r="CD42" s="178">
        <v>1044</v>
      </c>
      <c r="CE42" s="114">
        <f t="shared" si="26"/>
        <v>0.16529449018366055</v>
      </c>
      <c r="CF42" s="183">
        <v>6316</v>
      </c>
      <c r="CG42" s="178">
        <v>1044</v>
      </c>
      <c r="CH42" s="113">
        <f t="shared" si="27"/>
        <v>0.16529449018366055</v>
      </c>
      <c r="CI42" s="183">
        <v>6316</v>
      </c>
      <c r="CJ42" s="178">
        <v>1044</v>
      </c>
      <c r="CK42" s="114">
        <f t="shared" si="28"/>
        <v>0.16529449018366055</v>
      </c>
      <c r="CL42" s="183">
        <v>6595</v>
      </c>
      <c r="CM42" s="178">
        <v>1115</v>
      </c>
      <c r="CN42" s="114">
        <f t="shared" si="29"/>
        <v>0.16906747536012132</v>
      </c>
      <c r="CO42" s="183">
        <v>6601</v>
      </c>
      <c r="CP42" s="178">
        <v>1120</v>
      </c>
      <c r="CQ42" s="114">
        <f t="shared" si="30"/>
        <v>0.16967126193001061</v>
      </c>
      <c r="CR42" s="183">
        <v>6601</v>
      </c>
      <c r="CS42" s="178">
        <v>1120</v>
      </c>
      <c r="CT42" s="113">
        <f t="shared" si="31"/>
        <v>0.16967126193001061</v>
      </c>
      <c r="CU42" s="183">
        <v>6802</v>
      </c>
      <c r="CV42" s="178">
        <v>1093</v>
      </c>
      <c r="CW42" s="114">
        <f t="shared" si="32"/>
        <v>0.16068803293149073</v>
      </c>
      <c r="CX42" s="187"/>
    </row>
    <row r="43" spans="1:102">
      <c r="A43" s="81" t="s">
        <v>246</v>
      </c>
      <c r="B43" s="135" t="s">
        <v>126</v>
      </c>
      <c r="C43" s="125">
        <v>2</v>
      </c>
      <c r="D43" s="126">
        <v>0</v>
      </c>
      <c r="E43" s="114">
        <f t="shared" si="0"/>
        <v>0</v>
      </c>
      <c r="F43" s="125">
        <v>2</v>
      </c>
      <c r="G43" s="126">
        <v>0</v>
      </c>
      <c r="H43" s="113">
        <f t="shared" si="1"/>
        <v>0</v>
      </c>
      <c r="I43" s="125">
        <v>2</v>
      </c>
      <c r="J43" s="126">
        <v>0</v>
      </c>
      <c r="K43" s="114">
        <f t="shared" si="2"/>
        <v>0</v>
      </c>
      <c r="L43" s="125">
        <v>2</v>
      </c>
      <c r="M43" s="126">
        <v>0</v>
      </c>
      <c r="N43" s="114">
        <f t="shared" si="3"/>
        <v>0</v>
      </c>
      <c r="O43" s="81">
        <v>2</v>
      </c>
      <c r="P43" s="126">
        <v>0</v>
      </c>
      <c r="Q43" s="114">
        <f t="shared" si="4"/>
        <v>0</v>
      </c>
      <c r="R43" s="125">
        <v>2</v>
      </c>
      <c r="S43" s="126">
        <v>0</v>
      </c>
      <c r="T43" s="114">
        <f t="shared" si="5"/>
        <v>0</v>
      </c>
      <c r="U43" s="125">
        <v>2</v>
      </c>
      <c r="V43" s="126">
        <v>0</v>
      </c>
      <c r="W43" s="114">
        <f t="shared" si="6"/>
        <v>0</v>
      </c>
      <c r="X43" s="125">
        <v>2</v>
      </c>
      <c r="Y43" s="126">
        <v>0</v>
      </c>
      <c r="Z43" s="114">
        <f t="shared" si="7"/>
        <v>0</v>
      </c>
      <c r="AA43" s="125">
        <v>2</v>
      </c>
      <c r="AB43" s="126">
        <v>0</v>
      </c>
      <c r="AC43" s="114">
        <f t="shared" si="8"/>
        <v>0</v>
      </c>
      <c r="AD43" s="182">
        <v>2</v>
      </c>
      <c r="AE43" s="177">
        <v>0</v>
      </c>
      <c r="AF43" s="114">
        <f t="shared" si="9"/>
        <v>0</v>
      </c>
      <c r="AG43" s="183">
        <v>2</v>
      </c>
      <c r="AH43" s="177">
        <v>0</v>
      </c>
      <c r="AI43" s="114">
        <f t="shared" si="10"/>
        <v>0</v>
      </c>
      <c r="AJ43" s="209">
        <v>2</v>
      </c>
      <c r="AK43" s="177">
        <v>0</v>
      </c>
      <c r="AL43" s="114">
        <f t="shared" si="11"/>
        <v>0</v>
      </c>
      <c r="AM43" s="183">
        <v>2</v>
      </c>
      <c r="AN43" s="178">
        <v>0</v>
      </c>
      <c r="AO43" s="114">
        <f t="shared" si="12"/>
        <v>0</v>
      </c>
      <c r="AP43" s="183">
        <v>2</v>
      </c>
      <c r="AQ43" s="178">
        <v>0</v>
      </c>
      <c r="AR43" s="114">
        <f t="shared" si="13"/>
        <v>0</v>
      </c>
      <c r="AS43" s="183">
        <v>2</v>
      </c>
      <c r="AT43" s="178">
        <v>0</v>
      </c>
      <c r="AU43" s="114">
        <f t="shared" si="14"/>
        <v>0</v>
      </c>
      <c r="AV43" s="183">
        <v>2</v>
      </c>
      <c r="AW43" s="178">
        <v>0</v>
      </c>
      <c r="AX43" s="114">
        <f t="shared" si="15"/>
        <v>0</v>
      </c>
      <c r="AY43" s="183">
        <v>2</v>
      </c>
      <c r="AZ43" s="178">
        <v>0</v>
      </c>
      <c r="BA43" s="113">
        <f t="shared" si="16"/>
        <v>0</v>
      </c>
      <c r="BB43" s="183">
        <v>2</v>
      </c>
      <c r="BC43" s="178">
        <v>0</v>
      </c>
      <c r="BD43" s="114">
        <f t="shared" si="17"/>
        <v>0</v>
      </c>
      <c r="BE43" s="183">
        <v>2</v>
      </c>
      <c r="BF43" s="178">
        <v>0</v>
      </c>
      <c r="BG43" s="114">
        <f t="shared" si="18"/>
        <v>0</v>
      </c>
      <c r="BH43" s="183">
        <v>2</v>
      </c>
      <c r="BI43" s="178">
        <v>0</v>
      </c>
      <c r="BJ43" s="114">
        <f t="shared" si="19"/>
        <v>0</v>
      </c>
      <c r="BK43" s="183">
        <v>2</v>
      </c>
      <c r="BL43" s="178">
        <v>0</v>
      </c>
      <c r="BM43" s="114">
        <f t="shared" si="20"/>
        <v>0</v>
      </c>
      <c r="BN43" s="183">
        <v>2</v>
      </c>
      <c r="BO43" s="178">
        <v>0</v>
      </c>
      <c r="BP43" s="114">
        <f t="shared" si="21"/>
        <v>0</v>
      </c>
      <c r="BQ43" s="183">
        <v>2</v>
      </c>
      <c r="BR43" s="178">
        <v>0</v>
      </c>
      <c r="BS43" s="114">
        <f t="shared" si="22"/>
        <v>0</v>
      </c>
      <c r="BT43" s="183">
        <v>2</v>
      </c>
      <c r="BU43" s="178">
        <v>0</v>
      </c>
      <c r="BV43" s="114">
        <f t="shared" si="23"/>
        <v>0</v>
      </c>
      <c r="BW43" s="183">
        <v>2</v>
      </c>
      <c r="BX43" s="178">
        <v>0</v>
      </c>
      <c r="BY43" s="114">
        <f t="shared" si="24"/>
        <v>0</v>
      </c>
      <c r="BZ43" s="183">
        <v>2</v>
      </c>
      <c r="CA43" s="178">
        <v>0</v>
      </c>
      <c r="CB43" s="114">
        <f t="shared" si="25"/>
        <v>0</v>
      </c>
      <c r="CC43" s="183">
        <v>1</v>
      </c>
      <c r="CD43" s="178">
        <v>0</v>
      </c>
      <c r="CE43" s="114">
        <f t="shared" si="26"/>
        <v>0</v>
      </c>
      <c r="CF43" s="183">
        <v>1</v>
      </c>
      <c r="CG43" s="178">
        <v>0</v>
      </c>
      <c r="CH43" s="113">
        <f t="shared" si="27"/>
        <v>0</v>
      </c>
      <c r="CI43" s="183">
        <v>1</v>
      </c>
      <c r="CJ43" s="178">
        <v>0</v>
      </c>
      <c r="CK43" s="114">
        <f t="shared" si="28"/>
        <v>0</v>
      </c>
      <c r="CL43" s="183">
        <v>1</v>
      </c>
      <c r="CM43" s="178">
        <v>0</v>
      </c>
      <c r="CN43" s="114">
        <f t="shared" si="29"/>
        <v>0</v>
      </c>
      <c r="CO43" s="183">
        <v>1</v>
      </c>
      <c r="CP43" s="178">
        <v>0</v>
      </c>
      <c r="CQ43" s="114">
        <f t="shared" si="30"/>
        <v>0</v>
      </c>
      <c r="CR43" s="183">
        <v>1</v>
      </c>
      <c r="CS43" s="178">
        <v>0</v>
      </c>
      <c r="CT43" s="113">
        <f t="shared" si="31"/>
        <v>0</v>
      </c>
      <c r="CU43" s="183">
        <v>1</v>
      </c>
      <c r="CV43" s="178">
        <v>0</v>
      </c>
      <c r="CW43" s="114">
        <f t="shared" si="32"/>
        <v>0</v>
      </c>
      <c r="CX43" s="187"/>
    </row>
    <row r="44" spans="1:102">
      <c r="A44" s="81" t="s">
        <v>247</v>
      </c>
      <c r="B44" s="135" t="s">
        <v>19</v>
      </c>
      <c r="C44" s="125">
        <v>120739</v>
      </c>
      <c r="D44" s="126">
        <v>334</v>
      </c>
      <c r="E44" s="114">
        <f t="shared" si="0"/>
        <v>2.7662975509156113E-3</v>
      </c>
      <c r="F44" s="125">
        <v>121632</v>
      </c>
      <c r="G44" s="126">
        <v>599</v>
      </c>
      <c r="H44" s="113">
        <f t="shared" si="1"/>
        <v>4.9246908708234678E-3</v>
      </c>
      <c r="I44" s="125">
        <v>123200</v>
      </c>
      <c r="J44" s="126">
        <v>618</v>
      </c>
      <c r="K44" s="114">
        <f t="shared" si="2"/>
        <v>5.0162337662337658E-3</v>
      </c>
      <c r="L44" s="125">
        <v>124223</v>
      </c>
      <c r="M44" s="126">
        <v>635</v>
      </c>
      <c r="N44" s="114">
        <f t="shared" si="3"/>
        <v>5.1117747921077417E-3</v>
      </c>
      <c r="O44" s="125">
        <v>125800</v>
      </c>
      <c r="P44" s="126">
        <v>707</v>
      </c>
      <c r="Q44" s="114">
        <f t="shared" si="4"/>
        <v>5.620031796502385E-3</v>
      </c>
      <c r="R44" s="125">
        <v>126410</v>
      </c>
      <c r="S44" s="126">
        <v>707</v>
      </c>
      <c r="T44" s="114">
        <f t="shared" si="5"/>
        <v>5.5929119531682621E-3</v>
      </c>
      <c r="U44" s="125">
        <v>128028</v>
      </c>
      <c r="V44" s="126">
        <v>767</v>
      </c>
      <c r="W44" s="114">
        <f t="shared" si="6"/>
        <v>5.9908769956571999E-3</v>
      </c>
      <c r="X44" s="125">
        <v>131108</v>
      </c>
      <c r="Y44" s="126">
        <v>888</v>
      </c>
      <c r="Z44" s="114">
        <f t="shared" si="7"/>
        <v>6.7730420721847633E-3</v>
      </c>
      <c r="AA44" s="125">
        <v>136529</v>
      </c>
      <c r="AB44" s="126">
        <v>908</v>
      </c>
      <c r="AC44" s="114">
        <f t="shared" si="8"/>
        <v>6.6506017036673526E-3</v>
      </c>
      <c r="AD44" s="182">
        <v>140493</v>
      </c>
      <c r="AE44" s="177">
        <v>907</v>
      </c>
      <c r="AF44" s="114">
        <f t="shared" si="9"/>
        <v>6.4558376573921831E-3</v>
      </c>
      <c r="AG44" s="183">
        <v>141493</v>
      </c>
      <c r="AH44" s="177">
        <v>907</v>
      </c>
      <c r="AI44" s="114">
        <f t="shared" si="10"/>
        <v>6.4102111058497594E-3</v>
      </c>
      <c r="AJ44" s="209">
        <v>142290</v>
      </c>
      <c r="AK44" s="177">
        <v>907</v>
      </c>
      <c r="AL44" s="114">
        <f t="shared" si="11"/>
        <v>6.3743059947993534E-3</v>
      </c>
      <c r="AM44" s="183">
        <v>143383</v>
      </c>
      <c r="AN44" s="178">
        <v>1078</v>
      </c>
      <c r="AO44" s="114">
        <f t="shared" si="12"/>
        <v>7.5183250455074868E-3</v>
      </c>
      <c r="AP44" s="183">
        <v>143383</v>
      </c>
      <c r="AQ44" s="178">
        <v>1078</v>
      </c>
      <c r="AR44" s="114">
        <f t="shared" si="13"/>
        <v>7.5183250455074868E-3</v>
      </c>
      <c r="AS44" s="183">
        <v>144264</v>
      </c>
      <c r="AT44" s="178">
        <v>1117</v>
      </c>
      <c r="AU44" s="114">
        <f t="shared" si="14"/>
        <v>7.7427494038706818E-3</v>
      </c>
      <c r="AV44" s="183">
        <v>144264</v>
      </c>
      <c r="AW44" s="178">
        <v>1117</v>
      </c>
      <c r="AX44" s="114">
        <f t="shared" si="15"/>
        <v>7.7427494038706818E-3</v>
      </c>
      <c r="AY44" s="183">
        <v>146256</v>
      </c>
      <c r="AZ44" s="178">
        <v>1185</v>
      </c>
      <c r="BA44" s="113">
        <f t="shared" si="16"/>
        <v>8.102231703314736E-3</v>
      </c>
      <c r="BB44" s="183">
        <v>146256</v>
      </c>
      <c r="BC44" s="178">
        <v>1185</v>
      </c>
      <c r="BD44" s="114">
        <f t="shared" si="17"/>
        <v>8.102231703314736E-3</v>
      </c>
      <c r="BE44" s="183">
        <v>146256</v>
      </c>
      <c r="BF44" s="178">
        <v>1185</v>
      </c>
      <c r="BG44" s="114">
        <f t="shared" si="18"/>
        <v>8.102231703314736E-3</v>
      </c>
      <c r="BH44" s="183">
        <v>146256</v>
      </c>
      <c r="BI44" s="178">
        <v>1185</v>
      </c>
      <c r="BJ44" s="114">
        <f t="shared" si="19"/>
        <v>8.102231703314736E-3</v>
      </c>
      <c r="BK44" s="183">
        <v>166765</v>
      </c>
      <c r="BL44" s="178">
        <v>1272</v>
      </c>
      <c r="BM44" s="114">
        <f t="shared" si="20"/>
        <v>7.6274997751326718E-3</v>
      </c>
      <c r="BN44" s="183">
        <v>166765</v>
      </c>
      <c r="BO44" s="178">
        <v>1272</v>
      </c>
      <c r="BP44" s="114">
        <f t="shared" si="21"/>
        <v>7.6274997751326718E-3</v>
      </c>
      <c r="BQ44" s="183">
        <v>166761</v>
      </c>
      <c r="BR44" s="178">
        <v>1272</v>
      </c>
      <c r="BS44" s="114">
        <f t="shared" si="22"/>
        <v>7.6276827315739293E-3</v>
      </c>
      <c r="BT44" s="183">
        <v>175902</v>
      </c>
      <c r="BU44" s="178">
        <v>1335</v>
      </c>
      <c r="BV44" s="114">
        <f t="shared" si="23"/>
        <v>7.5894532182692633E-3</v>
      </c>
      <c r="BW44" s="183">
        <v>175902</v>
      </c>
      <c r="BX44" s="178">
        <v>1335</v>
      </c>
      <c r="BY44" s="114">
        <f t="shared" si="24"/>
        <v>7.5894532182692633E-3</v>
      </c>
      <c r="BZ44" s="183">
        <v>176573</v>
      </c>
      <c r="CA44" s="178">
        <v>1294</v>
      </c>
      <c r="CB44" s="114">
        <f t="shared" si="25"/>
        <v>7.3284137438906286E-3</v>
      </c>
      <c r="CC44" s="183">
        <v>180975</v>
      </c>
      <c r="CD44" s="178">
        <v>1365</v>
      </c>
      <c r="CE44" s="114">
        <f t="shared" si="26"/>
        <v>7.5424782428512227E-3</v>
      </c>
      <c r="CF44" s="183">
        <v>184988</v>
      </c>
      <c r="CG44" s="178">
        <v>1391</v>
      </c>
      <c r="CH44" s="113">
        <f t="shared" si="27"/>
        <v>7.5194066642160573E-3</v>
      </c>
      <c r="CI44" s="183">
        <v>192699</v>
      </c>
      <c r="CJ44" s="178">
        <v>1910</v>
      </c>
      <c r="CK44" s="114">
        <f t="shared" si="28"/>
        <v>9.9118314054561785E-3</v>
      </c>
      <c r="CL44" s="183">
        <v>197024</v>
      </c>
      <c r="CM44" s="178">
        <v>1947</v>
      </c>
      <c r="CN44" s="114">
        <f t="shared" si="29"/>
        <v>9.8820448270261485E-3</v>
      </c>
      <c r="CO44" s="183">
        <v>200947</v>
      </c>
      <c r="CP44" s="178">
        <v>1950</v>
      </c>
      <c r="CQ44" s="114">
        <f t="shared" si="30"/>
        <v>9.7040513170139394E-3</v>
      </c>
      <c r="CR44" s="183">
        <v>206203</v>
      </c>
      <c r="CS44" s="178">
        <v>1991</v>
      </c>
      <c r="CT44" s="113">
        <f t="shared" si="31"/>
        <v>9.6555336246320379E-3</v>
      </c>
      <c r="CU44" s="183">
        <v>209348</v>
      </c>
      <c r="CV44" s="178">
        <v>2230</v>
      </c>
      <c r="CW44" s="114">
        <f t="shared" si="32"/>
        <v>1.065211991516518E-2</v>
      </c>
      <c r="CX44" s="187"/>
    </row>
    <row r="45" spans="1:102">
      <c r="A45" s="81" t="s">
        <v>248</v>
      </c>
      <c r="B45" s="135" t="s">
        <v>20</v>
      </c>
      <c r="C45" s="125">
        <v>5358</v>
      </c>
      <c r="D45" s="126">
        <v>0</v>
      </c>
      <c r="E45" s="114">
        <f t="shared" si="0"/>
        <v>0</v>
      </c>
      <c r="F45" s="125">
        <v>5358</v>
      </c>
      <c r="G45" s="126">
        <v>0</v>
      </c>
      <c r="H45" s="113">
        <f t="shared" si="1"/>
        <v>0</v>
      </c>
      <c r="I45" s="125">
        <v>5435</v>
      </c>
      <c r="J45" s="126">
        <v>0</v>
      </c>
      <c r="K45" s="114">
        <f t="shared" si="2"/>
        <v>0</v>
      </c>
      <c r="L45" s="125">
        <v>5437</v>
      </c>
      <c r="M45" s="126">
        <v>0</v>
      </c>
      <c r="N45" s="114">
        <f t="shared" si="3"/>
        <v>0</v>
      </c>
      <c r="O45" s="125">
        <v>5434</v>
      </c>
      <c r="P45" s="126">
        <v>0</v>
      </c>
      <c r="Q45" s="114">
        <f t="shared" si="4"/>
        <v>0</v>
      </c>
      <c r="R45" s="125">
        <v>5443</v>
      </c>
      <c r="S45" s="126">
        <v>0</v>
      </c>
      <c r="T45" s="114">
        <f t="shared" si="5"/>
        <v>0</v>
      </c>
      <c r="U45" s="125">
        <v>5443</v>
      </c>
      <c r="V45" s="126">
        <v>0</v>
      </c>
      <c r="W45" s="114">
        <f t="shared" si="6"/>
        <v>0</v>
      </c>
      <c r="X45" s="125">
        <v>5443</v>
      </c>
      <c r="Y45" s="126">
        <v>0</v>
      </c>
      <c r="Z45" s="114">
        <f t="shared" si="7"/>
        <v>0</v>
      </c>
      <c r="AA45" s="125">
        <v>5443</v>
      </c>
      <c r="AB45" s="126">
        <v>0</v>
      </c>
      <c r="AC45" s="114">
        <f t="shared" si="8"/>
        <v>0</v>
      </c>
      <c r="AD45" s="182">
        <v>5470</v>
      </c>
      <c r="AE45" s="177">
        <v>0</v>
      </c>
      <c r="AF45" s="114">
        <f t="shared" si="9"/>
        <v>0</v>
      </c>
      <c r="AG45" s="183">
        <v>5470</v>
      </c>
      <c r="AH45" s="177">
        <v>0</v>
      </c>
      <c r="AI45" s="114">
        <f t="shared" si="10"/>
        <v>0</v>
      </c>
      <c r="AJ45" s="209">
        <v>5480</v>
      </c>
      <c r="AK45" s="177">
        <v>0</v>
      </c>
      <c r="AL45" s="114">
        <f t="shared" si="11"/>
        <v>0</v>
      </c>
      <c r="AM45" s="183">
        <v>5480</v>
      </c>
      <c r="AN45" s="178">
        <v>0</v>
      </c>
      <c r="AO45" s="114">
        <f t="shared" si="12"/>
        <v>0</v>
      </c>
      <c r="AP45" s="183">
        <v>5344</v>
      </c>
      <c r="AQ45" s="178">
        <v>0</v>
      </c>
      <c r="AR45" s="114">
        <f t="shared" si="13"/>
        <v>0</v>
      </c>
      <c r="AS45" s="183">
        <v>5336</v>
      </c>
      <c r="AT45" s="178">
        <v>0</v>
      </c>
      <c r="AU45" s="114">
        <f t="shared" si="14"/>
        <v>0</v>
      </c>
      <c r="AV45" s="183">
        <v>2364</v>
      </c>
      <c r="AW45" s="178">
        <v>0</v>
      </c>
      <c r="AX45" s="114">
        <f t="shared" si="15"/>
        <v>0</v>
      </c>
      <c r="AY45" s="183">
        <v>2362</v>
      </c>
      <c r="AZ45" s="178">
        <v>0</v>
      </c>
      <c r="BA45" s="113">
        <f t="shared" si="16"/>
        <v>0</v>
      </c>
      <c r="BB45" s="183">
        <v>2379</v>
      </c>
      <c r="BC45" s="178">
        <v>0</v>
      </c>
      <c r="BD45" s="114">
        <f t="shared" si="17"/>
        <v>0</v>
      </c>
      <c r="BE45" s="183">
        <v>2379</v>
      </c>
      <c r="BF45" s="178">
        <v>0</v>
      </c>
      <c r="BG45" s="114">
        <f t="shared" si="18"/>
        <v>0</v>
      </c>
      <c r="BH45" s="183">
        <v>2379</v>
      </c>
      <c r="BI45" s="178">
        <v>0</v>
      </c>
      <c r="BJ45" s="114">
        <f t="shared" si="19"/>
        <v>0</v>
      </c>
      <c r="BK45" s="183">
        <v>2382</v>
      </c>
      <c r="BL45" s="178">
        <v>0</v>
      </c>
      <c r="BM45" s="114">
        <f t="shared" si="20"/>
        <v>0</v>
      </c>
      <c r="BN45" s="183">
        <v>2382</v>
      </c>
      <c r="BO45" s="178">
        <v>0</v>
      </c>
      <c r="BP45" s="114">
        <f t="shared" si="21"/>
        <v>0</v>
      </c>
      <c r="BQ45" s="183">
        <v>2382</v>
      </c>
      <c r="BR45" s="178">
        <v>0</v>
      </c>
      <c r="BS45" s="114">
        <f t="shared" si="22"/>
        <v>0</v>
      </c>
      <c r="BT45" s="183">
        <v>2382</v>
      </c>
      <c r="BU45" s="178">
        <v>0</v>
      </c>
      <c r="BV45" s="114">
        <f t="shared" si="23"/>
        <v>0</v>
      </c>
      <c r="BW45" s="183">
        <v>2390</v>
      </c>
      <c r="BX45" s="178">
        <v>0</v>
      </c>
      <c r="BY45" s="114">
        <f t="shared" si="24"/>
        <v>0</v>
      </c>
      <c r="BZ45" s="183">
        <v>2390</v>
      </c>
      <c r="CA45" s="178">
        <v>0</v>
      </c>
      <c r="CB45" s="114">
        <f t="shared" si="25"/>
        <v>0</v>
      </c>
      <c r="CC45" s="183">
        <v>4709</v>
      </c>
      <c r="CD45" s="178">
        <v>0</v>
      </c>
      <c r="CE45" s="114">
        <f t="shared" si="26"/>
        <v>0</v>
      </c>
      <c r="CF45" s="183">
        <v>4710</v>
      </c>
      <c r="CG45" s="178">
        <v>0</v>
      </c>
      <c r="CH45" s="113">
        <f t="shared" si="27"/>
        <v>0</v>
      </c>
      <c r="CI45" s="183">
        <v>4712</v>
      </c>
      <c r="CJ45" s="178">
        <v>0</v>
      </c>
      <c r="CK45" s="114">
        <f t="shared" si="28"/>
        <v>0</v>
      </c>
      <c r="CL45" s="183">
        <v>1784834</v>
      </c>
      <c r="CM45" s="178">
        <v>0</v>
      </c>
      <c r="CN45" s="114">
        <f t="shared" si="29"/>
        <v>0</v>
      </c>
      <c r="CO45" s="183">
        <v>1808919</v>
      </c>
      <c r="CP45" s="178">
        <v>0</v>
      </c>
      <c r="CQ45" s="114">
        <f t="shared" si="30"/>
        <v>0</v>
      </c>
      <c r="CR45" s="183">
        <v>1834199</v>
      </c>
      <c r="CS45" s="178">
        <v>0</v>
      </c>
      <c r="CT45" s="113">
        <f t="shared" si="31"/>
        <v>0</v>
      </c>
      <c r="CU45" s="183">
        <v>1868701</v>
      </c>
      <c r="CV45" s="178">
        <v>0</v>
      </c>
      <c r="CW45" s="114">
        <f t="shared" si="32"/>
        <v>0</v>
      </c>
      <c r="CX45" s="187"/>
    </row>
    <row r="46" spans="1:102">
      <c r="A46" s="81" t="s">
        <v>249</v>
      </c>
      <c r="B46" s="135" t="s">
        <v>21</v>
      </c>
      <c r="C46" s="125">
        <v>537</v>
      </c>
      <c r="D46" s="126">
        <v>0</v>
      </c>
      <c r="E46" s="114">
        <f t="shared" si="0"/>
        <v>0</v>
      </c>
      <c r="F46" s="125">
        <v>543</v>
      </c>
      <c r="G46" s="126">
        <v>0</v>
      </c>
      <c r="H46" s="113">
        <f t="shared" si="1"/>
        <v>0</v>
      </c>
      <c r="I46" s="125">
        <v>476</v>
      </c>
      <c r="J46" s="126">
        <v>0</v>
      </c>
      <c r="K46" s="114">
        <f t="shared" si="2"/>
        <v>0</v>
      </c>
      <c r="L46" s="125">
        <v>489</v>
      </c>
      <c r="M46" s="126">
        <v>0</v>
      </c>
      <c r="N46" s="114">
        <f t="shared" si="3"/>
        <v>0</v>
      </c>
      <c r="O46" s="81">
        <v>500</v>
      </c>
      <c r="P46" s="126">
        <v>0</v>
      </c>
      <c r="Q46" s="114">
        <f t="shared" si="4"/>
        <v>0</v>
      </c>
      <c r="R46" s="125">
        <v>469</v>
      </c>
      <c r="S46" s="126">
        <v>0</v>
      </c>
      <c r="T46" s="114">
        <f t="shared" si="5"/>
        <v>0</v>
      </c>
      <c r="U46" s="125">
        <v>473</v>
      </c>
      <c r="V46" s="126">
        <v>0</v>
      </c>
      <c r="W46" s="114">
        <f t="shared" si="6"/>
        <v>0</v>
      </c>
      <c r="X46" s="125">
        <v>478</v>
      </c>
      <c r="Y46" s="126">
        <v>0</v>
      </c>
      <c r="Z46" s="114">
        <f t="shared" si="7"/>
        <v>0</v>
      </c>
      <c r="AA46" s="125">
        <v>479</v>
      </c>
      <c r="AB46" s="126">
        <v>0</v>
      </c>
      <c r="AC46" s="114">
        <f t="shared" si="8"/>
        <v>0</v>
      </c>
      <c r="AD46" s="183">
        <v>493</v>
      </c>
      <c r="AE46" s="178">
        <v>0</v>
      </c>
      <c r="AF46" s="114">
        <f t="shared" si="9"/>
        <v>0</v>
      </c>
      <c r="AG46" s="183">
        <v>504</v>
      </c>
      <c r="AH46" s="178">
        <v>0</v>
      </c>
      <c r="AI46" s="114">
        <f t="shared" si="10"/>
        <v>0</v>
      </c>
      <c r="AJ46" s="209">
        <v>520</v>
      </c>
      <c r="AK46" s="178">
        <v>0</v>
      </c>
      <c r="AL46" s="114">
        <f t="shared" si="11"/>
        <v>0</v>
      </c>
      <c r="AM46" s="183">
        <v>527</v>
      </c>
      <c r="AN46" s="178">
        <v>0</v>
      </c>
      <c r="AO46" s="114">
        <f t="shared" si="12"/>
        <v>0</v>
      </c>
      <c r="AP46" s="183">
        <v>532</v>
      </c>
      <c r="AQ46" s="178">
        <v>0</v>
      </c>
      <c r="AR46" s="114">
        <f t="shared" si="13"/>
        <v>0</v>
      </c>
      <c r="AS46" s="183">
        <v>551</v>
      </c>
      <c r="AT46" s="178">
        <v>0</v>
      </c>
      <c r="AU46" s="114">
        <f t="shared" si="14"/>
        <v>0</v>
      </c>
      <c r="AV46" s="183">
        <v>561</v>
      </c>
      <c r="AW46" s="178">
        <v>0</v>
      </c>
      <c r="AX46" s="114">
        <f t="shared" si="15"/>
        <v>0</v>
      </c>
      <c r="AY46" s="183">
        <v>572</v>
      </c>
      <c r="AZ46" s="178">
        <v>0</v>
      </c>
      <c r="BA46" s="113">
        <f t="shared" si="16"/>
        <v>0</v>
      </c>
      <c r="BB46" s="183">
        <v>576</v>
      </c>
      <c r="BC46" s="178">
        <v>0</v>
      </c>
      <c r="BD46" s="114">
        <f t="shared" si="17"/>
        <v>0</v>
      </c>
      <c r="BE46" s="183">
        <v>592</v>
      </c>
      <c r="BF46" s="178">
        <v>0</v>
      </c>
      <c r="BG46" s="114">
        <f t="shared" si="18"/>
        <v>0</v>
      </c>
      <c r="BH46" s="183">
        <v>606</v>
      </c>
      <c r="BI46" s="178">
        <v>0</v>
      </c>
      <c r="BJ46" s="114">
        <f t="shared" si="19"/>
        <v>0</v>
      </c>
      <c r="BK46" s="183">
        <v>623</v>
      </c>
      <c r="BL46" s="178">
        <v>0</v>
      </c>
      <c r="BM46" s="114">
        <f t="shared" si="20"/>
        <v>0</v>
      </c>
      <c r="BN46" s="183">
        <v>633</v>
      </c>
      <c r="BO46" s="178">
        <v>0</v>
      </c>
      <c r="BP46" s="114">
        <f t="shared" si="21"/>
        <v>0</v>
      </c>
      <c r="BQ46" s="183">
        <v>641</v>
      </c>
      <c r="BR46" s="178">
        <v>0</v>
      </c>
      <c r="BS46" s="114">
        <f t="shared" si="22"/>
        <v>0</v>
      </c>
      <c r="BT46" s="183">
        <v>655</v>
      </c>
      <c r="BU46" s="178">
        <v>0</v>
      </c>
      <c r="BV46" s="114">
        <f t="shared" si="23"/>
        <v>0</v>
      </c>
      <c r="BW46" s="183">
        <v>666</v>
      </c>
      <c r="BX46" s="178">
        <v>0</v>
      </c>
      <c r="BY46" s="114">
        <f t="shared" si="24"/>
        <v>0</v>
      </c>
      <c r="BZ46" s="183">
        <v>670</v>
      </c>
      <c r="CA46" s="178">
        <v>0</v>
      </c>
      <c r="CB46" s="114">
        <f t="shared" si="25"/>
        <v>0</v>
      </c>
      <c r="CC46" s="183">
        <v>684</v>
      </c>
      <c r="CD46" s="178">
        <v>0</v>
      </c>
      <c r="CE46" s="114">
        <f t="shared" si="26"/>
        <v>0</v>
      </c>
      <c r="CF46" s="183">
        <v>693</v>
      </c>
      <c r="CG46" s="178">
        <v>0</v>
      </c>
      <c r="CH46" s="113">
        <f t="shared" si="27"/>
        <v>0</v>
      </c>
      <c r="CI46" s="183">
        <v>696</v>
      </c>
      <c r="CJ46" s="178">
        <v>0</v>
      </c>
      <c r="CK46" s="114">
        <f t="shared" si="28"/>
        <v>0</v>
      </c>
      <c r="CL46" s="183">
        <v>703</v>
      </c>
      <c r="CM46" s="178">
        <v>0</v>
      </c>
      <c r="CN46" s="114">
        <f t="shared" si="29"/>
        <v>0</v>
      </c>
      <c r="CO46" s="183">
        <v>708</v>
      </c>
      <c r="CP46" s="178">
        <v>0</v>
      </c>
      <c r="CQ46" s="114">
        <f t="shared" si="30"/>
        <v>0</v>
      </c>
      <c r="CR46" s="183">
        <v>721</v>
      </c>
      <c r="CS46" s="178">
        <v>0</v>
      </c>
      <c r="CT46" s="113">
        <f t="shared" si="31"/>
        <v>0</v>
      </c>
      <c r="CU46" s="183">
        <v>738</v>
      </c>
      <c r="CV46" s="178">
        <v>0</v>
      </c>
      <c r="CW46" s="114">
        <f t="shared" si="32"/>
        <v>0</v>
      </c>
      <c r="CX46" s="187"/>
    </row>
    <row r="47" spans="1:102">
      <c r="A47" s="81" t="s">
        <v>250</v>
      </c>
      <c r="B47" s="136" t="s">
        <v>425</v>
      </c>
      <c r="C47" s="125">
        <v>347</v>
      </c>
      <c r="D47" s="126">
        <v>33</v>
      </c>
      <c r="E47" s="114">
        <f t="shared" si="0"/>
        <v>9.5100864553314124E-2</v>
      </c>
      <c r="F47" s="125">
        <v>347</v>
      </c>
      <c r="G47" s="126">
        <v>33</v>
      </c>
      <c r="H47" s="113">
        <f t="shared" si="1"/>
        <v>9.5100864553314124E-2</v>
      </c>
      <c r="I47" s="125">
        <v>346</v>
      </c>
      <c r="J47" s="126">
        <v>35</v>
      </c>
      <c r="K47" s="114">
        <f t="shared" si="2"/>
        <v>0.10115606936416185</v>
      </c>
      <c r="L47" s="125">
        <v>339</v>
      </c>
      <c r="M47" s="126">
        <v>35</v>
      </c>
      <c r="N47" s="114">
        <f t="shared" si="3"/>
        <v>0.10324483775811209</v>
      </c>
      <c r="O47" s="81">
        <v>338</v>
      </c>
      <c r="P47" s="126">
        <v>35</v>
      </c>
      <c r="Q47" s="114">
        <f t="shared" si="4"/>
        <v>0.10355029585798817</v>
      </c>
      <c r="R47" s="125">
        <v>338</v>
      </c>
      <c r="S47" s="126">
        <v>35</v>
      </c>
      <c r="T47" s="114">
        <f t="shared" si="5"/>
        <v>0.10355029585798817</v>
      </c>
      <c r="U47" s="125">
        <v>336</v>
      </c>
      <c r="V47" s="126">
        <v>35</v>
      </c>
      <c r="W47" s="114">
        <f t="shared" si="6"/>
        <v>0.10416666666666667</v>
      </c>
      <c r="X47" s="125">
        <v>332</v>
      </c>
      <c r="Y47" s="126">
        <v>34</v>
      </c>
      <c r="Z47" s="114">
        <f t="shared" si="7"/>
        <v>0.10240963855421686</v>
      </c>
      <c r="AA47" s="125">
        <v>331</v>
      </c>
      <c r="AB47" s="126">
        <v>34</v>
      </c>
      <c r="AC47" s="114">
        <f t="shared" si="8"/>
        <v>0.1027190332326284</v>
      </c>
      <c r="AD47" s="182">
        <v>322</v>
      </c>
      <c r="AE47" s="177">
        <v>34</v>
      </c>
      <c r="AF47" s="114">
        <f t="shared" si="9"/>
        <v>0.10559006211180125</v>
      </c>
      <c r="AG47" s="183">
        <v>322</v>
      </c>
      <c r="AH47" s="177">
        <v>34</v>
      </c>
      <c r="AI47" s="114">
        <f t="shared" si="10"/>
        <v>0.10559006211180125</v>
      </c>
      <c r="AJ47" s="209">
        <v>322</v>
      </c>
      <c r="AK47" s="177">
        <v>34</v>
      </c>
      <c r="AL47" s="114">
        <f t="shared" si="11"/>
        <v>0.10559006211180125</v>
      </c>
      <c r="AM47" s="183">
        <v>322</v>
      </c>
      <c r="AN47" s="178">
        <v>34</v>
      </c>
      <c r="AO47" s="114">
        <f t="shared" si="12"/>
        <v>0.10559006211180125</v>
      </c>
      <c r="AP47" s="183">
        <v>321</v>
      </c>
      <c r="AQ47" s="178">
        <v>36</v>
      </c>
      <c r="AR47" s="114">
        <f t="shared" si="13"/>
        <v>0.11214953271028037</v>
      </c>
      <c r="AS47" s="183">
        <v>321</v>
      </c>
      <c r="AT47" s="178">
        <v>36</v>
      </c>
      <c r="AU47" s="114">
        <f t="shared" si="14"/>
        <v>0.11214953271028037</v>
      </c>
      <c r="AV47" s="183">
        <v>321</v>
      </c>
      <c r="AW47" s="178">
        <v>36</v>
      </c>
      <c r="AX47" s="114">
        <f t="shared" si="15"/>
        <v>0.11214953271028037</v>
      </c>
      <c r="AY47" s="183">
        <v>318</v>
      </c>
      <c r="AZ47" s="178">
        <v>36</v>
      </c>
      <c r="BA47" s="113">
        <f t="shared" si="16"/>
        <v>0.11320754716981132</v>
      </c>
      <c r="BB47" s="183">
        <v>317</v>
      </c>
      <c r="BC47" s="178">
        <v>36</v>
      </c>
      <c r="BD47" s="114">
        <f t="shared" si="17"/>
        <v>0.11356466876971609</v>
      </c>
      <c r="BE47" s="183">
        <v>316</v>
      </c>
      <c r="BF47" s="178">
        <v>36</v>
      </c>
      <c r="BG47" s="114">
        <f t="shared" si="18"/>
        <v>0.11392405063291139</v>
      </c>
      <c r="BH47" s="183">
        <v>309</v>
      </c>
      <c r="BI47" s="178">
        <v>36</v>
      </c>
      <c r="BJ47" s="114">
        <f t="shared" si="19"/>
        <v>0.11650485436893204</v>
      </c>
      <c r="BK47" s="183">
        <v>309</v>
      </c>
      <c r="BL47" s="178">
        <v>36</v>
      </c>
      <c r="BM47" s="114">
        <f t="shared" si="20"/>
        <v>0.11650485436893204</v>
      </c>
      <c r="BN47" s="183">
        <v>309</v>
      </c>
      <c r="BO47" s="178">
        <v>36</v>
      </c>
      <c r="BP47" s="114">
        <f t="shared" si="21"/>
        <v>0.11650485436893204</v>
      </c>
      <c r="BQ47" s="183">
        <v>309</v>
      </c>
      <c r="BR47" s="178">
        <v>36</v>
      </c>
      <c r="BS47" s="114">
        <f t="shared" si="22"/>
        <v>0.11650485436893204</v>
      </c>
      <c r="BT47" s="183">
        <v>309</v>
      </c>
      <c r="BU47" s="178">
        <v>36</v>
      </c>
      <c r="BV47" s="114">
        <f t="shared" si="23"/>
        <v>0.11650485436893204</v>
      </c>
      <c r="BW47" s="183">
        <v>307</v>
      </c>
      <c r="BX47" s="178">
        <v>36</v>
      </c>
      <c r="BY47" s="114">
        <f t="shared" si="24"/>
        <v>0.11726384364820847</v>
      </c>
      <c r="BZ47" s="183">
        <v>303</v>
      </c>
      <c r="CA47" s="178">
        <v>35</v>
      </c>
      <c r="CB47" s="114">
        <f t="shared" si="25"/>
        <v>0.11551155115511551</v>
      </c>
      <c r="CC47" s="183">
        <v>303</v>
      </c>
      <c r="CD47" s="178">
        <v>35</v>
      </c>
      <c r="CE47" s="114">
        <f t="shared" si="26"/>
        <v>0.11551155115511551</v>
      </c>
      <c r="CF47" s="183">
        <v>302</v>
      </c>
      <c r="CG47" s="178">
        <v>35</v>
      </c>
      <c r="CH47" s="113">
        <f t="shared" si="27"/>
        <v>0.11589403973509933</v>
      </c>
      <c r="CI47" s="183">
        <v>301</v>
      </c>
      <c r="CJ47" s="178">
        <v>34</v>
      </c>
      <c r="CK47" s="114">
        <f t="shared" si="28"/>
        <v>0.11295681063122924</v>
      </c>
      <c r="CL47" s="183">
        <v>296</v>
      </c>
      <c r="CM47" s="178">
        <v>34</v>
      </c>
      <c r="CN47" s="114">
        <f t="shared" si="29"/>
        <v>0.11486486486486487</v>
      </c>
      <c r="CO47" s="183">
        <v>295</v>
      </c>
      <c r="CP47" s="178">
        <v>33</v>
      </c>
      <c r="CQ47" s="114">
        <f t="shared" si="30"/>
        <v>0.11186440677966102</v>
      </c>
      <c r="CR47" s="183">
        <v>293</v>
      </c>
      <c r="CS47" s="178">
        <v>36</v>
      </c>
      <c r="CT47" s="113">
        <f t="shared" si="31"/>
        <v>0.12286689419795221</v>
      </c>
      <c r="CU47" s="183">
        <v>293</v>
      </c>
      <c r="CV47" s="178">
        <v>36</v>
      </c>
      <c r="CW47" s="114">
        <f t="shared" si="32"/>
        <v>0.12286689419795221</v>
      </c>
      <c r="CX47" s="187"/>
    </row>
    <row r="48" spans="1:102">
      <c r="A48" s="81" t="s">
        <v>251</v>
      </c>
      <c r="B48" s="135" t="s">
        <v>127</v>
      </c>
      <c r="C48" s="125">
        <v>24</v>
      </c>
      <c r="D48" s="126">
        <v>0</v>
      </c>
      <c r="E48" s="114">
        <f t="shared" si="0"/>
        <v>0</v>
      </c>
      <c r="F48" s="125">
        <v>24</v>
      </c>
      <c r="G48" s="126">
        <v>0</v>
      </c>
      <c r="H48" s="113">
        <f t="shared" si="1"/>
        <v>0</v>
      </c>
      <c r="I48" s="125">
        <v>24</v>
      </c>
      <c r="J48" s="126">
        <v>0</v>
      </c>
      <c r="K48" s="114">
        <f t="shared" si="2"/>
        <v>0</v>
      </c>
      <c r="L48" s="125">
        <v>24</v>
      </c>
      <c r="M48" s="126">
        <v>0</v>
      </c>
      <c r="N48" s="114">
        <f t="shared" si="3"/>
        <v>0</v>
      </c>
      <c r="O48" s="81">
        <v>24</v>
      </c>
      <c r="P48" s="126">
        <v>0</v>
      </c>
      <c r="Q48" s="114">
        <f t="shared" si="4"/>
        <v>0</v>
      </c>
      <c r="R48" s="125">
        <v>24</v>
      </c>
      <c r="S48" s="126">
        <v>0</v>
      </c>
      <c r="T48" s="114">
        <f t="shared" si="5"/>
        <v>0</v>
      </c>
      <c r="U48" s="125">
        <v>24</v>
      </c>
      <c r="V48" s="126">
        <v>0</v>
      </c>
      <c r="W48" s="114">
        <f t="shared" si="6"/>
        <v>0</v>
      </c>
      <c r="X48" s="125">
        <v>24</v>
      </c>
      <c r="Y48" s="126">
        <v>0</v>
      </c>
      <c r="Z48" s="114">
        <f t="shared" si="7"/>
        <v>0</v>
      </c>
      <c r="AA48" s="125">
        <v>24</v>
      </c>
      <c r="AB48" s="126">
        <v>0</v>
      </c>
      <c r="AC48" s="114">
        <f t="shared" si="8"/>
        <v>0</v>
      </c>
      <c r="AD48" s="182">
        <v>24</v>
      </c>
      <c r="AE48" s="177">
        <v>0</v>
      </c>
      <c r="AF48" s="114">
        <f t="shared" si="9"/>
        <v>0</v>
      </c>
      <c r="AG48" s="183">
        <v>24</v>
      </c>
      <c r="AH48" s="177">
        <v>0</v>
      </c>
      <c r="AI48" s="114">
        <f t="shared" si="10"/>
        <v>0</v>
      </c>
      <c r="AJ48" s="209">
        <v>24</v>
      </c>
      <c r="AK48" s="177">
        <v>0</v>
      </c>
      <c r="AL48" s="114">
        <f t="shared" si="11"/>
        <v>0</v>
      </c>
      <c r="AM48" s="183">
        <v>24</v>
      </c>
      <c r="AN48" s="178">
        <v>0</v>
      </c>
      <c r="AO48" s="114">
        <f t="shared" si="12"/>
        <v>0</v>
      </c>
      <c r="AP48" s="183">
        <v>25</v>
      </c>
      <c r="AQ48" s="178">
        <v>0</v>
      </c>
      <c r="AR48" s="114">
        <f t="shared" si="13"/>
        <v>0</v>
      </c>
      <c r="AS48" s="183">
        <v>25</v>
      </c>
      <c r="AT48" s="178">
        <v>0</v>
      </c>
      <c r="AU48" s="114">
        <f t="shared" si="14"/>
        <v>0</v>
      </c>
      <c r="AV48" s="183">
        <v>25</v>
      </c>
      <c r="AW48" s="178">
        <v>0</v>
      </c>
      <c r="AX48" s="114">
        <f t="shared" si="15"/>
        <v>0</v>
      </c>
      <c r="AY48" s="183">
        <v>25</v>
      </c>
      <c r="AZ48" s="178">
        <v>0</v>
      </c>
      <c r="BA48" s="113">
        <f t="shared" si="16"/>
        <v>0</v>
      </c>
      <c r="BB48" s="183">
        <v>25</v>
      </c>
      <c r="BC48" s="178">
        <v>0</v>
      </c>
      <c r="BD48" s="114">
        <f t="shared" si="17"/>
        <v>0</v>
      </c>
      <c r="BE48" s="183">
        <v>25</v>
      </c>
      <c r="BF48" s="178">
        <v>0</v>
      </c>
      <c r="BG48" s="114">
        <f t="shared" si="18"/>
        <v>0</v>
      </c>
      <c r="BH48" s="183">
        <v>25</v>
      </c>
      <c r="BI48" s="178">
        <v>0</v>
      </c>
      <c r="BJ48" s="114">
        <f t="shared" si="19"/>
        <v>0</v>
      </c>
      <c r="BK48" s="183">
        <v>25</v>
      </c>
      <c r="BL48" s="178">
        <v>0</v>
      </c>
      <c r="BM48" s="114">
        <f t="shared" si="20"/>
        <v>0</v>
      </c>
      <c r="BN48" s="183">
        <v>25</v>
      </c>
      <c r="BO48" s="178">
        <v>0</v>
      </c>
      <c r="BP48" s="114">
        <f t="shared" si="21"/>
        <v>0</v>
      </c>
      <c r="BQ48" s="183">
        <v>25</v>
      </c>
      <c r="BR48" s="178">
        <v>0</v>
      </c>
      <c r="BS48" s="114">
        <f t="shared" si="22"/>
        <v>0</v>
      </c>
      <c r="BT48" s="183">
        <v>25</v>
      </c>
      <c r="BU48" s="178">
        <v>0</v>
      </c>
      <c r="BV48" s="114">
        <f t="shared" si="23"/>
        <v>0</v>
      </c>
      <c r="BW48" s="183">
        <v>25</v>
      </c>
      <c r="BX48" s="178">
        <v>0</v>
      </c>
      <c r="BY48" s="114">
        <f t="shared" si="24"/>
        <v>0</v>
      </c>
      <c r="BZ48" s="183">
        <v>25</v>
      </c>
      <c r="CA48" s="178">
        <v>0</v>
      </c>
      <c r="CB48" s="114">
        <f t="shared" si="25"/>
        <v>0</v>
      </c>
      <c r="CC48" s="183">
        <v>25</v>
      </c>
      <c r="CD48" s="178">
        <v>0</v>
      </c>
      <c r="CE48" s="114">
        <f t="shared" si="26"/>
        <v>0</v>
      </c>
      <c r="CF48" s="183">
        <v>25</v>
      </c>
      <c r="CG48" s="178">
        <v>0</v>
      </c>
      <c r="CH48" s="113">
        <f t="shared" si="27"/>
        <v>0</v>
      </c>
      <c r="CI48" s="183">
        <v>25</v>
      </c>
      <c r="CJ48" s="178">
        <v>0</v>
      </c>
      <c r="CK48" s="114">
        <f t="shared" si="28"/>
        <v>0</v>
      </c>
      <c r="CL48" s="183">
        <v>25</v>
      </c>
      <c r="CM48" s="178">
        <v>0</v>
      </c>
      <c r="CN48" s="114">
        <f t="shared" si="29"/>
        <v>0</v>
      </c>
      <c r="CO48" s="183">
        <v>25</v>
      </c>
      <c r="CP48" s="178">
        <v>0</v>
      </c>
      <c r="CQ48" s="114">
        <f t="shared" si="30"/>
        <v>0</v>
      </c>
      <c r="CR48" s="183">
        <v>25</v>
      </c>
      <c r="CS48" s="178">
        <v>0</v>
      </c>
      <c r="CT48" s="113">
        <f t="shared" si="31"/>
        <v>0</v>
      </c>
      <c r="CU48" s="183">
        <v>25</v>
      </c>
      <c r="CV48" s="178">
        <v>0</v>
      </c>
      <c r="CW48" s="114">
        <f t="shared" si="32"/>
        <v>0</v>
      </c>
      <c r="CX48" s="187"/>
    </row>
    <row r="49" spans="1:102">
      <c r="A49" s="81" t="s">
        <v>252</v>
      </c>
      <c r="B49" s="135" t="s">
        <v>16</v>
      </c>
      <c r="C49" s="125">
        <v>208</v>
      </c>
      <c r="D49" s="126">
        <v>0</v>
      </c>
      <c r="E49" s="114">
        <f t="shared" si="0"/>
        <v>0</v>
      </c>
      <c r="F49" s="125">
        <v>208</v>
      </c>
      <c r="G49" s="126">
        <v>0</v>
      </c>
      <c r="H49" s="113">
        <f t="shared" si="1"/>
        <v>0</v>
      </c>
      <c r="I49" s="125">
        <v>212</v>
      </c>
      <c r="J49" s="126">
        <v>0</v>
      </c>
      <c r="K49" s="114">
        <f t="shared" si="2"/>
        <v>0</v>
      </c>
      <c r="L49" s="125">
        <v>212</v>
      </c>
      <c r="M49" s="126">
        <v>0</v>
      </c>
      <c r="N49" s="114">
        <f t="shared" si="3"/>
        <v>0</v>
      </c>
      <c r="O49" s="81">
        <v>219</v>
      </c>
      <c r="P49" s="126">
        <v>0</v>
      </c>
      <c r="Q49" s="114">
        <f t="shared" si="4"/>
        <v>0</v>
      </c>
      <c r="R49" s="125">
        <v>225</v>
      </c>
      <c r="S49" s="126">
        <v>0</v>
      </c>
      <c r="T49" s="114">
        <f t="shared" si="5"/>
        <v>0</v>
      </c>
      <c r="U49" s="125">
        <v>226</v>
      </c>
      <c r="V49" s="126">
        <v>0</v>
      </c>
      <c r="W49" s="114">
        <f t="shared" si="6"/>
        <v>0</v>
      </c>
      <c r="X49" s="125">
        <v>224</v>
      </c>
      <c r="Y49" s="126">
        <v>0</v>
      </c>
      <c r="Z49" s="114">
        <f t="shared" si="7"/>
        <v>0</v>
      </c>
      <c r="AA49" s="125">
        <v>223</v>
      </c>
      <c r="AB49" s="126">
        <v>0</v>
      </c>
      <c r="AC49" s="114">
        <f t="shared" si="8"/>
        <v>0</v>
      </c>
      <c r="AD49" s="183">
        <v>223</v>
      </c>
      <c r="AE49" s="178">
        <v>0</v>
      </c>
      <c r="AF49" s="114">
        <f t="shared" si="9"/>
        <v>0</v>
      </c>
      <c r="AG49" s="183">
        <v>224</v>
      </c>
      <c r="AH49" s="178">
        <v>0</v>
      </c>
      <c r="AI49" s="114">
        <f t="shared" si="10"/>
        <v>0</v>
      </c>
      <c r="AJ49" s="209">
        <v>224</v>
      </c>
      <c r="AK49" s="178">
        <v>0</v>
      </c>
      <c r="AL49" s="114">
        <f t="shared" si="11"/>
        <v>0</v>
      </c>
      <c r="AM49" s="183">
        <v>218</v>
      </c>
      <c r="AN49" s="178">
        <v>0</v>
      </c>
      <c r="AO49" s="114">
        <f t="shared" si="12"/>
        <v>0</v>
      </c>
      <c r="AP49" s="183">
        <v>223</v>
      </c>
      <c r="AQ49" s="178">
        <v>0</v>
      </c>
      <c r="AR49" s="114">
        <f t="shared" si="13"/>
        <v>0</v>
      </c>
      <c r="AS49" s="183">
        <v>226</v>
      </c>
      <c r="AT49" s="178">
        <v>0</v>
      </c>
      <c r="AU49" s="114">
        <f t="shared" si="14"/>
        <v>0</v>
      </c>
      <c r="AV49" s="183">
        <v>229</v>
      </c>
      <c r="AW49" s="178">
        <v>0</v>
      </c>
      <c r="AX49" s="114">
        <f t="shared" si="15"/>
        <v>0</v>
      </c>
      <c r="AY49" s="183">
        <v>234</v>
      </c>
      <c r="AZ49" s="178">
        <v>0</v>
      </c>
      <c r="BA49" s="113">
        <f t="shared" si="16"/>
        <v>0</v>
      </c>
      <c r="BB49" s="183">
        <v>240</v>
      </c>
      <c r="BC49" s="178">
        <v>0</v>
      </c>
      <c r="BD49" s="114">
        <f t="shared" si="17"/>
        <v>0</v>
      </c>
      <c r="BE49" s="183">
        <v>242</v>
      </c>
      <c r="BF49" s="178">
        <v>0</v>
      </c>
      <c r="BG49" s="114">
        <f t="shared" si="18"/>
        <v>0</v>
      </c>
      <c r="BH49" s="183">
        <v>241</v>
      </c>
      <c r="BI49" s="178">
        <v>0</v>
      </c>
      <c r="BJ49" s="114">
        <f t="shared" si="19"/>
        <v>0</v>
      </c>
      <c r="BK49" s="183">
        <v>245</v>
      </c>
      <c r="BL49" s="178">
        <v>0</v>
      </c>
      <c r="BM49" s="114">
        <f t="shared" si="20"/>
        <v>0</v>
      </c>
      <c r="BN49" s="183">
        <v>248</v>
      </c>
      <c r="BO49" s="178">
        <v>0</v>
      </c>
      <c r="BP49" s="114">
        <f t="shared" si="21"/>
        <v>0</v>
      </c>
      <c r="BQ49" s="183">
        <v>241</v>
      </c>
      <c r="BR49" s="178">
        <v>0</v>
      </c>
      <c r="BS49" s="114">
        <f t="shared" si="22"/>
        <v>0</v>
      </c>
      <c r="BT49" s="183">
        <v>240</v>
      </c>
      <c r="BU49" s="178">
        <v>0</v>
      </c>
      <c r="BV49" s="114">
        <f t="shared" si="23"/>
        <v>0</v>
      </c>
      <c r="BW49" s="183">
        <v>241</v>
      </c>
      <c r="BX49" s="178">
        <v>0</v>
      </c>
      <c r="BY49" s="114">
        <f t="shared" si="24"/>
        <v>0</v>
      </c>
      <c r="BZ49" s="183">
        <v>247</v>
      </c>
      <c r="CA49" s="178">
        <v>0</v>
      </c>
      <c r="CB49" s="114">
        <f t="shared" si="25"/>
        <v>0</v>
      </c>
      <c r="CC49" s="183">
        <v>245</v>
      </c>
      <c r="CD49" s="178">
        <v>0</v>
      </c>
      <c r="CE49" s="114">
        <f t="shared" si="26"/>
        <v>0</v>
      </c>
      <c r="CF49" s="183">
        <v>244</v>
      </c>
      <c r="CG49" s="178">
        <v>0</v>
      </c>
      <c r="CH49" s="113">
        <f t="shared" si="27"/>
        <v>0</v>
      </c>
      <c r="CI49" s="183">
        <v>244</v>
      </c>
      <c r="CJ49" s="178">
        <v>0</v>
      </c>
      <c r="CK49" s="114">
        <f t="shared" si="28"/>
        <v>0</v>
      </c>
      <c r="CL49" s="183">
        <v>244</v>
      </c>
      <c r="CM49" s="178">
        <v>0</v>
      </c>
      <c r="CN49" s="114">
        <f t="shared" si="29"/>
        <v>0</v>
      </c>
      <c r="CO49" s="183">
        <v>244</v>
      </c>
      <c r="CP49" s="178">
        <v>0</v>
      </c>
      <c r="CQ49" s="114">
        <f t="shared" si="30"/>
        <v>0</v>
      </c>
      <c r="CR49" s="183">
        <v>241</v>
      </c>
      <c r="CS49" s="178">
        <v>0</v>
      </c>
      <c r="CT49" s="113">
        <f t="shared" si="31"/>
        <v>0</v>
      </c>
      <c r="CU49" s="183">
        <v>243</v>
      </c>
      <c r="CV49" s="178">
        <v>0</v>
      </c>
      <c r="CW49" s="114">
        <f t="shared" si="32"/>
        <v>0</v>
      </c>
      <c r="CX49" s="187"/>
    </row>
    <row r="50" spans="1:102">
      <c r="A50" s="81" t="s">
        <v>253</v>
      </c>
      <c r="B50" s="135" t="s">
        <v>128</v>
      </c>
      <c r="C50" s="125">
        <v>15685</v>
      </c>
      <c r="D50" s="126">
        <v>10249</v>
      </c>
      <c r="E50" s="114">
        <f t="shared" si="0"/>
        <v>0.65342684093082559</v>
      </c>
      <c r="F50" s="125">
        <v>15734</v>
      </c>
      <c r="G50" s="126">
        <v>10297</v>
      </c>
      <c r="H50" s="113">
        <f t="shared" si="1"/>
        <v>0.65444260836405233</v>
      </c>
      <c r="I50" s="125">
        <v>15792</v>
      </c>
      <c r="J50" s="126">
        <v>10355</v>
      </c>
      <c r="K50" s="114">
        <f t="shared" si="2"/>
        <v>0.65571175278622085</v>
      </c>
      <c r="L50" s="125">
        <v>15847</v>
      </c>
      <c r="M50" s="126">
        <v>10409</v>
      </c>
      <c r="N50" s="114">
        <f t="shared" si="3"/>
        <v>0.65684356660566667</v>
      </c>
      <c r="O50" s="125">
        <v>15906</v>
      </c>
      <c r="P50" s="126">
        <v>10468</v>
      </c>
      <c r="Q50" s="114">
        <f t="shared" si="4"/>
        <v>0.65811643405004405</v>
      </c>
      <c r="R50" s="125">
        <v>16051</v>
      </c>
      <c r="S50" s="126">
        <v>10614</v>
      </c>
      <c r="T50" s="114">
        <f t="shared" si="5"/>
        <v>0.6612672107656844</v>
      </c>
      <c r="U50" s="125">
        <v>16118</v>
      </c>
      <c r="V50" s="126">
        <v>10758</v>
      </c>
      <c r="W50" s="114">
        <f t="shared" si="6"/>
        <v>0.66745253753567435</v>
      </c>
      <c r="X50" s="125">
        <v>16147</v>
      </c>
      <c r="Y50" s="126">
        <v>10787</v>
      </c>
      <c r="Z50" s="114">
        <f t="shared" si="7"/>
        <v>0.66804979253112029</v>
      </c>
      <c r="AA50" s="125">
        <v>16167</v>
      </c>
      <c r="AB50" s="126">
        <v>10807</v>
      </c>
      <c r="AC50" s="114">
        <f t="shared" si="8"/>
        <v>0.6684604441145543</v>
      </c>
      <c r="AD50" s="182">
        <v>16358</v>
      </c>
      <c r="AE50" s="177">
        <v>10997</v>
      </c>
      <c r="AF50" s="114">
        <f t="shared" si="9"/>
        <v>0.67227044871011121</v>
      </c>
      <c r="AG50" s="183">
        <v>16397</v>
      </c>
      <c r="AH50" s="177">
        <v>10997</v>
      </c>
      <c r="AI50" s="114">
        <f t="shared" si="10"/>
        <v>0.67067146429224855</v>
      </c>
      <c r="AJ50" s="209">
        <v>16512</v>
      </c>
      <c r="AK50" s="177">
        <v>10997</v>
      </c>
      <c r="AL50" s="114">
        <f t="shared" si="11"/>
        <v>0.66600048449612403</v>
      </c>
      <c r="AM50" s="183">
        <v>16515</v>
      </c>
      <c r="AN50" s="178">
        <v>11154</v>
      </c>
      <c r="AO50" s="114">
        <f t="shared" si="12"/>
        <v>0.67538601271571297</v>
      </c>
      <c r="AP50" s="183">
        <v>16538</v>
      </c>
      <c r="AQ50" s="178">
        <v>11177</v>
      </c>
      <c r="AR50" s="114">
        <f t="shared" si="13"/>
        <v>0.67583746523158783</v>
      </c>
      <c r="AS50" s="183">
        <v>16558</v>
      </c>
      <c r="AT50" s="178">
        <v>11197</v>
      </c>
      <c r="AU50" s="114">
        <f t="shared" si="14"/>
        <v>0.67622901316584128</v>
      </c>
      <c r="AV50" s="183">
        <v>5435</v>
      </c>
      <c r="AW50" s="178">
        <v>3381</v>
      </c>
      <c r="AX50" s="114">
        <f t="shared" si="15"/>
        <v>0.62207911683532657</v>
      </c>
      <c r="AY50" s="183">
        <v>5435</v>
      </c>
      <c r="AZ50" s="178">
        <v>3381</v>
      </c>
      <c r="BA50" s="113">
        <f t="shared" si="16"/>
        <v>0.62207911683532657</v>
      </c>
      <c r="BB50" s="183">
        <v>5435</v>
      </c>
      <c r="BC50" s="178">
        <v>3381</v>
      </c>
      <c r="BD50" s="114">
        <f t="shared" si="17"/>
        <v>0.62207911683532657</v>
      </c>
      <c r="BE50" s="183">
        <v>5435</v>
      </c>
      <c r="BF50" s="178">
        <v>3381</v>
      </c>
      <c r="BG50" s="114">
        <f t="shared" si="18"/>
        <v>0.62207911683532657</v>
      </c>
      <c r="BH50" s="183">
        <v>5435</v>
      </c>
      <c r="BI50" s="178">
        <v>3381</v>
      </c>
      <c r="BJ50" s="114">
        <f t="shared" si="19"/>
        <v>0.62207911683532657</v>
      </c>
      <c r="BK50" s="183">
        <v>5435</v>
      </c>
      <c r="BL50" s="178">
        <v>3381</v>
      </c>
      <c r="BM50" s="114">
        <f t="shared" si="20"/>
        <v>0.62207911683532657</v>
      </c>
      <c r="BN50" s="183">
        <v>5435</v>
      </c>
      <c r="BO50" s="178">
        <v>3381</v>
      </c>
      <c r="BP50" s="114">
        <f t="shared" si="21"/>
        <v>0.62207911683532657</v>
      </c>
      <c r="BQ50" s="183">
        <v>5435</v>
      </c>
      <c r="BR50" s="178">
        <v>3381</v>
      </c>
      <c r="BS50" s="114">
        <f t="shared" si="22"/>
        <v>0.62207911683532657</v>
      </c>
      <c r="BT50" s="183">
        <v>5444</v>
      </c>
      <c r="BU50" s="178">
        <v>3381</v>
      </c>
      <c r="BV50" s="114">
        <f t="shared" si="23"/>
        <v>0.62105069801616464</v>
      </c>
      <c r="BW50" s="183">
        <v>5445</v>
      </c>
      <c r="BX50" s="178">
        <v>3381</v>
      </c>
      <c r="BY50" s="114">
        <f t="shared" si="24"/>
        <v>0.62093663911845731</v>
      </c>
      <c r="BZ50" s="183">
        <v>5445</v>
      </c>
      <c r="CA50" s="178">
        <v>3381</v>
      </c>
      <c r="CB50" s="114">
        <f t="shared" si="25"/>
        <v>0.62093663911845731</v>
      </c>
      <c r="CC50" s="183">
        <v>5445</v>
      </c>
      <c r="CD50" s="178">
        <v>3381</v>
      </c>
      <c r="CE50" s="114">
        <f t="shared" si="26"/>
        <v>0.62093663911845731</v>
      </c>
      <c r="CF50" s="183">
        <v>5445</v>
      </c>
      <c r="CG50" s="178">
        <v>3381</v>
      </c>
      <c r="CH50" s="113">
        <f t="shared" si="27"/>
        <v>0.62093663911845731</v>
      </c>
      <c r="CI50" s="183">
        <v>5445</v>
      </c>
      <c r="CJ50" s="178">
        <v>3381</v>
      </c>
      <c r="CK50" s="114">
        <f t="shared" si="28"/>
        <v>0.62093663911845731</v>
      </c>
      <c r="CL50" s="183">
        <v>5445</v>
      </c>
      <c r="CM50" s="178">
        <v>3381</v>
      </c>
      <c r="CN50" s="114">
        <f t="shared" si="29"/>
        <v>0.62093663911845731</v>
      </c>
      <c r="CO50" s="183">
        <v>5445</v>
      </c>
      <c r="CP50" s="178">
        <v>3381</v>
      </c>
      <c r="CQ50" s="114">
        <f t="shared" si="30"/>
        <v>0.62093663911845731</v>
      </c>
      <c r="CR50" s="183">
        <v>5448</v>
      </c>
      <c r="CS50" s="178">
        <v>3381</v>
      </c>
      <c r="CT50" s="113">
        <f t="shared" si="31"/>
        <v>0.62059471365638763</v>
      </c>
      <c r="CU50" s="183">
        <v>5454</v>
      </c>
      <c r="CV50" s="178">
        <v>3383</v>
      </c>
      <c r="CW50" s="114">
        <f t="shared" si="32"/>
        <v>0.62027869453612028</v>
      </c>
      <c r="CX50" s="187"/>
    </row>
    <row r="51" spans="1:102">
      <c r="A51" s="81" t="s">
        <v>254</v>
      </c>
      <c r="B51" s="135" t="s">
        <v>103</v>
      </c>
      <c r="C51" s="125">
        <v>742</v>
      </c>
      <c r="D51" s="126">
        <v>115</v>
      </c>
      <c r="E51" s="114">
        <f t="shared" si="0"/>
        <v>0.15498652291105122</v>
      </c>
      <c r="F51" s="125">
        <v>746</v>
      </c>
      <c r="G51" s="126">
        <v>115</v>
      </c>
      <c r="H51" s="113">
        <f t="shared" si="1"/>
        <v>0.15415549597855227</v>
      </c>
      <c r="I51" s="125">
        <v>755</v>
      </c>
      <c r="J51" s="126">
        <v>113</v>
      </c>
      <c r="K51" s="114">
        <f t="shared" si="2"/>
        <v>0.14966887417218544</v>
      </c>
      <c r="L51" s="125">
        <v>743</v>
      </c>
      <c r="M51" s="126">
        <v>112</v>
      </c>
      <c r="N51" s="114">
        <f t="shared" si="3"/>
        <v>0.15074024226110364</v>
      </c>
      <c r="O51" s="81">
        <v>756</v>
      </c>
      <c r="P51" s="126">
        <v>116</v>
      </c>
      <c r="Q51" s="114">
        <f t="shared" si="4"/>
        <v>0.15343915343915343</v>
      </c>
      <c r="R51" s="125">
        <v>721</v>
      </c>
      <c r="S51" s="126">
        <v>159</v>
      </c>
      <c r="T51" s="114">
        <f t="shared" si="5"/>
        <v>0.22052704576976423</v>
      </c>
      <c r="U51" s="125">
        <v>723</v>
      </c>
      <c r="V51" s="126">
        <v>160</v>
      </c>
      <c r="W51" s="114">
        <f t="shared" si="6"/>
        <v>0.22130013831258644</v>
      </c>
      <c r="X51" s="125">
        <v>731</v>
      </c>
      <c r="Y51" s="126">
        <v>156</v>
      </c>
      <c r="Z51" s="114">
        <f t="shared" si="7"/>
        <v>0.213406292749658</v>
      </c>
      <c r="AA51" s="125">
        <v>745</v>
      </c>
      <c r="AB51" s="126">
        <v>157</v>
      </c>
      <c r="AC51" s="114">
        <f t="shared" si="8"/>
        <v>0.21073825503355706</v>
      </c>
      <c r="AD51" s="182">
        <v>746</v>
      </c>
      <c r="AE51" s="177">
        <v>157</v>
      </c>
      <c r="AF51" s="114">
        <f t="shared" si="9"/>
        <v>0.21045576407506703</v>
      </c>
      <c r="AG51" s="183">
        <v>744</v>
      </c>
      <c r="AH51" s="177">
        <v>157</v>
      </c>
      <c r="AI51" s="114">
        <f t="shared" si="10"/>
        <v>0.21102150537634409</v>
      </c>
      <c r="AJ51" s="209">
        <v>763</v>
      </c>
      <c r="AK51" s="177">
        <v>157</v>
      </c>
      <c r="AL51" s="114">
        <f t="shared" si="11"/>
        <v>0.20576671035386632</v>
      </c>
      <c r="AM51" s="183">
        <v>765</v>
      </c>
      <c r="AN51" s="178">
        <v>169</v>
      </c>
      <c r="AO51" s="114">
        <f t="shared" si="12"/>
        <v>0.22091503267973855</v>
      </c>
      <c r="AP51" s="183">
        <v>781</v>
      </c>
      <c r="AQ51" s="178">
        <v>164</v>
      </c>
      <c r="AR51" s="114">
        <f t="shared" si="13"/>
        <v>0.20998719590268886</v>
      </c>
      <c r="AS51" s="183">
        <v>788</v>
      </c>
      <c r="AT51" s="178">
        <v>166</v>
      </c>
      <c r="AU51" s="114">
        <f t="shared" si="14"/>
        <v>0.21065989847715735</v>
      </c>
      <c r="AV51" s="183">
        <v>799</v>
      </c>
      <c r="AW51" s="178">
        <v>165</v>
      </c>
      <c r="AX51" s="114">
        <f t="shared" si="15"/>
        <v>0.20650813516896119</v>
      </c>
      <c r="AY51" s="183">
        <v>806</v>
      </c>
      <c r="AZ51" s="178">
        <v>169</v>
      </c>
      <c r="BA51" s="113">
        <f t="shared" si="16"/>
        <v>0.20967741935483872</v>
      </c>
      <c r="BB51" s="183">
        <v>812</v>
      </c>
      <c r="BC51" s="178">
        <v>167</v>
      </c>
      <c r="BD51" s="114">
        <f t="shared" si="17"/>
        <v>0.20566502463054187</v>
      </c>
      <c r="BE51" s="183">
        <v>818</v>
      </c>
      <c r="BF51" s="178">
        <v>167</v>
      </c>
      <c r="BG51" s="114">
        <f t="shared" si="18"/>
        <v>0.20415647921760391</v>
      </c>
      <c r="BH51" s="183">
        <v>834</v>
      </c>
      <c r="BI51" s="178">
        <v>169</v>
      </c>
      <c r="BJ51" s="114">
        <f t="shared" si="19"/>
        <v>0.20263788968824939</v>
      </c>
      <c r="BK51" s="183">
        <v>834</v>
      </c>
      <c r="BL51" s="178">
        <v>168</v>
      </c>
      <c r="BM51" s="114">
        <f t="shared" si="20"/>
        <v>0.20143884892086331</v>
      </c>
      <c r="BN51" s="183">
        <v>840</v>
      </c>
      <c r="BO51" s="178">
        <v>169</v>
      </c>
      <c r="BP51" s="114">
        <f t="shared" si="21"/>
        <v>0.2011904761904762</v>
      </c>
      <c r="BQ51" s="183">
        <v>850</v>
      </c>
      <c r="BR51" s="178">
        <v>169</v>
      </c>
      <c r="BS51" s="114">
        <f t="shared" si="22"/>
        <v>0.1988235294117647</v>
      </c>
      <c r="BT51" s="183">
        <v>851</v>
      </c>
      <c r="BU51" s="178">
        <v>172</v>
      </c>
      <c r="BV51" s="114">
        <f t="shared" si="23"/>
        <v>0.20211515863689777</v>
      </c>
      <c r="BW51" s="183">
        <v>859</v>
      </c>
      <c r="BX51" s="178">
        <v>173</v>
      </c>
      <c r="BY51" s="114">
        <f t="shared" si="24"/>
        <v>0.20139697322467986</v>
      </c>
      <c r="BZ51" s="183">
        <v>861</v>
      </c>
      <c r="CA51" s="178">
        <v>172</v>
      </c>
      <c r="CB51" s="114">
        <f t="shared" si="25"/>
        <v>0.19976771196283391</v>
      </c>
      <c r="CC51" s="183">
        <v>878</v>
      </c>
      <c r="CD51" s="178">
        <v>172</v>
      </c>
      <c r="CE51" s="114">
        <f t="shared" si="26"/>
        <v>0.1958997722095672</v>
      </c>
      <c r="CF51" s="183">
        <v>882</v>
      </c>
      <c r="CG51" s="178">
        <v>174</v>
      </c>
      <c r="CH51" s="113">
        <f t="shared" si="27"/>
        <v>0.19727891156462585</v>
      </c>
      <c r="CI51" s="183">
        <v>882</v>
      </c>
      <c r="CJ51" s="178">
        <v>175</v>
      </c>
      <c r="CK51" s="114">
        <f t="shared" si="28"/>
        <v>0.1984126984126984</v>
      </c>
      <c r="CL51" s="183">
        <v>888</v>
      </c>
      <c r="CM51" s="178">
        <v>172</v>
      </c>
      <c r="CN51" s="114">
        <f t="shared" si="29"/>
        <v>0.19369369369369369</v>
      </c>
      <c r="CO51" s="183">
        <v>891</v>
      </c>
      <c r="CP51" s="178">
        <v>172</v>
      </c>
      <c r="CQ51" s="114">
        <f t="shared" si="30"/>
        <v>0.19304152637485972</v>
      </c>
      <c r="CR51" s="183">
        <v>898</v>
      </c>
      <c r="CS51" s="178">
        <v>173</v>
      </c>
      <c r="CT51" s="113">
        <f t="shared" si="31"/>
        <v>0.19265033407572382</v>
      </c>
      <c r="CU51" s="183">
        <v>861</v>
      </c>
      <c r="CV51" s="178">
        <v>163</v>
      </c>
      <c r="CW51" s="114">
        <f t="shared" si="32"/>
        <v>0.18931475029036005</v>
      </c>
      <c r="CX51" s="187"/>
    </row>
    <row r="52" spans="1:102">
      <c r="A52" s="81" t="s">
        <v>255</v>
      </c>
      <c r="B52" s="135" t="s">
        <v>24</v>
      </c>
      <c r="C52" s="125">
        <v>8781</v>
      </c>
      <c r="D52" s="126">
        <v>4968</v>
      </c>
      <c r="E52" s="114">
        <f t="shared" si="0"/>
        <v>0.5657669969251794</v>
      </c>
      <c r="F52" s="125">
        <v>8889</v>
      </c>
      <c r="G52" s="126">
        <v>5066</v>
      </c>
      <c r="H52" s="113">
        <f t="shared" si="1"/>
        <v>0.56991787602654964</v>
      </c>
      <c r="I52" s="125">
        <v>8969</v>
      </c>
      <c r="J52" s="126">
        <v>5159</v>
      </c>
      <c r="K52" s="114">
        <f t="shared" si="2"/>
        <v>0.57520347864867882</v>
      </c>
      <c r="L52" s="125">
        <v>9085</v>
      </c>
      <c r="M52" s="126">
        <v>5272</v>
      </c>
      <c r="N52" s="114">
        <f t="shared" si="3"/>
        <v>0.58029719317556416</v>
      </c>
      <c r="O52" s="125">
        <v>9201</v>
      </c>
      <c r="P52" s="126">
        <v>5374</v>
      </c>
      <c r="Q52" s="114">
        <f t="shared" si="4"/>
        <v>0.5840669492446473</v>
      </c>
      <c r="R52" s="125">
        <v>9314</v>
      </c>
      <c r="S52" s="126">
        <v>5486</v>
      </c>
      <c r="T52" s="114">
        <f t="shared" si="5"/>
        <v>0.58900579772385653</v>
      </c>
      <c r="U52" s="125">
        <v>9310</v>
      </c>
      <c r="V52" s="126">
        <v>5565</v>
      </c>
      <c r="W52" s="114">
        <f t="shared" si="6"/>
        <v>0.59774436090225569</v>
      </c>
      <c r="X52" s="125">
        <v>9455</v>
      </c>
      <c r="Y52" s="126">
        <v>5759</v>
      </c>
      <c r="Z52" s="114">
        <f t="shared" si="7"/>
        <v>0.60909571655208883</v>
      </c>
      <c r="AA52" s="125">
        <v>9565</v>
      </c>
      <c r="AB52" s="126">
        <v>5863</v>
      </c>
      <c r="AC52" s="114">
        <f t="shared" si="8"/>
        <v>0.61296393099843183</v>
      </c>
      <c r="AD52" s="182">
        <v>9712</v>
      </c>
      <c r="AE52" s="177">
        <v>6033</v>
      </c>
      <c r="AF52" s="114">
        <f t="shared" si="9"/>
        <v>0.62119028006589783</v>
      </c>
      <c r="AG52" s="183">
        <v>9802</v>
      </c>
      <c r="AH52" s="177">
        <v>6033</v>
      </c>
      <c r="AI52" s="114">
        <f t="shared" si="10"/>
        <v>0.61548663538053461</v>
      </c>
      <c r="AJ52" s="209">
        <v>9919</v>
      </c>
      <c r="AK52" s="177">
        <v>6033</v>
      </c>
      <c r="AL52" s="114">
        <f t="shared" si="11"/>
        <v>0.60822663574957148</v>
      </c>
      <c r="AM52" s="183">
        <v>10028</v>
      </c>
      <c r="AN52" s="178">
        <v>6332</v>
      </c>
      <c r="AO52" s="114">
        <f t="shared" si="12"/>
        <v>0.63143199042680498</v>
      </c>
      <c r="AP52" s="183">
        <v>10183</v>
      </c>
      <c r="AQ52" s="178">
        <v>6474</v>
      </c>
      <c r="AR52" s="114">
        <f t="shared" si="13"/>
        <v>0.63576549150545025</v>
      </c>
      <c r="AS52" s="183">
        <v>10316</v>
      </c>
      <c r="AT52" s="178">
        <v>6615</v>
      </c>
      <c r="AU52" s="114">
        <f t="shared" si="14"/>
        <v>0.64123691353237688</v>
      </c>
      <c r="AV52" s="183">
        <v>10445</v>
      </c>
      <c r="AW52" s="178">
        <v>6741</v>
      </c>
      <c r="AX52" s="114">
        <f t="shared" si="15"/>
        <v>0.64538056486357109</v>
      </c>
      <c r="AY52" s="183">
        <v>10587</v>
      </c>
      <c r="AZ52" s="178">
        <v>6872</v>
      </c>
      <c r="BA52" s="113">
        <f t="shared" si="16"/>
        <v>0.64909795031642581</v>
      </c>
      <c r="BB52" s="183">
        <v>10716</v>
      </c>
      <c r="BC52" s="178">
        <v>7010</v>
      </c>
      <c r="BD52" s="114">
        <f t="shared" si="17"/>
        <v>0.65416200074654718</v>
      </c>
      <c r="BE52" s="183">
        <v>10868</v>
      </c>
      <c r="BF52" s="178">
        <v>7151</v>
      </c>
      <c r="BG52" s="114">
        <f t="shared" si="18"/>
        <v>0.65798675009201324</v>
      </c>
      <c r="BH52" s="183">
        <v>10979</v>
      </c>
      <c r="BI52" s="178">
        <v>7269</v>
      </c>
      <c r="BJ52" s="114">
        <f t="shared" si="19"/>
        <v>0.66208215684488569</v>
      </c>
      <c r="BK52" s="183">
        <v>11087</v>
      </c>
      <c r="BL52" s="178">
        <v>7473</v>
      </c>
      <c r="BM52" s="114">
        <f t="shared" si="20"/>
        <v>0.67403265085234965</v>
      </c>
      <c r="BN52" s="183">
        <v>11204</v>
      </c>
      <c r="BO52" s="178">
        <v>7591</v>
      </c>
      <c r="BP52" s="114">
        <f t="shared" si="21"/>
        <v>0.67752588361299537</v>
      </c>
      <c r="BQ52" s="183">
        <v>11323</v>
      </c>
      <c r="BR52" s="178">
        <v>7709</v>
      </c>
      <c r="BS52" s="114">
        <f t="shared" si="22"/>
        <v>0.68082663605051663</v>
      </c>
      <c r="BT52" s="183">
        <v>11455</v>
      </c>
      <c r="BU52" s="178">
        <v>7846</v>
      </c>
      <c r="BV52" s="114">
        <f t="shared" si="23"/>
        <v>0.68494107376691404</v>
      </c>
      <c r="BW52" s="183">
        <v>11513</v>
      </c>
      <c r="BX52" s="178">
        <v>7958</v>
      </c>
      <c r="BY52" s="114">
        <f t="shared" si="24"/>
        <v>0.69121862242682186</v>
      </c>
      <c r="BZ52" s="183">
        <v>11637</v>
      </c>
      <c r="CA52" s="178">
        <v>8377</v>
      </c>
      <c r="CB52" s="114">
        <f t="shared" si="25"/>
        <v>0.71985907020709805</v>
      </c>
      <c r="CC52" s="183">
        <v>11772</v>
      </c>
      <c r="CD52" s="178">
        <v>8516</v>
      </c>
      <c r="CE52" s="114">
        <f t="shared" si="26"/>
        <v>0.72341148487937479</v>
      </c>
      <c r="CF52" s="183">
        <v>11902</v>
      </c>
      <c r="CG52" s="178">
        <v>8647</v>
      </c>
      <c r="CH52" s="113">
        <f t="shared" si="27"/>
        <v>0.72651655184002684</v>
      </c>
      <c r="CI52" s="183">
        <v>12019</v>
      </c>
      <c r="CJ52" s="178">
        <v>8776</v>
      </c>
      <c r="CK52" s="114">
        <f t="shared" si="28"/>
        <v>0.73017721940261249</v>
      </c>
      <c r="CL52" s="183">
        <v>12170</v>
      </c>
      <c r="CM52" s="178">
        <v>8926</v>
      </c>
      <c r="CN52" s="114">
        <f t="shared" si="29"/>
        <v>0.73344289235825799</v>
      </c>
      <c r="CO52" s="183">
        <v>12303</v>
      </c>
      <c r="CP52" s="178">
        <v>9062</v>
      </c>
      <c r="CQ52" s="114">
        <f t="shared" si="30"/>
        <v>0.73656831667073075</v>
      </c>
      <c r="CR52" s="183">
        <v>12361</v>
      </c>
      <c r="CS52" s="178">
        <v>9146</v>
      </c>
      <c r="CT52" s="113">
        <f t="shared" si="31"/>
        <v>0.73990777445190514</v>
      </c>
      <c r="CU52" s="183">
        <v>12504</v>
      </c>
      <c r="CV52" s="178">
        <v>9289</v>
      </c>
      <c r="CW52" s="114">
        <f t="shared" si="32"/>
        <v>0.74288227767114523</v>
      </c>
      <c r="CX52" s="187"/>
    </row>
    <row r="53" spans="1:102">
      <c r="A53" s="81" t="s">
        <v>256</v>
      </c>
      <c r="B53" s="135" t="s">
        <v>34</v>
      </c>
      <c r="C53" s="125">
        <v>2655355</v>
      </c>
      <c r="D53" s="126">
        <v>2363182</v>
      </c>
      <c r="E53" s="114">
        <f t="shared" si="0"/>
        <v>0.88996838464160155</v>
      </c>
      <c r="F53" s="125">
        <v>2774536</v>
      </c>
      <c r="G53" s="126">
        <v>2477925</v>
      </c>
      <c r="H53" s="113">
        <f t="shared" si="1"/>
        <v>0.8930952779131357</v>
      </c>
      <c r="I53" s="125">
        <v>2850251</v>
      </c>
      <c r="J53" s="126">
        <v>2550840</v>
      </c>
      <c r="K53" s="114">
        <f t="shared" si="2"/>
        <v>0.89495276030075943</v>
      </c>
      <c r="L53" s="125">
        <v>2785926</v>
      </c>
      <c r="M53" s="126">
        <v>2487691</v>
      </c>
      <c r="N53" s="114">
        <f t="shared" si="3"/>
        <v>0.89294941789552196</v>
      </c>
      <c r="O53" s="125">
        <v>2978088</v>
      </c>
      <c r="P53" s="126">
        <v>2653480</v>
      </c>
      <c r="Q53" s="114">
        <f t="shared" si="4"/>
        <v>0.89100120614300182</v>
      </c>
      <c r="R53" s="125">
        <v>3028368</v>
      </c>
      <c r="S53" s="126">
        <v>2704870</v>
      </c>
      <c r="T53" s="114">
        <f t="shared" si="5"/>
        <v>0.89317744739080585</v>
      </c>
      <c r="U53" s="125">
        <v>2979930</v>
      </c>
      <c r="V53" s="126">
        <v>2664452</v>
      </c>
      <c r="W53" s="114">
        <f t="shared" si="6"/>
        <v>0.89413241250633402</v>
      </c>
      <c r="X53" s="125">
        <v>3069618</v>
      </c>
      <c r="Y53" s="126">
        <v>2755308</v>
      </c>
      <c r="Z53" s="114">
        <f t="shared" si="7"/>
        <v>0.89760615164492785</v>
      </c>
      <c r="AA53" s="125">
        <v>2827589</v>
      </c>
      <c r="AB53" s="126">
        <v>2548487</v>
      </c>
      <c r="AC53" s="114">
        <f t="shared" si="8"/>
        <v>0.90129329262491831</v>
      </c>
      <c r="AD53" s="182">
        <v>2826883</v>
      </c>
      <c r="AE53" s="177">
        <v>2553843</v>
      </c>
      <c r="AF53" s="114">
        <f t="shared" si="9"/>
        <v>0.90341305246803638</v>
      </c>
      <c r="AG53" s="183">
        <v>2865904</v>
      </c>
      <c r="AH53" s="177">
        <v>2553843</v>
      </c>
      <c r="AI53" s="114">
        <f t="shared" si="10"/>
        <v>0.89111254249967897</v>
      </c>
      <c r="AJ53" s="209">
        <v>2951320</v>
      </c>
      <c r="AK53" s="177">
        <v>2553843</v>
      </c>
      <c r="AL53" s="114">
        <f t="shared" si="11"/>
        <v>0.86532229646395509</v>
      </c>
      <c r="AM53" s="183">
        <v>2825034</v>
      </c>
      <c r="AN53" s="178">
        <v>2546425</v>
      </c>
      <c r="AO53" s="114">
        <f t="shared" si="12"/>
        <v>0.90137853208138385</v>
      </c>
      <c r="AP53" s="183">
        <v>3017379</v>
      </c>
      <c r="AQ53" s="178">
        <v>2710064</v>
      </c>
      <c r="AR53" s="114">
        <f t="shared" si="13"/>
        <v>0.89815167401907414</v>
      </c>
      <c r="AS53" s="183">
        <v>3151194</v>
      </c>
      <c r="AT53" s="178">
        <v>2817071</v>
      </c>
      <c r="AU53" s="114">
        <f t="shared" si="14"/>
        <v>0.89396939699682088</v>
      </c>
      <c r="AV53" s="183">
        <v>3163481</v>
      </c>
      <c r="AW53" s="178">
        <v>2803546</v>
      </c>
      <c r="AX53" s="114">
        <f t="shared" si="15"/>
        <v>0.88622185497557915</v>
      </c>
      <c r="AY53" s="183">
        <v>3246962</v>
      </c>
      <c r="AZ53" s="178">
        <v>2864256</v>
      </c>
      <c r="BA53" s="113">
        <f t="shared" si="16"/>
        <v>0.88213413030395793</v>
      </c>
      <c r="BB53" s="183">
        <v>3349565</v>
      </c>
      <c r="BC53" s="178">
        <v>2943834</v>
      </c>
      <c r="BD53" s="114">
        <f t="shared" si="17"/>
        <v>0.87887053990592812</v>
      </c>
      <c r="BE53" s="183">
        <v>3305714</v>
      </c>
      <c r="BF53" s="178">
        <v>2870403</v>
      </c>
      <c r="BG53" s="114">
        <f t="shared" si="18"/>
        <v>0.86831558930990405</v>
      </c>
      <c r="BH53" s="183">
        <v>3411775</v>
      </c>
      <c r="BI53" s="178">
        <v>2954459</v>
      </c>
      <c r="BJ53" s="114">
        <f t="shared" si="19"/>
        <v>0.86595950788079523</v>
      </c>
      <c r="BK53" s="183">
        <v>3513884</v>
      </c>
      <c r="BL53" s="178">
        <v>3039887</v>
      </c>
      <c r="BM53" s="114">
        <f t="shared" si="20"/>
        <v>0.86510738544584853</v>
      </c>
      <c r="BN53" s="183">
        <v>3546302</v>
      </c>
      <c r="BO53" s="178">
        <v>3055389</v>
      </c>
      <c r="BP53" s="114">
        <f t="shared" si="21"/>
        <v>0.86157044718695697</v>
      </c>
      <c r="BQ53" s="183">
        <v>3624625</v>
      </c>
      <c r="BR53" s="178">
        <v>3114287</v>
      </c>
      <c r="BS53" s="114">
        <f t="shared" si="22"/>
        <v>0.85920253819360626</v>
      </c>
      <c r="BT53" s="183">
        <v>3690207</v>
      </c>
      <c r="BU53" s="178">
        <v>3164324</v>
      </c>
      <c r="BV53" s="114">
        <f t="shared" si="23"/>
        <v>0.85749227617854495</v>
      </c>
      <c r="BW53" s="183">
        <v>3606100</v>
      </c>
      <c r="BX53" s="178">
        <v>3063917</v>
      </c>
      <c r="BY53" s="114">
        <f t="shared" si="24"/>
        <v>0.84964837358919609</v>
      </c>
      <c r="BZ53" s="183">
        <v>3730905</v>
      </c>
      <c r="CA53" s="178">
        <v>3251358</v>
      </c>
      <c r="CB53" s="114">
        <f t="shared" si="25"/>
        <v>0.87146630643235357</v>
      </c>
      <c r="CC53" s="183">
        <v>3861165</v>
      </c>
      <c r="CD53" s="178">
        <v>3366739</v>
      </c>
      <c r="CE53" s="114">
        <f t="shared" si="26"/>
        <v>0.87194901020805893</v>
      </c>
      <c r="CF53" s="183">
        <v>3808958</v>
      </c>
      <c r="CG53" s="178">
        <v>3295740</v>
      </c>
      <c r="CH53" s="113">
        <f t="shared" si="27"/>
        <v>0.86526026278052948</v>
      </c>
      <c r="CI53" s="183">
        <v>3873921</v>
      </c>
      <c r="CJ53" s="178">
        <v>3343953</v>
      </c>
      <c r="CK53" s="114">
        <f t="shared" si="28"/>
        <v>0.86319597121366187</v>
      </c>
      <c r="CL53" s="183">
        <v>4021106</v>
      </c>
      <c r="CM53" s="178">
        <v>3472335</v>
      </c>
      <c r="CN53" s="114">
        <f t="shared" si="29"/>
        <v>0.86352734794854946</v>
      </c>
      <c r="CO53" s="183">
        <v>4024230</v>
      </c>
      <c r="CP53" s="178">
        <v>3454015</v>
      </c>
      <c r="CQ53" s="114">
        <f t="shared" si="30"/>
        <v>0.85830457006682026</v>
      </c>
      <c r="CR53" s="183">
        <v>4165580</v>
      </c>
      <c r="CS53" s="178">
        <v>3577396</v>
      </c>
      <c r="CT53" s="113">
        <f t="shared" si="31"/>
        <v>0.85879901478305543</v>
      </c>
      <c r="CU53" s="183">
        <v>3627024</v>
      </c>
      <c r="CV53" s="178">
        <v>3278581</v>
      </c>
      <c r="CW53" s="114">
        <f t="shared" si="32"/>
        <v>0.90393143249121044</v>
      </c>
      <c r="CX53" s="187"/>
    </row>
    <row r="54" spans="1:102">
      <c r="A54" s="81" t="s">
        <v>257</v>
      </c>
      <c r="B54" s="135" t="s">
        <v>129</v>
      </c>
      <c r="C54" s="125">
        <v>1</v>
      </c>
      <c r="D54" s="126">
        <v>0</v>
      </c>
      <c r="E54" s="114">
        <f t="shared" si="0"/>
        <v>0</v>
      </c>
      <c r="F54" s="125">
        <v>1</v>
      </c>
      <c r="G54" s="126">
        <v>0</v>
      </c>
      <c r="H54" s="113">
        <f t="shared" si="1"/>
        <v>0</v>
      </c>
      <c r="I54" s="125">
        <v>1</v>
      </c>
      <c r="J54" s="126">
        <v>0</v>
      </c>
      <c r="K54" s="114">
        <f t="shared" si="2"/>
        <v>0</v>
      </c>
      <c r="L54" s="125">
        <v>1</v>
      </c>
      <c r="M54" s="126">
        <v>0</v>
      </c>
      <c r="N54" s="114">
        <f t="shared" si="3"/>
        <v>0</v>
      </c>
      <c r="O54" s="81">
        <v>1</v>
      </c>
      <c r="P54" s="126">
        <v>0</v>
      </c>
      <c r="Q54" s="114">
        <f t="shared" si="4"/>
        <v>0</v>
      </c>
      <c r="R54" s="125">
        <v>1</v>
      </c>
      <c r="S54" s="126">
        <v>0</v>
      </c>
      <c r="T54" s="114">
        <f t="shared" si="5"/>
        <v>0</v>
      </c>
      <c r="U54" s="125">
        <v>1</v>
      </c>
      <c r="V54" s="126">
        <v>0</v>
      </c>
      <c r="W54" s="114">
        <f t="shared" si="6"/>
        <v>0</v>
      </c>
      <c r="X54" s="125">
        <v>1</v>
      </c>
      <c r="Y54" s="126">
        <v>0</v>
      </c>
      <c r="Z54" s="114">
        <f t="shared" si="7"/>
        <v>0</v>
      </c>
      <c r="AA54" s="125">
        <v>1</v>
      </c>
      <c r="AB54" s="126">
        <v>0</v>
      </c>
      <c r="AC54" s="114">
        <f t="shared" si="8"/>
        <v>0</v>
      </c>
      <c r="AD54" s="183">
        <v>1</v>
      </c>
      <c r="AE54" s="178">
        <v>0</v>
      </c>
      <c r="AF54" s="114">
        <f t="shared" si="9"/>
        <v>0</v>
      </c>
      <c r="AG54" s="183">
        <v>1</v>
      </c>
      <c r="AH54" s="178">
        <v>0</v>
      </c>
      <c r="AI54" s="114">
        <f t="shared" si="10"/>
        <v>0</v>
      </c>
      <c r="AJ54" s="209">
        <v>1</v>
      </c>
      <c r="AK54" s="178">
        <v>0</v>
      </c>
      <c r="AL54" s="114">
        <f t="shared" si="11"/>
        <v>0</v>
      </c>
      <c r="AM54" s="183">
        <v>1</v>
      </c>
      <c r="AN54" s="178">
        <v>0</v>
      </c>
      <c r="AO54" s="114">
        <f t="shared" si="12"/>
        <v>0</v>
      </c>
      <c r="AP54" s="183">
        <v>1</v>
      </c>
      <c r="AQ54" s="178">
        <v>0</v>
      </c>
      <c r="AR54" s="114">
        <f t="shared" si="13"/>
        <v>0</v>
      </c>
      <c r="AS54" s="183">
        <v>1</v>
      </c>
      <c r="AT54" s="178">
        <v>0</v>
      </c>
      <c r="AU54" s="114">
        <f t="shared" si="14"/>
        <v>0</v>
      </c>
      <c r="AV54" s="183">
        <v>1</v>
      </c>
      <c r="AW54" s="178">
        <v>0</v>
      </c>
      <c r="AX54" s="114">
        <f t="shared" si="15"/>
        <v>0</v>
      </c>
      <c r="AY54" s="183">
        <v>1</v>
      </c>
      <c r="AZ54" s="178">
        <v>0</v>
      </c>
      <c r="BA54" s="113">
        <f t="shared" si="16"/>
        <v>0</v>
      </c>
      <c r="BB54" s="183">
        <v>1</v>
      </c>
      <c r="BC54" s="178">
        <v>0</v>
      </c>
      <c r="BD54" s="114">
        <f t="shared" si="17"/>
        <v>0</v>
      </c>
      <c r="BE54" s="183">
        <v>1</v>
      </c>
      <c r="BF54" s="178">
        <v>0</v>
      </c>
      <c r="BG54" s="114">
        <f t="shared" si="18"/>
        <v>0</v>
      </c>
      <c r="BH54" s="183">
        <v>1</v>
      </c>
      <c r="BI54" s="178">
        <v>0</v>
      </c>
      <c r="BJ54" s="114">
        <f t="shared" si="19"/>
        <v>0</v>
      </c>
      <c r="BK54" s="183">
        <v>1</v>
      </c>
      <c r="BL54" s="178">
        <v>0</v>
      </c>
      <c r="BM54" s="114">
        <f t="shared" si="20"/>
        <v>0</v>
      </c>
      <c r="BN54" s="183">
        <v>1</v>
      </c>
      <c r="BO54" s="178">
        <v>0</v>
      </c>
      <c r="BP54" s="114">
        <f t="shared" si="21"/>
        <v>0</v>
      </c>
      <c r="BQ54" s="183">
        <v>1</v>
      </c>
      <c r="BR54" s="178">
        <v>0</v>
      </c>
      <c r="BS54" s="114">
        <f t="shared" si="22"/>
        <v>0</v>
      </c>
      <c r="BT54" s="183">
        <v>1</v>
      </c>
      <c r="BU54" s="178">
        <v>0</v>
      </c>
      <c r="BV54" s="114">
        <f t="shared" si="23"/>
        <v>0</v>
      </c>
      <c r="BW54" s="183">
        <v>1</v>
      </c>
      <c r="BX54" s="178">
        <v>0</v>
      </c>
      <c r="BY54" s="114">
        <f t="shared" si="24"/>
        <v>0</v>
      </c>
      <c r="BZ54" s="183">
        <v>1</v>
      </c>
      <c r="CA54" s="178">
        <v>0</v>
      </c>
      <c r="CB54" s="114">
        <f t="shared" si="25"/>
        <v>0</v>
      </c>
      <c r="CC54" s="183">
        <v>1</v>
      </c>
      <c r="CD54" s="178">
        <v>0</v>
      </c>
      <c r="CE54" s="114">
        <f t="shared" si="26"/>
        <v>0</v>
      </c>
      <c r="CF54" s="183">
        <v>1</v>
      </c>
      <c r="CG54" s="178">
        <v>0</v>
      </c>
      <c r="CH54" s="113">
        <f t="shared" si="27"/>
        <v>0</v>
      </c>
      <c r="CI54" s="183">
        <v>1</v>
      </c>
      <c r="CJ54" s="178">
        <v>0</v>
      </c>
      <c r="CK54" s="114">
        <f t="shared" si="28"/>
        <v>0</v>
      </c>
      <c r="CL54" s="183">
        <v>1</v>
      </c>
      <c r="CM54" s="178">
        <v>0</v>
      </c>
      <c r="CN54" s="114">
        <f t="shared" si="29"/>
        <v>0</v>
      </c>
      <c r="CO54" s="183">
        <v>1</v>
      </c>
      <c r="CP54" s="178">
        <v>0</v>
      </c>
      <c r="CQ54" s="114">
        <f t="shared" si="30"/>
        <v>0</v>
      </c>
      <c r="CR54" s="183">
        <v>1</v>
      </c>
      <c r="CS54" s="178">
        <v>0</v>
      </c>
      <c r="CT54" s="113">
        <f t="shared" si="31"/>
        <v>0</v>
      </c>
      <c r="CU54" s="183">
        <v>1</v>
      </c>
      <c r="CV54" s="178">
        <v>0</v>
      </c>
      <c r="CW54" s="114">
        <f t="shared" si="32"/>
        <v>0</v>
      </c>
      <c r="CX54" s="187"/>
    </row>
    <row r="55" spans="1:102">
      <c r="A55" s="81" t="s">
        <v>258</v>
      </c>
      <c r="B55" s="135" t="s">
        <v>25</v>
      </c>
      <c r="C55" s="125">
        <v>11505</v>
      </c>
      <c r="D55" s="126">
        <v>5473</v>
      </c>
      <c r="E55" s="114">
        <f t="shared" si="0"/>
        <v>0.47570621468926555</v>
      </c>
      <c r="F55" s="125">
        <v>11534</v>
      </c>
      <c r="G55" s="126">
        <v>5495</v>
      </c>
      <c r="H55" s="113">
        <f t="shared" si="1"/>
        <v>0.47641754811860587</v>
      </c>
      <c r="I55" s="125">
        <v>11610</v>
      </c>
      <c r="J55" s="126">
        <v>5566</v>
      </c>
      <c r="K55" s="114">
        <f t="shared" si="2"/>
        <v>0.47941429801894919</v>
      </c>
      <c r="L55" s="125">
        <v>11709</v>
      </c>
      <c r="M55" s="126">
        <v>5657</v>
      </c>
      <c r="N55" s="114">
        <f t="shared" si="3"/>
        <v>0.48313263301733711</v>
      </c>
      <c r="O55" s="125">
        <v>11755</v>
      </c>
      <c r="P55" s="126">
        <v>5696</v>
      </c>
      <c r="Q55" s="114">
        <f t="shared" si="4"/>
        <v>0.48455976180348787</v>
      </c>
      <c r="R55" s="125">
        <v>11830</v>
      </c>
      <c r="S55" s="126">
        <v>5764</v>
      </c>
      <c r="T55" s="114">
        <f t="shared" si="5"/>
        <v>0.48723584108199491</v>
      </c>
      <c r="U55" s="125">
        <v>11961</v>
      </c>
      <c r="V55" s="126">
        <v>5891</v>
      </c>
      <c r="W55" s="114">
        <f t="shared" si="6"/>
        <v>0.4925173480478221</v>
      </c>
      <c r="X55" s="125">
        <v>11958</v>
      </c>
      <c r="Y55" s="126">
        <v>5879</v>
      </c>
      <c r="Z55" s="114">
        <f t="shared" si="7"/>
        <v>0.49163739755812008</v>
      </c>
      <c r="AA55" s="125">
        <v>11943</v>
      </c>
      <c r="AB55" s="126">
        <v>5860</v>
      </c>
      <c r="AC55" s="114">
        <f t="shared" si="8"/>
        <v>0.49066398727287952</v>
      </c>
      <c r="AD55" s="182">
        <v>12070</v>
      </c>
      <c r="AE55" s="177">
        <v>5940</v>
      </c>
      <c r="AF55" s="114">
        <f t="shared" si="9"/>
        <v>0.49212924606462305</v>
      </c>
      <c r="AG55" s="183">
        <v>12136</v>
      </c>
      <c r="AH55" s="177">
        <v>5940</v>
      </c>
      <c r="AI55" s="114">
        <f t="shared" si="10"/>
        <v>0.48945286750164801</v>
      </c>
      <c r="AJ55" s="209">
        <v>12278</v>
      </c>
      <c r="AK55" s="177">
        <v>5940</v>
      </c>
      <c r="AL55" s="114">
        <f t="shared" si="11"/>
        <v>0.48379214855839714</v>
      </c>
      <c r="AM55" s="183">
        <v>12364</v>
      </c>
      <c r="AN55" s="178">
        <v>6215</v>
      </c>
      <c r="AO55" s="114">
        <f t="shared" si="12"/>
        <v>0.50266903914590744</v>
      </c>
      <c r="AP55" s="183">
        <v>12286</v>
      </c>
      <c r="AQ55" s="178">
        <v>6131</v>
      </c>
      <c r="AR55" s="114">
        <f t="shared" si="13"/>
        <v>0.49902327852840633</v>
      </c>
      <c r="AS55" s="183">
        <v>12480</v>
      </c>
      <c r="AT55" s="178">
        <v>6319</v>
      </c>
      <c r="AU55" s="114">
        <f t="shared" si="14"/>
        <v>0.50633012820512824</v>
      </c>
      <c r="AV55" s="183">
        <v>12538</v>
      </c>
      <c r="AW55" s="178">
        <v>6369</v>
      </c>
      <c r="AX55" s="114">
        <f t="shared" si="15"/>
        <v>0.5079757537087255</v>
      </c>
      <c r="AY55" s="183">
        <v>12270</v>
      </c>
      <c r="AZ55" s="178">
        <v>6094</v>
      </c>
      <c r="BA55" s="113">
        <f t="shared" si="16"/>
        <v>0.49665851670741645</v>
      </c>
      <c r="BB55" s="183">
        <v>12462</v>
      </c>
      <c r="BC55" s="178">
        <v>6266</v>
      </c>
      <c r="BD55" s="114">
        <f t="shared" si="17"/>
        <v>0.50280853795538438</v>
      </c>
      <c r="BE55" s="183">
        <v>12496</v>
      </c>
      <c r="BF55" s="178">
        <v>6295</v>
      </c>
      <c r="BG55" s="114">
        <f t="shared" si="18"/>
        <v>0.5037612035851472</v>
      </c>
      <c r="BH55" s="183">
        <v>12638</v>
      </c>
      <c r="BI55" s="178">
        <v>6427</v>
      </c>
      <c r="BJ55" s="114">
        <f t="shared" si="19"/>
        <v>0.50854565595822121</v>
      </c>
      <c r="BK55" s="183">
        <v>12592</v>
      </c>
      <c r="BL55" s="178">
        <v>6422</v>
      </c>
      <c r="BM55" s="114">
        <f t="shared" si="20"/>
        <v>0.51000635324015253</v>
      </c>
      <c r="BN55" s="183">
        <v>12743</v>
      </c>
      <c r="BO55" s="178">
        <v>6566</v>
      </c>
      <c r="BP55" s="114">
        <f t="shared" si="21"/>
        <v>0.5152632818017735</v>
      </c>
      <c r="BQ55" s="183">
        <v>12807</v>
      </c>
      <c r="BR55" s="178">
        <v>6622</v>
      </c>
      <c r="BS55" s="114">
        <f t="shared" si="22"/>
        <v>0.51706098227531816</v>
      </c>
      <c r="BT55" s="183">
        <v>12950</v>
      </c>
      <c r="BU55" s="178">
        <v>6761</v>
      </c>
      <c r="BV55" s="114">
        <f t="shared" si="23"/>
        <v>0.52208494208494205</v>
      </c>
      <c r="BW55" s="183">
        <v>12895</v>
      </c>
      <c r="BX55" s="178">
        <v>6711</v>
      </c>
      <c r="BY55" s="114">
        <f t="shared" si="24"/>
        <v>0.52043427685149279</v>
      </c>
      <c r="BZ55" s="183">
        <v>12892</v>
      </c>
      <c r="CA55" s="178">
        <v>6709</v>
      </c>
      <c r="CB55" s="114">
        <f t="shared" si="25"/>
        <v>0.52040024821594788</v>
      </c>
      <c r="CC55" s="183">
        <v>13120</v>
      </c>
      <c r="CD55" s="178">
        <v>6929</v>
      </c>
      <c r="CE55" s="114">
        <f t="shared" si="26"/>
        <v>0.52812499999999996</v>
      </c>
      <c r="CF55" s="183">
        <v>13324</v>
      </c>
      <c r="CG55" s="178">
        <v>7125</v>
      </c>
      <c r="CH55" s="113">
        <f t="shared" si="27"/>
        <v>0.53474932452716906</v>
      </c>
      <c r="CI55" s="183">
        <v>13368</v>
      </c>
      <c r="CJ55" s="178">
        <v>7164</v>
      </c>
      <c r="CK55" s="114">
        <f t="shared" si="28"/>
        <v>0.53590664272890487</v>
      </c>
      <c r="CL55" s="183">
        <v>13369</v>
      </c>
      <c r="CM55" s="178">
        <v>7165</v>
      </c>
      <c r="CN55" s="114">
        <f t="shared" si="29"/>
        <v>0.53594135687037181</v>
      </c>
      <c r="CO55" s="183">
        <v>13614</v>
      </c>
      <c r="CP55" s="178">
        <v>7404</v>
      </c>
      <c r="CQ55" s="114">
        <f t="shared" si="30"/>
        <v>0.5438519171441164</v>
      </c>
      <c r="CR55" s="183">
        <v>13614</v>
      </c>
      <c r="CS55" s="178">
        <v>7404</v>
      </c>
      <c r="CT55" s="113">
        <f t="shared" si="31"/>
        <v>0.5438519171441164</v>
      </c>
      <c r="CU55" s="183">
        <v>13196</v>
      </c>
      <c r="CV55" s="178">
        <v>6963</v>
      </c>
      <c r="CW55" s="114">
        <f t="shared" si="32"/>
        <v>0.52765989693846616</v>
      </c>
      <c r="CX55" s="187"/>
    </row>
    <row r="56" spans="1:102">
      <c r="A56" s="81" t="s">
        <v>259</v>
      </c>
      <c r="B56" s="135" t="s">
        <v>130</v>
      </c>
      <c r="C56" s="125">
        <v>4</v>
      </c>
      <c r="D56" s="126">
        <v>0</v>
      </c>
      <c r="E56" s="114">
        <f t="shared" si="0"/>
        <v>0</v>
      </c>
      <c r="F56" s="125">
        <v>4</v>
      </c>
      <c r="G56" s="126">
        <v>0</v>
      </c>
      <c r="H56" s="113">
        <f t="shared" si="1"/>
        <v>0</v>
      </c>
      <c r="I56" s="125">
        <v>4</v>
      </c>
      <c r="J56" s="126">
        <v>0</v>
      </c>
      <c r="K56" s="114">
        <f t="shared" si="2"/>
        <v>0</v>
      </c>
      <c r="L56" s="125">
        <v>4</v>
      </c>
      <c r="M56" s="126">
        <v>0</v>
      </c>
      <c r="N56" s="114">
        <f t="shared" si="3"/>
        <v>0</v>
      </c>
      <c r="O56" s="81">
        <v>4</v>
      </c>
      <c r="P56" s="126">
        <v>0</v>
      </c>
      <c r="Q56" s="114">
        <f t="shared" si="4"/>
        <v>0</v>
      </c>
      <c r="R56" s="125">
        <v>4</v>
      </c>
      <c r="S56" s="126">
        <v>0</v>
      </c>
      <c r="T56" s="114">
        <f t="shared" si="5"/>
        <v>0</v>
      </c>
      <c r="U56" s="125">
        <v>4</v>
      </c>
      <c r="V56" s="126">
        <v>0</v>
      </c>
      <c r="W56" s="114">
        <f t="shared" si="6"/>
        <v>0</v>
      </c>
      <c r="X56" s="125">
        <v>4</v>
      </c>
      <c r="Y56" s="126">
        <v>0</v>
      </c>
      <c r="Z56" s="114">
        <f t="shared" si="7"/>
        <v>0</v>
      </c>
      <c r="AA56" s="125">
        <v>4</v>
      </c>
      <c r="AB56" s="126">
        <v>0</v>
      </c>
      <c r="AC56" s="114">
        <f t="shared" si="8"/>
        <v>0</v>
      </c>
      <c r="AD56" s="183">
        <v>4</v>
      </c>
      <c r="AE56" s="178">
        <v>0</v>
      </c>
      <c r="AF56" s="114">
        <f t="shared" si="9"/>
        <v>0</v>
      </c>
      <c r="AG56" s="183">
        <v>4</v>
      </c>
      <c r="AH56" s="178">
        <v>0</v>
      </c>
      <c r="AI56" s="114">
        <f t="shared" si="10"/>
        <v>0</v>
      </c>
      <c r="AJ56" s="209">
        <v>4</v>
      </c>
      <c r="AK56" s="178">
        <v>0</v>
      </c>
      <c r="AL56" s="114">
        <f t="shared" si="11"/>
        <v>0</v>
      </c>
      <c r="AM56" s="183">
        <v>4</v>
      </c>
      <c r="AN56" s="178">
        <v>0</v>
      </c>
      <c r="AO56" s="114">
        <f t="shared" si="12"/>
        <v>0</v>
      </c>
      <c r="AP56" s="183">
        <v>4</v>
      </c>
      <c r="AQ56" s="178">
        <v>0</v>
      </c>
      <c r="AR56" s="114">
        <f t="shared" si="13"/>
        <v>0</v>
      </c>
      <c r="AS56" s="183">
        <v>4</v>
      </c>
      <c r="AT56" s="178">
        <v>0</v>
      </c>
      <c r="AU56" s="114">
        <f t="shared" si="14"/>
        <v>0</v>
      </c>
      <c r="AV56" s="183">
        <v>4</v>
      </c>
      <c r="AW56" s="178">
        <v>0</v>
      </c>
      <c r="AX56" s="114">
        <f t="shared" si="15"/>
        <v>0</v>
      </c>
      <c r="AY56" s="183">
        <v>4</v>
      </c>
      <c r="AZ56" s="178">
        <v>0</v>
      </c>
      <c r="BA56" s="113">
        <f t="shared" si="16"/>
        <v>0</v>
      </c>
      <c r="BB56" s="183">
        <v>4</v>
      </c>
      <c r="BC56" s="178">
        <v>0</v>
      </c>
      <c r="BD56" s="114">
        <f t="shared" si="17"/>
        <v>0</v>
      </c>
      <c r="BE56" s="183">
        <v>4</v>
      </c>
      <c r="BF56" s="178">
        <v>0</v>
      </c>
      <c r="BG56" s="114">
        <f t="shared" si="18"/>
        <v>0</v>
      </c>
      <c r="BH56" s="183">
        <v>4</v>
      </c>
      <c r="BI56" s="178">
        <v>0</v>
      </c>
      <c r="BJ56" s="114">
        <f t="shared" si="19"/>
        <v>0</v>
      </c>
      <c r="BK56" s="183">
        <v>4</v>
      </c>
      <c r="BL56" s="178">
        <v>0</v>
      </c>
      <c r="BM56" s="114">
        <f t="shared" si="20"/>
        <v>0</v>
      </c>
      <c r="BN56" s="183">
        <v>4</v>
      </c>
      <c r="BO56" s="178">
        <v>0</v>
      </c>
      <c r="BP56" s="114">
        <f t="shared" si="21"/>
        <v>0</v>
      </c>
      <c r="BQ56" s="183">
        <v>4</v>
      </c>
      <c r="BR56" s="178">
        <v>0</v>
      </c>
      <c r="BS56" s="114">
        <f t="shared" si="22"/>
        <v>0</v>
      </c>
      <c r="BT56" s="183">
        <v>4</v>
      </c>
      <c r="BU56" s="178">
        <v>0</v>
      </c>
      <c r="BV56" s="114">
        <f t="shared" si="23"/>
        <v>0</v>
      </c>
      <c r="BW56" s="183">
        <v>4</v>
      </c>
      <c r="BX56" s="178">
        <v>0</v>
      </c>
      <c r="BY56" s="114">
        <f t="shared" si="24"/>
        <v>0</v>
      </c>
      <c r="BZ56" s="183">
        <v>4</v>
      </c>
      <c r="CA56" s="178">
        <v>0</v>
      </c>
      <c r="CB56" s="114">
        <f t="shared" si="25"/>
        <v>0</v>
      </c>
      <c r="CC56" s="183">
        <v>4</v>
      </c>
      <c r="CD56" s="178">
        <v>0</v>
      </c>
      <c r="CE56" s="114">
        <f t="shared" si="26"/>
        <v>0</v>
      </c>
      <c r="CF56" s="183">
        <v>4</v>
      </c>
      <c r="CG56" s="178">
        <v>0</v>
      </c>
      <c r="CH56" s="113">
        <f t="shared" si="27"/>
        <v>0</v>
      </c>
      <c r="CI56" s="183">
        <v>4</v>
      </c>
      <c r="CJ56" s="178">
        <v>0</v>
      </c>
      <c r="CK56" s="114">
        <f t="shared" si="28"/>
        <v>0</v>
      </c>
      <c r="CL56" s="183">
        <v>4</v>
      </c>
      <c r="CM56" s="178">
        <v>0</v>
      </c>
      <c r="CN56" s="114">
        <f t="shared" si="29"/>
        <v>0</v>
      </c>
      <c r="CO56" s="183">
        <v>4</v>
      </c>
      <c r="CP56" s="178">
        <v>0</v>
      </c>
      <c r="CQ56" s="114">
        <f t="shared" si="30"/>
        <v>0</v>
      </c>
      <c r="CR56" s="183">
        <v>4</v>
      </c>
      <c r="CS56" s="178">
        <v>0</v>
      </c>
      <c r="CT56" s="113">
        <f t="shared" si="31"/>
        <v>0</v>
      </c>
      <c r="CU56" s="183">
        <v>4</v>
      </c>
      <c r="CV56" s="178">
        <v>0</v>
      </c>
      <c r="CW56" s="114">
        <f t="shared" si="32"/>
        <v>0</v>
      </c>
      <c r="CX56" s="187"/>
    </row>
    <row r="57" spans="1:102">
      <c r="A57" s="81" t="s">
        <v>260</v>
      </c>
      <c r="B57" s="135" t="s">
        <v>26</v>
      </c>
      <c r="C57" s="125">
        <v>383</v>
      </c>
      <c r="D57" s="126">
        <v>0</v>
      </c>
      <c r="E57" s="114">
        <f t="shared" si="0"/>
        <v>0</v>
      </c>
      <c r="F57" s="125">
        <v>383</v>
      </c>
      <c r="G57" s="126">
        <v>0</v>
      </c>
      <c r="H57" s="113">
        <f t="shared" si="1"/>
        <v>0</v>
      </c>
      <c r="I57" s="125">
        <v>377</v>
      </c>
      <c r="J57" s="126">
        <v>0</v>
      </c>
      <c r="K57" s="114">
        <f t="shared" si="2"/>
        <v>0</v>
      </c>
      <c r="L57" s="125">
        <v>377</v>
      </c>
      <c r="M57" s="126">
        <v>0</v>
      </c>
      <c r="N57" s="114">
        <f t="shared" si="3"/>
        <v>0</v>
      </c>
      <c r="O57" s="81">
        <v>377</v>
      </c>
      <c r="P57" s="126">
        <v>0</v>
      </c>
      <c r="Q57" s="114">
        <f t="shared" si="4"/>
        <v>0</v>
      </c>
      <c r="R57" s="125">
        <v>377</v>
      </c>
      <c r="S57" s="126">
        <v>0</v>
      </c>
      <c r="T57" s="114">
        <f t="shared" si="5"/>
        <v>0</v>
      </c>
      <c r="U57" s="125">
        <v>329</v>
      </c>
      <c r="V57" s="126">
        <v>0</v>
      </c>
      <c r="W57" s="114">
        <f t="shared" si="6"/>
        <v>0</v>
      </c>
      <c r="X57" s="125">
        <v>329</v>
      </c>
      <c r="Y57" s="126">
        <v>0</v>
      </c>
      <c r="Z57" s="114">
        <f t="shared" si="7"/>
        <v>0</v>
      </c>
      <c r="AA57" s="125">
        <v>329</v>
      </c>
      <c r="AB57" s="126">
        <v>0</v>
      </c>
      <c r="AC57" s="114">
        <f t="shared" si="8"/>
        <v>0</v>
      </c>
      <c r="AD57" s="182">
        <v>324</v>
      </c>
      <c r="AE57" s="177">
        <v>0</v>
      </c>
      <c r="AF57" s="114">
        <f t="shared" si="9"/>
        <v>0</v>
      </c>
      <c r="AG57" s="183">
        <v>324</v>
      </c>
      <c r="AH57" s="177">
        <v>0</v>
      </c>
      <c r="AI57" s="114">
        <f t="shared" si="10"/>
        <v>0</v>
      </c>
      <c r="AJ57" s="209">
        <v>324</v>
      </c>
      <c r="AK57" s="177">
        <v>0</v>
      </c>
      <c r="AL57" s="114">
        <f t="shared" si="11"/>
        <v>0</v>
      </c>
      <c r="AM57" s="183">
        <v>280</v>
      </c>
      <c r="AN57" s="178">
        <v>0</v>
      </c>
      <c r="AO57" s="114">
        <f t="shared" si="12"/>
        <v>0</v>
      </c>
      <c r="AP57" s="183">
        <v>280</v>
      </c>
      <c r="AQ57" s="178">
        <v>0</v>
      </c>
      <c r="AR57" s="114">
        <f t="shared" si="13"/>
        <v>0</v>
      </c>
      <c r="AS57" s="183">
        <v>280</v>
      </c>
      <c r="AT57" s="178">
        <v>0</v>
      </c>
      <c r="AU57" s="114">
        <f t="shared" si="14"/>
        <v>0</v>
      </c>
      <c r="AV57" s="183">
        <v>281</v>
      </c>
      <c r="AW57" s="178">
        <v>0</v>
      </c>
      <c r="AX57" s="114">
        <f t="shared" si="15"/>
        <v>0</v>
      </c>
      <c r="AY57" s="183">
        <v>281</v>
      </c>
      <c r="AZ57" s="178">
        <v>0</v>
      </c>
      <c r="BA57" s="113">
        <f t="shared" si="16"/>
        <v>0</v>
      </c>
      <c r="BB57" s="183">
        <v>281</v>
      </c>
      <c r="BC57" s="178">
        <v>0</v>
      </c>
      <c r="BD57" s="114">
        <f t="shared" si="17"/>
        <v>0</v>
      </c>
      <c r="BE57" s="183">
        <v>280</v>
      </c>
      <c r="BF57" s="178">
        <v>0</v>
      </c>
      <c r="BG57" s="114">
        <f t="shared" si="18"/>
        <v>0</v>
      </c>
      <c r="BH57" s="183">
        <v>280</v>
      </c>
      <c r="BI57" s="178">
        <v>0</v>
      </c>
      <c r="BJ57" s="114">
        <f t="shared" si="19"/>
        <v>0</v>
      </c>
      <c r="BK57" s="183">
        <v>280</v>
      </c>
      <c r="BL57" s="178">
        <v>0</v>
      </c>
      <c r="BM57" s="114">
        <f t="shared" si="20"/>
        <v>0</v>
      </c>
      <c r="BN57" s="183">
        <v>284</v>
      </c>
      <c r="BO57" s="178">
        <v>0</v>
      </c>
      <c r="BP57" s="114">
        <f t="shared" si="21"/>
        <v>0</v>
      </c>
      <c r="BQ57" s="183">
        <v>284</v>
      </c>
      <c r="BR57" s="178">
        <v>0</v>
      </c>
      <c r="BS57" s="114">
        <f t="shared" si="22"/>
        <v>0</v>
      </c>
      <c r="BT57" s="183">
        <v>284</v>
      </c>
      <c r="BU57" s="178">
        <v>0</v>
      </c>
      <c r="BV57" s="114">
        <f t="shared" si="23"/>
        <v>0</v>
      </c>
      <c r="BW57" s="183">
        <v>284</v>
      </c>
      <c r="BX57" s="178">
        <v>0</v>
      </c>
      <c r="BY57" s="114">
        <f t="shared" si="24"/>
        <v>0</v>
      </c>
      <c r="BZ57" s="183">
        <v>284</v>
      </c>
      <c r="CA57" s="178">
        <v>0</v>
      </c>
      <c r="CB57" s="114">
        <f t="shared" si="25"/>
        <v>0</v>
      </c>
      <c r="CC57" s="183">
        <v>284</v>
      </c>
      <c r="CD57" s="178">
        <v>134</v>
      </c>
      <c r="CE57" s="114">
        <f t="shared" si="26"/>
        <v>0.47183098591549294</v>
      </c>
      <c r="CF57" s="183">
        <v>284</v>
      </c>
      <c r="CG57" s="178">
        <v>134</v>
      </c>
      <c r="CH57" s="113">
        <f t="shared" si="27"/>
        <v>0.47183098591549294</v>
      </c>
      <c r="CI57" s="183">
        <v>280</v>
      </c>
      <c r="CJ57" s="178">
        <v>127</v>
      </c>
      <c r="CK57" s="114">
        <f t="shared" si="28"/>
        <v>0.45357142857142857</v>
      </c>
      <c r="CL57" s="183">
        <v>285</v>
      </c>
      <c r="CM57" s="178">
        <v>129</v>
      </c>
      <c r="CN57" s="114">
        <f t="shared" si="29"/>
        <v>0.45263157894736844</v>
      </c>
      <c r="CO57" s="183">
        <v>286</v>
      </c>
      <c r="CP57" s="178">
        <v>129</v>
      </c>
      <c r="CQ57" s="114">
        <f t="shared" si="30"/>
        <v>0.45104895104895104</v>
      </c>
      <c r="CR57" s="183">
        <v>289</v>
      </c>
      <c r="CS57" s="178">
        <v>131</v>
      </c>
      <c r="CT57" s="113">
        <f t="shared" si="31"/>
        <v>0.45328719723183392</v>
      </c>
      <c r="CU57" s="183">
        <v>285</v>
      </c>
      <c r="CV57" s="178">
        <v>126</v>
      </c>
      <c r="CW57" s="114">
        <f t="shared" si="32"/>
        <v>0.44210526315789472</v>
      </c>
      <c r="CX57" s="187"/>
    </row>
    <row r="58" spans="1:102">
      <c r="A58" s="81" t="s">
        <v>261</v>
      </c>
      <c r="B58" s="135" t="s">
        <v>1</v>
      </c>
      <c r="C58" s="125">
        <v>97</v>
      </c>
      <c r="D58" s="126">
        <v>0</v>
      </c>
      <c r="E58" s="114">
        <f t="shared" si="0"/>
        <v>0</v>
      </c>
      <c r="F58" s="125">
        <v>97</v>
      </c>
      <c r="G58" s="126">
        <v>0</v>
      </c>
      <c r="H58" s="113">
        <f t="shared" si="1"/>
        <v>0</v>
      </c>
      <c r="I58" s="125">
        <v>98</v>
      </c>
      <c r="J58" s="126">
        <v>0</v>
      </c>
      <c r="K58" s="114">
        <f t="shared" si="2"/>
        <v>0</v>
      </c>
      <c r="L58" s="125">
        <v>98</v>
      </c>
      <c r="M58" s="126">
        <v>0</v>
      </c>
      <c r="N58" s="114">
        <f t="shared" si="3"/>
        <v>0</v>
      </c>
      <c r="O58" s="81">
        <v>101</v>
      </c>
      <c r="P58" s="126">
        <v>0</v>
      </c>
      <c r="Q58" s="114">
        <f t="shared" si="4"/>
        <v>0</v>
      </c>
      <c r="R58" s="125">
        <v>101</v>
      </c>
      <c r="S58" s="126">
        <v>0</v>
      </c>
      <c r="T58" s="114">
        <f t="shared" si="5"/>
        <v>0</v>
      </c>
      <c r="U58" s="125">
        <v>110</v>
      </c>
      <c r="V58" s="126">
        <v>0</v>
      </c>
      <c r="W58" s="114">
        <f t="shared" si="6"/>
        <v>0</v>
      </c>
      <c r="X58" s="125">
        <v>95</v>
      </c>
      <c r="Y58" s="126">
        <v>0</v>
      </c>
      <c r="Z58" s="114">
        <f t="shared" si="7"/>
        <v>0</v>
      </c>
      <c r="AA58" s="125">
        <v>98</v>
      </c>
      <c r="AB58" s="126">
        <v>0</v>
      </c>
      <c r="AC58" s="114">
        <f t="shared" si="8"/>
        <v>0</v>
      </c>
      <c r="AD58" s="182">
        <v>98</v>
      </c>
      <c r="AE58" s="177">
        <v>0</v>
      </c>
      <c r="AF58" s="114">
        <f t="shared" si="9"/>
        <v>0</v>
      </c>
      <c r="AG58" s="183">
        <v>98</v>
      </c>
      <c r="AH58" s="177">
        <v>0</v>
      </c>
      <c r="AI58" s="114">
        <f t="shared" si="10"/>
        <v>0</v>
      </c>
      <c r="AJ58" s="209">
        <v>115</v>
      </c>
      <c r="AK58" s="177">
        <v>0</v>
      </c>
      <c r="AL58" s="114">
        <f t="shared" si="11"/>
        <v>0</v>
      </c>
      <c r="AM58" s="183">
        <v>115</v>
      </c>
      <c r="AN58" s="178">
        <v>0</v>
      </c>
      <c r="AO58" s="114">
        <f t="shared" si="12"/>
        <v>0</v>
      </c>
      <c r="AP58" s="183">
        <v>115</v>
      </c>
      <c r="AQ58" s="178">
        <v>0</v>
      </c>
      <c r="AR58" s="114">
        <f t="shared" si="13"/>
        <v>0</v>
      </c>
      <c r="AS58" s="183">
        <v>100</v>
      </c>
      <c r="AT58" s="178">
        <v>0</v>
      </c>
      <c r="AU58" s="114">
        <f t="shared" si="14"/>
        <v>0</v>
      </c>
      <c r="AV58" s="183">
        <v>100</v>
      </c>
      <c r="AW58" s="178">
        <v>0</v>
      </c>
      <c r="AX58" s="114">
        <f t="shared" si="15"/>
        <v>0</v>
      </c>
      <c r="AY58" s="183">
        <v>100</v>
      </c>
      <c r="AZ58" s="178">
        <v>0</v>
      </c>
      <c r="BA58" s="113">
        <f t="shared" si="16"/>
        <v>0</v>
      </c>
      <c r="BB58" s="183">
        <v>100</v>
      </c>
      <c r="BC58" s="178">
        <v>0</v>
      </c>
      <c r="BD58" s="114">
        <f t="shared" si="17"/>
        <v>0</v>
      </c>
      <c r="BE58" s="183">
        <v>102</v>
      </c>
      <c r="BF58" s="178">
        <v>0</v>
      </c>
      <c r="BG58" s="114">
        <f t="shared" si="18"/>
        <v>0</v>
      </c>
      <c r="BH58" s="183">
        <v>102</v>
      </c>
      <c r="BI58" s="178">
        <v>0</v>
      </c>
      <c r="BJ58" s="114">
        <f t="shared" si="19"/>
        <v>0</v>
      </c>
      <c r="BK58" s="183">
        <v>102</v>
      </c>
      <c r="BL58" s="178">
        <v>0</v>
      </c>
      <c r="BM58" s="114">
        <f t="shared" si="20"/>
        <v>0</v>
      </c>
      <c r="BN58" s="183">
        <v>130</v>
      </c>
      <c r="BO58" s="178">
        <v>0</v>
      </c>
      <c r="BP58" s="114">
        <f t="shared" si="21"/>
        <v>0</v>
      </c>
      <c r="BQ58" s="183">
        <v>130</v>
      </c>
      <c r="BR58" s="178">
        <v>0</v>
      </c>
      <c r="BS58" s="114">
        <f t="shared" si="22"/>
        <v>0</v>
      </c>
      <c r="BT58" s="183">
        <v>130</v>
      </c>
      <c r="BU58" s="178">
        <v>0</v>
      </c>
      <c r="BV58" s="114">
        <f t="shared" si="23"/>
        <v>0</v>
      </c>
      <c r="BW58" s="183">
        <v>140</v>
      </c>
      <c r="BX58" s="178">
        <v>0</v>
      </c>
      <c r="BY58" s="114">
        <f t="shared" si="24"/>
        <v>0</v>
      </c>
      <c r="BZ58" s="183">
        <v>139</v>
      </c>
      <c r="CA58" s="178">
        <v>0</v>
      </c>
      <c r="CB58" s="114">
        <f t="shared" si="25"/>
        <v>0</v>
      </c>
      <c r="CC58" s="183">
        <v>138</v>
      </c>
      <c r="CD58" s="178">
        <v>0</v>
      </c>
      <c r="CE58" s="114">
        <f t="shared" si="26"/>
        <v>0</v>
      </c>
      <c r="CF58" s="183">
        <v>138</v>
      </c>
      <c r="CG58" s="178">
        <v>0</v>
      </c>
      <c r="CH58" s="113">
        <f t="shared" si="27"/>
        <v>0</v>
      </c>
      <c r="CI58" s="183">
        <v>137</v>
      </c>
      <c r="CJ58" s="178">
        <v>0</v>
      </c>
      <c r="CK58" s="114">
        <f t="shared" si="28"/>
        <v>0</v>
      </c>
      <c r="CL58" s="183">
        <v>137</v>
      </c>
      <c r="CM58" s="178">
        <v>0</v>
      </c>
      <c r="CN58" s="114">
        <f t="shared" si="29"/>
        <v>0</v>
      </c>
      <c r="CO58" s="183">
        <v>137</v>
      </c>
      <c r="CP58" s="178">
        <v>0</v>
      </c>
      <c r="CQ58" s="114">
        <f t="shared" si="30"/>
        <v>0</v>
      </c>
      <c r="CR58" s="183">
        <v>125</v>
      </c>
      <c r="CS58" s="178">
        <v>0</v>
      </c>
      <c r="CT58" s="113">
        <f t="shared" si="31"/>
        <v>0</v>
      </c>
      <c r="CU58" s="183">
        <v>125</v>
      </c>
      <c r="CV58" s="178">
        <v>0</v>
      </c>
      <c r="CW58" s="114">
        <f t="shared" si="32"/>
        <v>0</v>
      </c>
      <c r="CX58" s="187"/>
    </row>
    <row r="59" spans="1:102">
      <c r="A59" s="81" t="s">
        <v>262</v>
      </c>
      <c r="B59" s="135" t="s">
        <v>27</v>
      </c>
      <c r="C59" s="125">
        <v>460</v>
      </c>
      <c r="D59" s="126">
        <v>0</v>
      </c>
      <c r="E59" s="114">
        <f t="shared" si="0"/>
        <v>0</v>
      </c>
      <c r="F59" s="125">
        <v>460</v>
      </c>
      <c r="G59" s="126">
        <v>0</v>
      </c>
      <c r="H59" s="113">
        <f t="shared" si="1"/>
        <v>0</v>
      </c>
      <c r="I59" s="125">
        <v>460</v>
      </c>
      <c r="J59" s="126">
        <v>0</v>
      </c>
      <c r="K59" s="114">
        <f t="shared" si="2"/>
        <v>0</v>
      </c>
      <c r="L59" s="125">
        <v>460</v>
      </c>
      <c r="M59" s="126">
        <v>0</v>
      </c>
      <c r="N59" s="114">
        <f t="shared" si="3"/>
        <v>0</v>
      </c>
      <c r="O59" s="81">
        <v>460</v>
      </c>
      <c r="P59" s="126">
        <v>0</v>
      </c>
      <c r="Q59" s="114">
        <f t="shared" si="4"/>
        <v>0</v>
      </c>
      <c r="R59" s="125">
        <v>460</v>
      </c>
      <c r="S59" s="126">
        <v>0</v>
      </c>
      <c r="T59" s="114">
        <f t="shared" si="5"/>
        <v>0</v>
      </c>
      <c r="U59" s="125">
        <v>460</v>
      </c>
      <c r="V59" s="126">
        <v>0</v>
      </c>
      <c r="W59" s="114">
        <f t="shared" si="6"/>
        <v>0</v>
      </c>
      <c r="X59" s="125">
        <v>460</v>
      </c>
      <c r="Y59" s="126">
        <v>0</v>
      </c>
      <c r="Z59" s="114">
        <f t="shared" si="7"/>
        <v>0</v>
      </c>
      <c r="AA59" s="125">
        <v>460</v>
      </c>
      <c r="AB59" s="126">
        <v>0</v>
      </c>
      <c r="AC59" s="114">
        <f t="shared" si="8"/>
        <v>0</v>
      </c>
      <c r="AD59" s="182">
        <v>460</v>
      </c>
      <c r="AE59" s="177">
        <v>0</v>
      </c>
      <c r="AF59" s="114">
        <f t="shared" si="9"/>
        <v>0</v>
      </c>
      <c r="AG59" s="183">
        <v>460</v>
      </c>
      <c r="AH59" s="177">
        <v>0</v>
      </c>
      <c r="AI59" s="114">
        <f t="shared" si="10"/>
        <v>0</v>
      </c>
      <c r="AJ59" s="209">
        <v>311</v>
      </c>
      <c r="AK59" s="177">
        <v>0</v>
      </c>
      <c r="AL59" s="114">
        <f t="shared" si="11"/>
        <v>0</v>
      </c>
      <c r="AM59" s="183">
        <v>316</v>
      </c>
      <c r="AN59" s="178">
        <v>0</v>
      </c>
      <c r="AO59" s="114">
        <f t="shared" si="12"/>
        <v>0</v>
      </c>
      <c r="AP59" s="183">
        <v>316</v>
      </c>
      <c r="AQ59" s="178">
        <v>0</v>
      </c>
      <c r="AR59" s="114">
        <f t="shared" si="13"/>
        <v>0</v>
      </c>
      <c r="AS59" s="183">
        <v>319</v>
      </c>
      <c r="AT59" s="178">
        <v>0</v>
      </c>
      <c r="AU59" s="114">
        <f t="shared" si="14"/>
        <v>0</v>
      </c>
      <c r="AV59" s="183">
        <v>321</v>
      </c>
      <c r="AW59" s="178">
        <v>0</v>
      </c>
      <c r="AX59" s="114">
        <f t="shared" si="15"/>
        <v>0</v>
      </c>
      <c r="AY59" s="183">
        <v>321</v>
      </c>
      <c r="AZ59" s="178">
        <v>0</v>
      </c>
      <c r="BA59" s="113">
        <f t="shared" si="16"/>
        <v>0</v>
      </c>
      <c r="BB59" s="183">
        <v>311</v>
      </c>
      <c r="BC59" s="178">
        <v>0</v>
      </c>
      <c r="BD59" s="114">
        <f t="shared" si="17"/>
        <v>0</v>
      </c>
      <c r="BE59" s="183">
        <v>311</v>
      </c>
      <c r="BF59" s="178">
        <v>0</v>
      </c>
      <c r="BG59" s="114">
        <f t="shared" si="18"/>
        <v>0</v>
      </c>
      <c r="BH59" s="183">
        <v>311</v>
      </c>
      <c r="BI59" s="178">
        <v>0</v>
      </c>
      <c r="BJ59" s="114">
        <f t="shared" si="19"/>
        <v>0</v>
      </c>
      <c r="BK59" s="183">
        <v>311</v>
      </c>
      <c r="BL59" s="178">
        <v>0</v>
      </c>
      <c r="BM59" s="114">
        <f t="shared" si="20"/>
        <v>0</v>
      </c>
      <c r="BN59" s="183">
        <v>311</v>
      </c>
      <c r="BO59" s="178">
        <v>0</v>
      </c>
      <c r="BP59" s="114">
        <f t="shared" si="21"/>
        <v>0</v>
      </c>
      <c r="BQ59" s="183">
        <v>311</v>
      </c>
      <c r="BR59" s="178">
        <v>0</v>
      </c>
      <c r="BS59" s="114">
        <f t="shared" si="22"/>
        <v>0</v>
      </c>
      <c r="BT59" s="183">
        <v>311</v>
      </c>
      <c r="BU59" s="178">
        <v>0</v>
      </c>
      <c r="BV59" s="114">
        <f t="shared" si="23"/>
        <v>0</v>
      </c>
      <c r="BW59" s="183">
        <v>311</v>
      </c>
      <c r="BX59" s="178">
        <v>0</v>
      </c>
      <c r="BY59" s="114">
        <f t="shared" si="24"/>
        <v>0</v>
      </c>
      <c r="BZ59" s="183">
        <v>311</v>
      </c>
      <c r="CA59" s="178">
        <v>0</v>
      </c>
      <c r="CB59" s="114">
        <f t="shared" si="25"/>
        <v>0</v>
      </c>
      <c r="CC59" s="183">
        <v>322</v>
      </c>
      <c r="CD59" s="178">
        <v>0</v>
      </c>
      <c r="CE59" s="114">
        <f t="shared" si="26"/>
        <v>0</v>
      </c>
      <c r="CF59" s="183">
        <v>323</v>
      </c>
      <c r="CG59" s="178">
        <v>0</v>
      </c>
      <c r="CH59" s="113">
        <f t="shared" si="27"/>
        <v>0</v>
      </c>
      <c r="CI59" s="183">
        <v>324</v>
      </c>
      <c r="CJ59" s="178">
        <v>0</v>
      </c>
      <c r="CK59" s="114">
        <f t="shared" si="28"/>
        <v>0</v>
      </c>
      <c r="CL59" s="183">
        <v>324</v>
      </c>
      <c r="CM59" s="178">
        <v>0</v>
      </c>
      <c r="CN59" s="114">
        <f t="shared" si="29"/>
        <v>0</v>
      </c>
      <c r="CO59" s="183">
        <v>324</v>
      </c>
      <c r="CP59" s="178">
        <v>0</v>
      </c>
      <c r="CQ59" s="114">
        <f t="shared" si="30"/>
        <v>0</v>
      </c>
      <c r="CR59" s="183">
        <v>324</v>
      </c>
      <c r="CS59" s="178">
        <v>0</v>
      </c>
      <c r="CT59" s="113">
        <f t="shared" si="31"/>
        <v>0</v>
      </c>
      <c r="CU59" s="183">
        <v>324</v>
      </c>
      <c r="CV59" s="178">
        <v>0</v>
      </c>
      <c r="CW59" s="114">
        <f t="shared" si="32"/>
        <v>0</v>
      </c>
      <c r="CX59" s="187"/>
    </row>
    <row r="60" spans="1:102">
      <c r="A60" s="81" t="s">
        <v>263</v>
      </c>
      <c r="B60" s="135" t="s">
        <v>29</v>
      </c>
      <c r="C60" s="125">
        <v>9058</v>
      </c>
      <c r="D60" s="126">
        <v>593</v>
      </c>
      <c r="E60" s="114">
        <f t="shared" si="0"/>
        <v>6.5466990505630387E-2</v>
      </c>
      <c r="F60" s="125">
        <v>9113</v>
      </c>
      <c r="G60" s="126">
        <v>593</v>
      </c>
      <c r="H60" s="113">
        <f t="shared" si="1"/>
        <v>6.507187534291671E-2</v>
      </c>
      <c r="I60" s="125">
        <v>9165</v>
      </c>
      <c r="J60" s="126">
        <v>597</v>
      </c>
      <c r="K60" s="114">
        <f t="shared" si="2"/>
        <v>6.513911620294599E-2</v>
      </c>
      <c r="L60" s="125">
        <v>9233</v>
      </c>
      <c r="M60" s="126">
        <v>603</v>
      </c>
      <c r="N60" s="114">
        <f t="shared" si="3"/>
        <v>6.5309216939239689E-2</v>
      </c>
      <c r="O60" s="125">
        <v>9303</v>
      </c>
      <c r="P60" s="126">
        <v>610</v>
      </c>
      <c r="Q60" s="114">
        <f t="shared" si="4"/>
        <v>6.5570246157153608E-2</v>
      </c>
      <c r="R60" s="125">
        <v>9360</v>
      </c>
      <c r="S60" s="126">
        <v>615</v>
      </c>
      <c r="T60" s="114">
        <f t="shared" si="5"/>
        <v>6.5705128205128208E-2</v>
      </c>
      <c r="U60" s="125">
        <v>6860</v>
      </c>
      <c r="V60" s="126">
        <v>412</v>
      </c>
      <c r="W60" s="114">
        <f t="shared" si="6"/>
        <v>6.0058309037900874E-2</v>
      </c>
      <c r="X60" s="125">
        <v>6880</v>
      </c>
      <c r="Y60" s="126">
        <v>417</v>
      </c>
      <c r="Z60" s="114">
        <f t="shared" si="7"/>
        <v>6.0610465116279072E-2</v>
      </c>
      <c r="AA60" s="125">
        <v>6902</v>
      </c>
      <c r="AB60" s="126">
        <v>421</v>
      </c>
      <c r="AC60" s="114">
        <f t="shared" si="8"/>
        <v>6.0996812518110691E-2</v>
      </c>
      <c r="AD60" s="182">
        <v>6716</v>
      </c>
      <c r="AE60" s="177">
        <v>928</v>
      </c>
      <c r="AF60" s="114">
        <f t="shared" si="9"/>
        <v>0.13817748659916618</v>
      </c>
      <c r="AG60" s="183">
        <v>6731</v>
      </c>
      <c r="AH60" s="177">
        <v>928</v>
      </c>
      <c r="AI60" s="114">
        <f t="shared" si="10"/>
        <v>0.13786955875798543</v>
      </c>
      <c r="AJ60" s="209">
        <v>6783</v>
      </c>
      <c r="AK60" s="177">
        <v>928</v>
      </c>
      <c r="AL60" s="114">
        <f t="shared" si="11"/>
        <v>0.13681261978475601</v>
      </c>
      <c r="AM60" s="183">
        <v>6972</v>
      </c>
      <c r="AN60" s="178">
        <v>446</v>
      </c>
      <c r="AO60" s="114">
        <f t="shared" si="12"/>
        <v>6.3970166379804932E-2</v>
      </c>
      <c r="AP60" s="183">
        <v>6971</v>
      </c>
      <c r="AQ60" s="178">
        <v>450</v>
      </c>
      <c r="AR60" s="114">
        <f t="shared" si="13"/>
        <v>6.4553148759145029E-2</v>
      </c>
      <c r="AS60" s="183">
        <v>7009</v>
      </c>
      <c r="AT60" s="178">
        <v>457</v>
      </c>
      <c r="AU60" s="114">
        <f t="shared" si="14"/>
        <v>6.5201883292909116E-2</v>
      </c>
      <c r="AV60" s="183">
        <v>6855</v>
      </c>
      <c r="AW60" s="178">
        <v>953</v>
      </c>
      <c r="AX60" s="114">
        <f t="shared" si="15"/>
        <v>0.13902261123267687</v>
      </c>
      <c r="AY60" s="183">
        <v>6856</v>
      </c>
      <c r="AZ60" s="178">
        <v>950</v>
      </c>
      <c r="BA60" s="113">
        <f t="shared" si="16"/>
        <v>0.13856476079346558</v>
      </c>
      <c r="BB60" s="183">
        <v>6879</v>
      </c>
      <c r="BC60" s="178">
        <v>956</v>
      </c>
      <c r="BD60" s="114">
        <f t="shared" si="17"/>
        <v>0.13897368803605176</v>
      </c>
      <c r="BE60" s="183">
        <v>6928</v>
      </c>
      <c r="BF60" s="178">
        <v>968</v>
      </c>
      <c r="BG60" s="114">
        <f t="shared" si="18"/>
        <v>0.13972286374133949</v>
      </c>
      <c r="BH60" s="183">
        <v>6963</v>
      </c>
      <c r="BI60" s="178">
        <v>971</v>
      </c>
      <c r="BJ60" s="114">
        <f t="shared" si="19"/>
        <v>0.13945138589688352</v>
      </c>
      <c r="BK60" s="183">
        <v>6573</v>
      </c>
      <c r="BL60" s="178">
        <v>904</v>
      </c>
      <c r="BM60" s="114">
        <f t="shared" si="20"/>
        <v>0.13753232922561995</v>
      </c>
      <c r="BN60" s="183">
        <v>6549</v>
      </c>
      <c r="BO60" s="178">
        <v>902</v>
      </c>
      <c r="BP60" s="114">
        <f t="shared" si="21"/>
        <v>0.13773095129027332</v>
      </c>
      <c r="BQ60" s="183">
        <v>6581</v>
      </c>
      <c r="BR60" s="178">
        <v>908</v>
      </c>
      <c r="BS60" s="114">
        <f t="shared" si="22"/>
        <v>0.13797295243883909</v>
      </c>
      <c r="BT60" s="183">
        <v>6456</v>
      </c>
      <c r="BU60" s="178">
        <v>920</v>
      </c>
      <c r="BV60" s="114">
        <f t="shared" si="23"/>
        <v>0.14250309789343246</v>
      </c>
      <c r="BW60" s="183">
        <v>6441</v>
      </c>
      <c r="BX60" s="178">
        <v>910</v>
      </c>
      <c r="BY60" s="114">
        <f t="shared" si="24"/>
        <v>0.14128240956373234</v>
      </c>
      <c r="BZ60" s="183">
        <v>6425</v>
      </c>
      <c r="CA60" s="178">
        <v>910</v>
      </c>
      <c r="CB60" s="114">
        <f t="shared" si="25"/>
        <v>0.14163424124513618</v>
      </c>
      <c r="CC60" s="183">
        <v>6429</v>
      </c>
      <c r="CD60" s="178">
        <v>910</v>
      </c>
      <c r="CE60" s="114">
        <f t="shared" si="26"/>
        <v>0.14154611914761239</v>
      </c>
      <c r="CF60" s="183">
        <v>6450</v>
      </c>
      <c r="CG60" s="178">
        <v>911</v>
      </c>
      <c r="CH60" s="113">
        <f t="shared" si="27"/>
        <v>0.14124031007751939</v>
      </c>
      <c r="CI60" s="183">
        <v>6464</v>
      </c>
      <c r="CJ60" s="178">
        <v>917</v>
      </c>
      <c r="CK60" s="114">
        <f t="shared" si="28"/>
        <v>0.14186262376237624</v>
      </c>
      <c r="CL60" s="183">
        <v>6491</v>
      </c>
      <c r="CM60" s="178">
        <v>925</v>
      </c>
      <c r="CN60" s="114">
        <f t="shared" si="29"/>
        <v>0.14250500693267601</v>
      </c>
      <c r="CO60" s="183">
        <v>6491</v>
      </c>
      <c r="CP60" s="178">
        <v>926</v>
      </c>
      <c r="CQ60" s="114">
        <f t="shared" si="30"/>
        <v>0.14265906639963025</v>
      </c>
      <c r="CR60" s="183">
        <v>6433</v>
      </c>
      <c r="CS60" s="178">
        <v>921</v>
      </c>
      <c r="CT60" s="113">
        <f t="shared" si="31"/>
        <v>0.14316803979480802</v>
      </c>
      <c r="CU60" s="183">
        <v>6412</v>
      </c>
      <c r="CV60" s="178">
        <v>917</v>
      </c>
      <c r="CW60" s="114">
        <f t="shared" si="32"/>
        <v>0.14301310043668122</v>
      </c>
      <c r="CX60" s="187"/>
    </row>
    <row r="61" spans="1:102">
      <c r="A61" s="81" t="s">
        <v>264</v>
      </c>
      <c r="B61" s="135" t="s">
        <v>105</v>
      </c>
      <c r="C61" s="125">
        <v>14623</v>
      </c>
      <c r="D61" s="126">
        <v>0</v>
      </c>
      <c r="E61" s="114">
        <f t="shared" si="0"/>
        <v>0</v>
      </c>
      <c r="F61" s="125">
        <v>14623</v>
      </c>
      <c r="G61" s="126">
        <v>0</v>
      </c>
      <c r="H61" s="113">
        <f t="shared" si="1"/>
        <v>0</v>
      </c>
      <c r="I61" s="125">
        <v>14623</v>
      </c>
      <c r="J61" s="126">
        <v>0</v>
      </c>
      <c r="K61" s="114">
        <f t="shared" si="2"/>
        <v>0</v>
      </c>
      <c r="L61" s="125">
        <v>15514</v>
      </c>
      <c r="M61" s="126">
        <v>0</v>
      </c>
      <c r="N61" s="114">
        <f t="shared" si="3"/>
        <v>0</v>
      </c>
      <c r="O61" s="125">
        <v>15516</v>
      </c>
      <c r="P61" s="126">
        <v>0</v>
      </c>
      <c r="Q61" s="114">
        <f t="shared" si="4"/>
        <v>0</v>
      </c>
      <c r="R61" s="125">
        <v>15517</v>
      </c>
      <c r="S61" s="126">
        <v>0</v>
      </c>
      <c r="T61" s="114">
        <f t="shared" si="5"/>
        <v>0</v>
      </c>
      <c r="U61" s="125">
        <v>15517</v>
      </c>
      <c r="V61" s="126">
        <v>0</v>
      </c>
      <c r="W61" s="114">
        <f t="shared" si="6"/>
        <v>0</v>
      </c>
      <c r="X61" s="125">
        <v>15517</v>
      </c>
      <c r="Y61" s="126">
        <v>0</v>
      </c>
      <c r="Z61" s="114">
        <f t="shared" si="7"/>
        <v>0</v>
      </c>
      <c r="AA61" s="125">
        <v>15517</v>
      </c>
      <c r="AB61" s="126">
        <v>0</v>
      </c>
      <c r="AC61" s="114">
        <f t="shared" si="8"/>
        <v>0</v>
      </c>
      <c r="AD61" s="183">
        <v>15517</v>
      </c>
      <c r="AE61" s="178">
        <v>0</v>
      </c>
      <c r="AF61" s="114">
        <f t="shared" si="9"/>
        <v>0</v>
      </c>
      <c r="AG61" s="183">
        <v>15517</v>
      </c>
      <c r="AH61" s="178">
        <v>0</v>
      </c>
      <c r="AI61" s="114">
        <f t="shared" si="10"/>
        <v>0</v>
      </c>
      <c r="AJ61" s="209">
        <v>15521</v>
      </c>
      <c r="AK61" s="178">
        <v>0</v>
      </c>
      <c r="AL61" s="114">
        <f t="shared" si="11"/>
        <v>0</v>
      </c>
      <c r="AM61" s="183">
        <v>25063</v>
      </c>
      <c r="AN61" s="178">
        <v>0</v>
      </c>
      <c r="AO61" s="114">
        <f t="shared" si="12"/>
        <v>0</v>
      </c>
      <c r="AP61" s="183">
        <v>25126</v>
      </c>
      <c r="AQ61" s="178">
        <v>0</v>
      </c>
      <c r="AR61" s="114">
        <f t="shared" si="13"/>
        <v>0</v>
      </c>
      <c r="AS61" s="183">
        <v>25126</v>
      </c>
      <c r="AT61" s="178">
        <v>0</v>
      </c>
      <c r="AU61" s="114">
        <f t="shared" si="14"/>
        <v>0</v>
      </c>
      <c r="AV61" s="183">
        <v>25126</v>
      </c>
      <c r="AW61" s="178">
        <v>0</v>
      </c>
      <c r="AX61" s="114">
        <f t="shared" si="15"/>
        <v>0</v>
      </c>
      <c r="AY61" s="183">
        <v>25869</v>
      </c>
      <c r="AZ61" s="178">
        <v>0</v>
      </c>
      <c r="BA61" s="113">
        <f t="shared" si="16"/>
        <v>0</v>
      </c>
      <c r="BB61" s="183">
        <v>25869</v>
      </c>
      <c r="BC61" s="178">
        <v>0</v>
      </c>
      <c r="BD61" s="114">
        <f t="shared" si="17"/>
        <v>0</v>
      </c>
      <c r="BE61" s="183">
        <v>25873</v>
      </c>
      <c r="BF61" s="178">
        <v>0</v>
      </c>
      <c r="BG61" s="114">
        <f t="shared" si="18"/>
        <v>0</v>
      </c>
      <c r="BH61" s="183">
        <v>26384</v>
      </c>
      <c r="BI61" s="178">
        <v>0</v>
      </c>
      <c r="BJ61" s="114">
        <f t="shared" si="19"/>
        <v>0</v>
      </c>
      <c r="BK61" s="183">
        <v>26386</v>
      </c>
      <c r="BL61" s="178">
        <v>0</v>
      </c>
      <c r="BM61" s="114">
        <f t="shared" si="20"/>
        <v>0</v>
      </c>
      <c r="BN61" s="183">
        <v>26386</v>
      </c>
      <c r="BO61" s="178">
        <v>0</v>
      </c>
      <c r="BP61" s="114">
        <f t="shared" si="21"/>
        <v>0</v>
      </c>
      <c r="BQ61" s="183">
        <v>26960</v>
      </c>
      <c r="BR61" s="178">
        <v>0</v>
      </c>
      <c r="BS61" s="114">
        <f t="shared" si="22"/>
        <v>0</v>
      </c>
      <c r="BT61" s="183">
        <v>26960</v>
      </c>
      <c r="BU61" s="178">
        <v>0</v>
      </c>
      <c r="BV61" s="114">
        <f t="shared" si="23"/>
        <v>0</v>
      </c>
      <c r="BW61" s="183">
        <v>26960</v>
      </c>
      <c r="BX61" s="178">
        <v>0</v>
      </c>
      <c r="BY61" s="114">
        <f t="shared" si="24"/>
        <v>0</v>
      </c>
      <c r="BZ61" s="183">
        <v>27550</v>
      </c>
      <c r="CA61" s="178">
        <v>0</v>
      </c>
      <c r="CB61" s="114">
        <f t="shared" si="25"/>
        <v>0</v>
      </c>
      <c r="CC61" s="183">
        <v>27745</v>
      </c>
      <c r="CD61" s="178">
        <v>0</v>
      </c>
      <c r="CE61" s="114">
        <f t="shared" si="26"/>
        <v>0</v>
      </c>
      <c r="CF61" s="183">
        <v>27745</v>
      </c>
      <c r="CG61" s="178">
        <v>0</v>
      </c>
      <c r="CH61" s="113">
        <f t="shared" si="27"/>
        <v>0</v>
      </c>
      <c r="CI61" s="183">
        <v>27745</v>
      </c>
      <c r="CJ61" s="178">
        <v>0</v>
      </c>
      <c r="CK61" s="114">
        <f t="shared" si="28"/>
        <v>0</v>
      </c>
      <c r="CL61" s="183">
        <v>28239</v>
      </c>
      <c r="CM61" s="178">
        <v>0</v>
      </c>
      <c r="CN61" s="114">
        <f t="shared" si="29"/>
        <v>0</v>
      </c>
      <c r="CO61" s="183">
        <v>28239</v>
      </c>
      <c r="CP61" s="178">
        <v>0</v>
      </c>
      <c r="CQ61" s="114">
        <f t="shared" si="30"/>
        <v>0</v>
      </c>
      <c r="CR61" s="183">
        <v>28239</v>
      </c>
      <c r="CS61" s="178">
        <v>0</v>
      </c>
      <c r="CT61" s="113">
        <f t="shared" si="31"/>
        <v>0</v>
      </c>
      <c r="CU61" s="183">
        <v>28239</v>
      </c>
      <c r="CV61" s="178">
        <v>0</v>
      </c>
      <c r="CW61" s="114">
        <f t="shared" si="32"/>
        <v>0</v>
      </c>
      <c r="CX61" s="187"/>
    </row>
    <row r="62" spans="1:102">
      <c r="A62" s="81" t="s">
        <v>265</v>
      </c>
      <c r="B62" s="135" t="s">
        <v>131</v>
      </c>
      <c r="C62" s="125">
        <v>1</v>
      </c>
      <c r="D62" s="126">
        <v>0</v>
      </c>
      <c r="E62" s="114">
        <f t="shared" si="0"/>
        <v>0</v>
      </c>
      <c r="F62" s="125">
        <v>1</v>
      </c>
      <c r="G62" s="126">
        <v>0</v>
      </c>
      <c r="H62" s="113">
        <f t="shared" si="1"/>
        <v>0</v>
      </c>
      <c r="I62" s="125">
        <v>1</v>
      </c>
      <c r="J62" s="126">
        <v>0</v>
      </c>
      <c r="K62" s="114">
        <f t="shared" si="2"/>
        <v>0</v>
      </c>
      <c r="L62" s="125">
        <v>1</v>
      </c>
      <c r="M62" s="126">
        <v>0</v>
      </c>
      <c r="N62" s="114">
        <f t="shared" si="3"/>
        <v>0</v>
      </c>
      <c r="O62" s="81">
        <v>1</v>
      </c>
      <c r="P62" s="126">
        <v>0</v>
      </c>
      <c r="Q62" s="114">
        <f t="shared" si="4"/>
        <v>0</v>
      </c>
      <c r="R62" s="125">
        <v>1</v>
      </c>
      <c r="S62" s="126">
        <v>0</v>
      </c>
      <c r="T62" s="114">
        <f t="shared" si="5"/>
        <v>0</v>
      </c>
      <c r="U62" s="125">
        <v>1</v>
      </c>
      <c r="V62" s="126">
        <v>0</v>
      </c>
      <c r="W62" s="114">
        <f t="shared" si="6"/>
        <v>0</v>
      </c>
      <c r="X62" s="125">
        <v>1</v>
      </c>
      <c r="Y62" s="126">
        <v>0</v>
      </c>
      <c r="Z62" s="114">
        <f t="shared" si="7"/>
        <v>0</v>
      </c>
      <c r="AA62" s="125">
        <v>1</v>
      </c>
      <c r="AB62" s="126">
        <v>0</v>
      </c>
      <c r="AC62" s="114">
        <f t="shared" si="8"/>
        <v>0</v>
      </c>
      <c r="AD62" s="183">
        <v>1</v>
      </c>
      <c r="AE62" s="178">
        <v>0</v>
      </c>
      <c r="AF62" s="114">
        <f t="shared" si="9"/>
        <v>0</v>
      </c>
      <c r="AG62" s="183">
        <v>1</v>
      </c>
      <c r="AH62" s="178">
        <v>0</v>
      </c>
      <c r="AI62" s="114">
        <f t="shared" si="10"/>
        <v>0</v>
      </c>
      <c r="AJ62" s="209">
        <v>1</v>
      </c>
      <c r="AK62" s="178">
        <v>0</v>
      </c>
      <c r="AL62" s="114">
        <f t="shared" si="11"/>
        <v>0</v>
      </c>
      <c r="AM62" s="183">
        <v>1</v>
      </c>
      <c r="AN62" s="178">
        <v>0</v>
      </c>
      <c r="AO62" s="114">
        <f t="shared" si="12"/>
        <v>0</v>
      </c>
      <c r="AP62" s="183">
        <v>1</v>
      </c>
      <c r="AQ62" s="178">
        <v>0</v>
      </c>
      <c r="AR62" s="114">
        <f t="shared" si="13"/>
        <v>0</v>
      </c>
      <c r="AS62" s="183">
        <v>1</v>
      </c>
      <c r="AT62" s="178">
        <v>0</v>
      </c>
      <c r="AU62" s="114">
        <f t="shared" si="14"/>
        <v>0</v>
      </c>
      <c r="AV62" s="183">
        <v>1</v>
      </c>
      <c r="AW62" s="178">
        <v>0</v>
      </c>
      <c r="AX62" s="114">
        <f t="shared" si="15"/>
        <v>0</v>
      </c>
      <c r="AY62" s="183">
        <v>1</v>
      </c>
      <c r="AZ62" s="178">
        <v>0</v>
      </c>
      <c r="BA62" s="113">
        <f t="shared" si="16"/>
        <v>0</v>
      </c>
      <c r="BB62" s="183">
        <v>1</v>
      </c>
      <c r="BC62" s="178">
        <v>0</v>
      </c>
      <c r="BD62" s="114">
        <f t="shared" si="17"/>
        <v>0</v>
      </c>
      <c r="BE62" s="183">
        <v>1</v>
      </c>
      <c r="BF62" s="178">
        <v>0</v>
      </c>
      <c r="BG62" s="114">
        <f t="shared" si="18"/>
        <v>0</v>
      </c>
      <c r="BH62" s="183">
        <v>1</v>
      </c>
      <c r="BI62" s="178">
        <v>0</v>
      </c>
      <c r="BJ62" s="114">
        <f t="shared" si="19"/>
        <v>0</v>
      </c>
      <c r="BK62" s="183">
        <v>1</v>
      </c>
      <c r="BL62" s="178">
        <v>0</v>
      </c>
      <c r="BM62" s="114">
        <f t="shared" si="20"/>
        <v>0</v>
      </c>
      <c r="BN62" s="183">
        <v>1</v>
      </c>
      <c r="BO62" s="178">
        <v>0</v>
      </c>
      <c r="BP62" s="114">
        <f t="shared" si="21"/>
        <v>0</v>
      </c>
      <c r="BQ62" s="183">
        <v>1</v>
      </c>
      <c r="BR62" s="178">
        <v>0</v>
      </c>
      <c r="BS62" s="114">
        <f t="shared" si="22"/>
        <v>0</v>
      </c>
      <c r="BT62" s="183">
        <v>1</v>
      </c>
      <c r="BU62" s="178">
        <v>0</v>
      </c>
      <c r="BV62" s="114">
        <f t="shared" si="23"/>
        <v>0</v>
      </c>
      <c r="BW62" s="183">
        <v>1</v>
      </c>
      <c r="BX62" s="178">
        <v>0</v>
      </c>
      <c r="BY62" s="114">
        <f t="shared" si="24"/>
        <v>0</v>
      </c>
      <c r="BZ62" s="183">
        <v>1</v>
      </c>
      <c r="CA62" s="178">
        <v>0</v>
      </c>
      <c r="CB62" s="114">
        <f t="shared" si="25"/>
        <v>0</v>
      </c>
      <c r="CC62" s="183">
        <v>1</v>
      </c>
      <c r="CD62" s="178">
        <v>0</v>
      </c>
      <c r="CE62" s="114">
        <f t="shared" si="26"/>
        <v>0</v>
      </c>
      <c r="CF62" s="183">
        <v>1</v>
      </c>
      <c r="CG62" s="178">
        <v>0</v>
      </c>
      <c r="CH62" s="113">
        <f t="shared" si="27"/>
        <v>0</v>
      </c>
      <c r="CI62" s="183">
        <v>1</v>
      </c>
      <c r="CJ62" s="178">
        <v>0</v>
      </c>
      <c r="CK62" s="114">
        <f t="shared" si="28"/>
        <v>0</v>
      </c>
      <c r="CL62" s="183">
        <v>1</v>
      </c>
      <c r="CM62" s="178">
        <v>0</v>
      </c>
      <c r="CN62" s="114">
        <f t="shared" si="29"/>
        <v>0</v>
      </c>
      <c r="CO62" s="183">
        <v>1</v>
      </c>
      <c r="CP62" s="178">
        <v>0</v>
      </c>
      <c r="CQ62" s="114">
        <f t="shared" si="30"/>
        <v>0</v>
      </c>
      <c r="CR62" s="183">
        <v>1</v>
      </c>
      <c r="CS62" s="178">
        <v>0</v>
      </c>
      <c r="CT62" s="113">
        <f t="shared" si="31"/>
        <v>0</v>
      </c>
      <c r="CU62" s="183">
        <v>1</v>
      </c>
      <c r="CV62" s="178">
        <v>0</v>
      </c>
      <c r="CW62" s="114">
        <f t="shared" si="32"/>
        <v>0</v>
      </c>
      <c r="CX62" s="187"/>
    </row>
    <row r="63" spans="1:102">
      <c r="A63" s="81" t="s">
        <v>266</v>
      </c>
      <c r="B63" s="135" t="s">
        <v>81</v>
      </c>
      <c r="C63" s="125">
        <v>36227</v>
      </c>
      <c r="D63" s="126">
        <v>32366</v>
      </c>
      <c r="E63" s="114">
        <f t="shared" si="0"/>
        <v>0.89342203329008751</v>
      </c>
      <c r="F63" s="125">
        <v>36662</v>
      </c>
      <c r="G63" s="126">
        <v>32757</v>
      </c>
      <c r="H63" s="113">
        <f t="shared" si="1"/>
        <v>0.89348644372920194</v>
      </c>
      <c r="I63" s="125">
        <v>37149</v>
      </c>
      <c r="J63" s="126">
        <v>33464</v>
      </c>
      <c r="K63" s="114">
        <f t="shared" si="2"/>
        <v>0.90080486688739936</v>
      </c>
      <c r="L63" s="125">
        <v>35481</v>
      </c>
      <c r="M63" s="126">
        <v>31785</v>
      </c>
      <c r="N63" s="114">
        <f t="shared" si="3"/>
        <v>0.8958315718271751</v>
      </c>
      <c r="O63" s="125">
        <v>36211</v>
      </c>
      <c r="P63" s="126">
        <v>32555</v>
      </c>
      <c r="Q63" s="114">
        <f t="shared" si="4"/>
        <v>0.8990362044682555</v>
      </c>
      <c r="R63" s="125">
        <v>36171</v>
      </c>
      <c r="S63" s="126">
        <v>32520</v>
      </c>
      <c r="T63" s="114">
        <f t="shared" si="5"/>
        <v>0.89906278510408888</v>
      </c>
      <c r="U63" s="125">
        <v>34505</v>
      </c>
      <c r="V63" s="126">
        <v>30831</v>
      </c>
      <c r="W63" s="114">
        <f t="shared" si="6"/>
        <v>0.89352267787277206</v>
      </c>
      <c r="X63" s="125">
        <v>34564</v>
      </c>
      <c r="Y63" s="126">
        <v>30891</v>
      </c>
      <c r="Z63" s="114">
        <f t="shared" si="7"/>
        <v>0.89373336419395899</v>
      </c>
      <c r="AA63" s="125">
        <v>34337</v>
      </c>
      <c r="AB63" s="126">
        <v>30675</v>
      </c>
      <c r="AC63" s="114">
        <f t="shared" si="8"/>
        <v>0.89335119550339281</v>
      </c>
      <c r="AD63" s="182">
        <v>33094</v>
      </c>
      <c r="AE63" s="177">
        <v>29415</v>
      </c>
      <c r="AF63" s="114">
        <f t="shared" si="9"/>
        <v>0.88883181241312625</v>
      </c>
      <c r="AG63" s="183">
        <v>41972</v>
      </c>
      <c r="AH63" s="177">
        <v>29415</v>
      </c>
      <c r="AI63" s="114">
        <f t="shared" si="10"/>
        <v>0.70082435909654051</v>
      </c>
      <c r="AJ63" s="209">
        <v>63583</v>
      </c>
      <c r="AK63" s="177">
        <v>29415</v>
      </c>
      <c r="AL63" s="114">
        <f t="shared" si="11"/>
        <v>0.46262365726687948</v>
      </c>
      <c r="AM63" s="183">
        <v>63375</v>
      </c>
      <c r="AN63" s="178">
        <v>59697</v>
      </c>
      <c r="AO63" s="114">
        <f t="shared" si="12"/>
        <v>0.94196449704142016</v>
      </c>
      <c r="AP63" s="183">
        <v>65069</v>
      </c>
      <c r="AQ63" s="178">
        <v>61403</v>
      </c>
      <c r="AR63" s="114">
        <f t="shared" si="13"/>
        <v>0.94365980728150123</v>
      </c>
      <c r="AS63" s="183">
        <v>68160</v>
      </c>
      <c r="AT63" s="178">
        <v>64501</v>
      </c>
      <c r="AU63" s="114">
        <f t="shared" si="14"/>
        <v>0.94631748826291084</v>
      </c>
      <c r="AV63" s="183">
        <v>69795</v>
      </c>
      <c r="AW63" s="178">
        <v>66201</v>
      </c>
      <c r="AX63" s="114">
        <f t="shared" si="15"/>
        <v>0.94850633999570166</v>
      </c>
      <c r="AY63" s="183">
        <v>70622</v>
      </c>
      <c r="AZ63" s="178">
        <v>67137</v>
      </c>
      <c r="BA63" s="113">
        <f t="shared" si="16"/>
        <v>0.95065277109116142</v>
      </c>
      <c r="BB63" s="183">
        <v>71724</v>
      </c>
      <c r="BC63" s="178">
        <v>68196</v>
      </c>
      <c r="BD63" s="114">
        <f t="shared" si="17"/>
        <v>0.9508114438681613</v>
      </c>
      <c r="BE63" s="183">
        <v>71702</v>
      </c>
      <c r="BF63" s="178">
        <v>68186</v>
      </c>
      <c r="BG63" s="114">
        <f t="shared" si="18"/>
        <v>0.95096371091461884</v>
      </c>
      <c r="BH63" s="183">
        <v>73506</v>
      </c>
      <c r="BI63" s="178">
        <v>69990</v>
      </c>
      <c r="BJ63" s="114">
        <f t="shared" si="19"/>
        <v>0.95216717002693663</v>
      </c>
      <c r="BK63" s="183">
        <v>74555</v>
      </c>
      <c r="BL63" s="178">
        <v>71041</v>
      </c>
      <c r="BM63" s="114">
        <f t="shared" si="20"/>
        <v>0.95286701093152704</v>
      </c>
      <c r="BN63" s="183">
        <v>82029</v>
      </c>
      <c r="BO63" s="178">
        <v>78501</v>
      </c>
      <c r="BP63" s="114">
        <f t="shared" si="21"/>
        <v>0.956990820319643</v>
      </c>
      <c r="BQ63" s="183">
        <v>84385</v>
      </c>
      <c r="BR63" s="178">
        <v>80832</v>
      </c>
      <c r="BS63" s="114">
        <f t="shared" si="22"/>
        <v>0.9578953605498608</v>
      </c>
      <c r="BT63" s="183">
        <v>84489</v>
      </c>
      <c r="BU63" s="178">
        <v>80904</v>
      </c>
      <c r="BV63" s="114">
        <f t="shared" si="23"/>
        <v>0.95756844086212412</v>
      </c>
      <c r="BW63" s="183">
        <v>81423</v>
      </c>
      <c r="BX63" s="178">
        <v>77843</v>
      </c>
      <c r="BY63" s="114">
        <f t="shared" si="24"/>
        <v>0.95603207938788792</v>
      </c>
      <c r="BZ63" s="183">
        <v>83417</v>
      </c>
      <c r="CA63" s="178">
        <v>79899</v>
      </c>
      <c r="CB63" s="114">
        <f t="shared" si="25"/>
        <v>0.95782634235227826</v>
      </c>
      <c r="CC63" s="183">
        <v>84424</v>
      </c>
      <c r="CD63" s="178">
        <v>80925</v>
      </c>
      <c r="CE63" s="114">
        <f t="shared" si="26"/>
        <v>0.95855443949587793</v>
      </c>
      <c r="CF63" s="183">
        <v>84759</v>
      </c>
      <c r="CG63" s="178">
        <v>81266</v>
      </c>
      <c r="CH63" s="113">
        <f t="shared" si="27"/>
        <v>0.95878903715239683</v>
      </c>
      <c r="CI63" s="183">
        <v>84777</v>
      </c>
      <c r="CJ63" s="178">
        <v>81336</v>
      </c>
      <c r="CK63" s="114">
        <f t="shared" si="28"/>
        <v>0.95941116104603841</v>
      </c>
      <c r="CL63" s="183">
        <v>85508</v>
      </c>
      <c r="CM63" s="178">
        <v>82108</v>
      </c>
      <c r="CN63" s="114">
        <f t="shared" si="29"/>
        <v>0.9602376385835244</v>
      </c>
      <c r="CO63" s="183">
        <v>82138</v>
      </c>
      <c r="CP63" s="178">
        <v>78789</v>
      </c>
      <c r="CQ63" s="114">
        <f t="shared" si="30"/>
        <v>0.95922715430129779</v>
      </c>
      <c r="CR63" s="183">
        <v>82921</v>
      </c>
      <c r="CS63" s="178">
        <v>79537</v>
      </c>
      <c r="CT63" s="113">
        <f t="shared" si="31"/>
        <v>0.9591900724786242</v>
      </c>
      <c r="CU63" s="183">
        <v>83295</v>
      </c>
      <c r="CV63" s="178">
        <v>79970</v>
      </c>
      <c r="CW63" s="114">
        <f t="shared" si="32"/>
        <v>0.96008163755327447</v>
      </c>
      <c r="CX63" s="187"/>
    </row>
    <row r="64" spans="1:102">
      <c r="A64" s="81" t="s">
        <v>267</v>
      </c>
      <c r="B64" s="135" t="s">
        <v>132</v>
      </c>
      <c r="C64" s="125">
        <v>2</v>
      </c>
      <c r="D64" s="126">
        <v>0</v>
      </c>
      <c r="E64" s="114">
        <f t="shared" si="0"/>
        <v>0</v>
      </c>
      <c r="F64" s="125">
        <v>2</v>
      </c>
      <c r="G64" s="126">
        <v>0</v>
      </c>
      <c r="H64" s="113">
        <f t="shared" si="1"/>
        <v>0</v>
      </c>
      <c r="I64" s="125">
        <v>2</v>
      </c>
      <c r="J64" s="126">
        <v>0</v>
      </c>
      <c r="K64" s="114">
        <f t="shared" si="2"/>
        <v>0</v>
      </c>
      <c r="L64" s="125">
        <v>2</v>
      </c>
      <c r="M64" s="126">
        <v>0</v>
      </c>
      <c r="N64" s="114">
        <f t="shared" si="3"/>
        <v>0</v>
      </c>
      <c r="O64" s="81">
        <v>2</v>
      </c>
      <c r="P64" s="126">
        <v>0</v>
      </c>
      <c r="Q64" s="114">
        <f t="shared" si="4"/>
        <v>0</v>
      </c>
      <c r="R64" s="125">
        <v>2</v>
      </c>
      <c r="S64" s="126">
        <v>0</v>
      </c>
      <c r="T64" s="114">
        <f t="shared" si="5"/>
        <v>0</v>
      </c>
      <c r="U64" s="125">
        <v>2</v>
      </c>
      <c r="V64" s="126">
        <v>0</v>
      </c>
      <c r="W64" s="114">
        <f t="shared" si="6"/>
        <v>0</v>
      </c>
      <c r="X64" s="125">
        <v>2</v>
      </c>
      <c r="Y64" s="126">
        <v>0</v>
      </c>
      <c r="Z64" s="114">
        <f t="shared" si="7"/>
        <v>0</v>
      </c>
      <c r="AA64" s="125">
        <v>2</v>
      </c>
      <c r="AB64" s="126">
        <v>0</v>
      </c>
      <c r="AC64" s="114">
        <f t="shared" si="8"/>
        <v>0</v>
      </c>
      <c r="AD64" s="183">
        <v>2</v>
      </c>
      <c r="AE64" s="178">
        <v>0</v>
      </c>
      <c r="AF64" s="114">
        <f t="shared" si="9"/>
        <v>0</v>
      </c>
      <c r="AG64" s="183">
        <v>2</v>
      </c>
      <c r="AH64" s="178">
        <v>0</v>
      </c>
      <c r="AI64" s="114">
        <f t="shared" si="10"/>
        <v>0</v>
      </c>
      <c r="AJ64" s="209">
        <v>2</v>
      </c>
      <c r="AK64" s="178">
        <v>0</v>
      </c>
      <c r="AL64" s="114">
        <f t="shared" si="11"/>
        <v>0</v>
      </c>
      <c r="AM64" s="183">
        <v>2</v>
      </c>
      <c r="AN64" s="178">
        <v>0</v>
      </c>
      <c r="AO64" s="114">
        <f t="shared" si="12"/>
        <v>0</v>
      </c>
      <c r="AP64" s="183">
        <v>2</v>
      </c>
      <c r="AQ64" s="178">
        <v>0</v>
      </c>
      <c r="AR64" s="114">
        <f t="shared" si="13"/>
        <v>0</v>
      </c>
      <c r="AS64" s="183">
        <v>2</v>
      </c>
      <c r="AT64" s="178">
        <v>0</v>
      </c>
      <c r="AU64" s="114">
        <f t="shared" si="14"/>
        <v>0</v>
      </c>
      <c r="AV64" s="183">
        <v>2</v>
      </c>
      <c r="AW64" s="178">
        <v>0</v>
      </c>
      <c r="AX64" s="114">
        <f t="shared" si="15"/>
        <v>0</v>
      </c>
      <c r="AY64" s="183">
        <v>2</v>
      </c>
      <c r="AZ64" s="178">
        <v>0</v>
      </c>
      <c r="BA64" s="113">
        <f t="shared" si="16"/>
        <v>0</v>
      </c>
      <c r="BB64" s="183">
        <v>2</v>
      </c>
      <c r="BC64" s="178">
        <v>0</v>
      </c>
      <c r="BD64" s="114">
        <f t="shared" si="17"/>
        <v>0</v>
      </c>
      <c r="BE64" s="183">
        <v>2</v>
      </c>
      <c r="BF64" s="178">
        <v>0</v>
      </c>
      <c r="BG64" s="114">
        <f t="shared" si="18"/>
        <v>0</v>
      </c>
      <c r="BH64" s="183">
        <v>2</v>
      </c>
      <c r="BI64" s="178">
        <v>0</v>
      </c>
      <c r="BJ64" s="114">
        <f t="shared" si="19"/>
        <v>0</v>
      </c>
      <c r="BK64" s="183">
        <v>2</v>
      </c>
      <c r="BL64" s="178">
        <v>0</v>
      </c>
      <c r="BM64" s="114">
        <f t="shared" si="20"/>
        <v>0</v>
      </c>
      <c r="BN64" s="183">
        <v>2</v>
      </c>
      <c r="BO64" s="178">
        <v>0</v>
      </c>
      <c r="BP64" s="114">
        <f t="shared" si="21"/>
        <v>0</v>
      </c>
      <c r="BQ64" s="183">
        <v>2</v>
      </c>
      <c r="BR64" s="178">
        <v>0</v>
      </c>
      <c r="BS64" s="114">
        <f t="shared" si="22"/>
        <v>0</v>
      </c>
      <c r="BT64" s="183">
        <v>2</v>
      </c>
      <c r="BU64" s="178">
        <v>0</v>
      </c>
      <c r="BV64" s="114">
        <f t="shared" si="23"/>
        <v>0</v>
      </c>
      <c r="BW64" s="183">
        <v>2</v>
      </c>
      <c r="BX64" s="178">
        <v>0</v>
      </c>
      <c r="BY64" s="114">
        <f t="shared" si="24"/>
        <v>0</v>
      </c>
      <c r="BZ64" s="183">
        <v>2</v>
      </c>
      <c r="CA64" s="178">
        <v>0</v>
      </c>
      <c r="CB64" s="114">
        <f t="shared" si="25"/>
        <v>0</v>
      </c>
      <c r="CC64" s="183">
        <v>2</v>
      </c>
      <c r="CD64" s="178">
        <v>0</v>
      </c>
      <c r="CE64" s="114">
        <f t="shared" si="26"/>
        <v>0</v>
      </c>
      <c r="CF64" s="183">
        <v>2</v>
      </c>
      <c r="CG64" s="178">
        <v>0</v>
      </c>
      <c r="CH64" s="113">
        <f t="shared" si="27"/>
        <v>0</v>
      </c>
      <c r="CI64" s="183">
        <v>2</v>
      </c>
      <c r="CJ64" s="178">
        <v>0</v>
      </c>
      <c r="CK64" s="114">
        <f t="shared" si="28"/>
        <v>0</v>
      </c>
      <c r="CL64" s="183">
        <v>2</v>
      </c>
      <c r="CM64" s="178">
        <v>0</v>
      </c>
      <c r="CN64" s="114">
        <f t="shared" si="29"/>
        <v>0</v>
      </c>
      <c r="CO64" s="183">
        <v>2</v>
      </c>
      <c r="CP64" s="178">
        <v>0</v>
      </c>
      <c r="CQ64" s="114">
        <f t="shared" si="30"/>
        <v>0</v>
      </c>
      <c r="CR64" s="183">
        <v>2</v>
      </c>
      <c r="CS64" s="178">
        <v>0</v>
      </c>
      <c r="CT64" s="113">
        <f t="shared" si="31"/>
        <v>0</v>
      </c>
      <c r="CU64" s="183">
        <v>2</v>
      </c>
      <c r="CV64" s="178">
        <v>0</v>
      </c>
      <c r="CW64" s="114">
        <f t="shared" si="32"/>
        <v>0</v>
      </c>
      <c r="CX64" s="187"/>
    </row>
    <row r="65" spans="1:102">
      <c r="A65" s="81" t="s">
        <v>268</v>
      </c>
      <c r="B65" s="137" t="s">
        <v>548</v>
      </c>
      <c r="C65" s="125">
        <v>451</v>
      </c>
      <c r="D65" s="126">
        <v>285</v>
      </c>
      <c r="E65" s="114">
        <f t="shared" si="0"/>
        <v>0.63192904656319293</v>
      </c>
      <c r="F65" s="125">
        <v>456</v>
      </c>
      <c r="G65" s="126">
        <v>288</v>
      </c>
      <c r="H65" s="113">
        <f t="shared" si="1"/>
        <v>0.63157894736842102</v>
      </c>
      <c r="I65" s="125">
        <v>457</v>
      </c>
      <c r="J65" s="126">
        <v>289</v>
      </c>
      <c r="K65" s="114">
        <f t="shared" si="2"/>
        <v>0.63238512035010941</v>
      </c>
      <c r="L65" s="125">
        <v>460</v>
      </c>
      <c r="M65" s="126">
        <v>292</v>
      </c>
      <c r="N65" s="114">
        <f t="shared" si="3"/>
        <v>0.63478260869565217</v>
      </c>
      <c r="O65" s="81">
        <v>462</v>
      </c>
      <c r="P65" s="126">
        <v>294</v>
      </c>
      <c r="Q65" s="114">
        <f t="shared" si="4"/>
        <v>0.63636363636363635</v>
      </c>
      <c r="R65" s="125">
        <v>464</v>
      </c>
      <c r="S65" s="126">
        <v>296</v>
      </c>
      <c r="T65" s="114">
        <f t="shared" si="5"/>
        <v>0.63793103448275867</v>
      </c>
      <c r="U65" s="125">
        <v>465</v>
      </c>
      <c r="V65" s="126">
        <v>297</v>
      </c>
      <c r="W65" s="114">
        <f t="shared" si="6"/>
        <v>0.6387096774193548</v>
      </c>
      <c r="X65" s="125">
        <v>467</v>
      </c>
      <c r="Y65" s="126">
        <v>299</v>
      </c>
      <c r="Z65" s="114">
        <f t="shared" si="7"/>
        <v>0.64025695931477511</v>
      </c>
      <c r="AA65" s="125">
        <v>466</v>
      </c>
      <c r="AB65" s="126">
        <v>298</v>
      </c>
      <c r="AC65" s="114">
        <f t="shared" si="8"/>
        <v>0.63948497854077258</v>
      </c>
      <c r="AD65" s="182">
        <v>470</v>
      </c>
      <c r="AE65" s="177">
        <v>302</v>
      </c>
      <c r="AF65" s="114">
        <f t="shared" si="9"/>
        <v>0.64255319148936174</v>
      </c>
      <c r="AG65" s="183">
        <v>472</v>
      </c>
      <c r="AH65" s="177">
        <v>302</v>
      </c>
      <c r="AI65" s="114">
        <f t="shared" si="10"/>
        <v>0.63983050847457623</v>
      </c>
      <c r="AJ65" s="209">
        <v>473</v>
      </c>
      <c r="AK65" s="177">
        <v>302</v>
      </c>
      <c r="AL65" s="114">
        <f t="shared" si="11"/>
        <v>0.63847780126849896</v>
      </c>
      <c r="AM65" s="183">
        <v>474</v>
      </c>
      <c r="AN65" s="178">
        <v>306</v>
      </c>
      <c r="AO65" s="114">
        <f t="shared" si="12"/>
        <v>0.64556962025316456</v>
      </c>
      <c r="AP65" s="183">
        <v>475</v>
      </c>
      <c r="AQ65" s="178">
        <v>307</v>
      </c>
      <c r="AR65" s="114">
        <f t="shared" si="13"/>
        <v>0.64631578947368418</v>
      </c>
      <c r="AS65" s="183">
        <v>475</v>
      </c>
      <c r="AT65" s="178">
        <v>307</v>
      </c>
      <c r="AU65" s="114">
        <f t="shared" si="14"/>
        <v>0.64631578947368418</v>
      </c>
      <c r="AV65" s="183">
        <v>478</v>
      </c>
      <c r="AW65" s="178">
        <v>310</v>
      </c>
      <c r="AX65" s="114">
        <f t="shared" si="15"/>
        <v>0.64853556485355646</v>
      </c>
      <c r="AY65" s="183">
        <v>478</v>
      </c>
      <c r="AZ65" s="178">
        <v>310</v>
      </c>
      <c r="BA65" s="113">
        <f t="shared" si="16"/>
        <v>0.64853556485355646</v>
      </c>
      <c r="BB65" s="183">
        <v>479</v>
      </c>
      <c r="BC65" s="178">
        <v>311</v>
      </c>
      <c r="BD65" s="114">
        <f t="shared" si="17"/>
        <v>0.64926931106471819</v>
      </c>
      <c r="BE65" s="183">
        <v>481</v>
      </c>
      <c r="BF65" s="178">
        <v>313</v>
      </c>
      <c r="BG65" s="114">
        <f t="shared" si="18"/>
        <v>0.65072765072765071</v>
      </c>
      <c r="BH65" s="183">
        <v>484</v>
      </c>
      <c r="BI65" s="178">
        <v>316</v>
      </c>
      <c r="BJ65" s="114">
        <f t="shared" si="19"/>
        <v>0.65289256198347112</v>
      </c>
      <c r="BK65" s="183">
        <v>484</v>
      </c>
      <c r="BL65" s="178">
        <v>316</v>
      </c>
      <c r="BM65" s="114">
        <f t="shared" si="20"/>
        <v>0.65289256198347112</v>
      </c>
      <c r="BN65" s="183">
        <v>487</v>
      </c>
      <c r="BO65" s="178">
        <v>319</v>
      </c>
      <c r="BP65" s="114">
        <f t="shared" si="21"/>
        <v>0.65503080082135523</v>
      </c>
      <c r="BQ65" s="183">
        <v>488</v>
      </c>
      <c r="BR65" s="178">
        <v>320</v>
      </c>
      <c r="BS65" s="114">
        <f t="shared" si="22"/>
        <v>0.65573770491803274</v>
      </c>
      <c r="BT65" s="183">
        <v>487</v>
      </c>
      <c r="BU65" s="178">
        <v>319</v>
      </c>
      <c r="BV65" s="114">
        <f t="shared" si="23"/>
        <v>0.65503080082135523</v>
      </c>
      <c r="BW65" s="183">
        <v>487</v>
      </c>
      <c r="BX65" s="178">
        <v>319</v>
      </c>
      <c r="BY65" s="114">
        <f t="shared" si="24"/>
        <v>0.65503080082135523</v>
      </c>
      <c r="BZ65" s="183">
        <v>485</v>
      </c>
      <c r="CA65" s="178">
        <v>317</v>
      </c>
      <c r="CB65" s="114">
        <f t="shared" si="25"/>
        <v>0.65360824742268042</v>
      </c>
      <c r="CC65" s="183">
        <v>483</v>
      </c>
      <c r="CD65" s="178">
        <v>315</v>
      </c>
      <c r="CE65" s="114">
        <f t="shared" si="26"/>
        <v>0.65217391304347827</v>
      </c>
      <c r="CF65" s="183">
        <v>484</v>
      </c>
      <c r="CG65" s="178">
        <v>316</v>
      </c>
      <c r="CH65" s="113">
        <f t="shared" si="27"/>
        <v>0.65289256198347112</v>
      </c>
      <c r="CI65" s="183">
        <v>484</v>
      </c>
      <c r="CJ65" s="178">
        <v>316</v>
      </c>
      <c r="CK65" s="114">
        <f t="shared" si="28"/>
        <v>0.65289256198347112</v>
      </c>
      <c r="CL65" s="183">
        <v>484</v>
      </c>
      <c r="CM65" s="178">
        <v>316</v>
      </c>
      <c r="CN65" s="114">
        <f t="shared" si="29"/>
        <v>0.65289256198347112</v>
      </c>
      <c r="CO65" s="183">
        <v>486</v>
      </c>
      <c r="CP65" s="178">
        <v>318</v>
      </c>
      <c r="CQ65" s="114">
        <f t="shared" si="30"/>
        <v>0.65432098765432101</v>
      </c>
      <c r="CR65" s="183">
        <v>485</v>
      </c>
      <c r="CS65" s="178">
        <v>317</v>
      </c>
      <c r="CT65" s="113">
        <f t="shared" si="31"/>
        <v>0.65360824742268042</v>
      </c>
      <c r="CU65" s="183">
        <v>486</v>
      </c>
      <c r="CV65" s="178">
        <v>318</v>
      </c>
      <c r="CW65" s="114">
        <f t="shared" si="32"/>
        <v>0.65432098765432101</v>
      </c>
      <c r="CX65" s="187"/>
    </row>
    <row r="66" spans="1:102">
      <c r="A66" s="81" t="s">
        <v>269</v>
      </c>
      <c r="B66" s="135" t="s">
        <v>31</v>
      </c>
      <c r="C66" s="125">
        <v>7179</v>
      </c>
      <c r="D66" s="126">
        <v>0</v>
      </c>
      <c r="E66" s="114">
        <f t="shared" si="0"/>
        <v>0</v>
      </c>
      <c r="F66" s="125">
        <v>6686</v>
      </c>
      <c r="G66" s="126">
        <v>0</v>
      </c>
      <c r="H66" s="113">
        <f t="shared" si="1"/>
        <v>0</v>
      </c>
      <c r="I66" s="125">
        <v>6689</v>
      </c>
      <c r="J66" s="126">
        <v>0</v>
      </c>
      <c r="K66" s="114">
        <f t="shared" si="2"/>
        <v>0</v>
      </c>
      <c r="L66" s="125">
        <v>6858</v>
      </c>
      <c r="M66" s="126">
        <v>0</v>
      </c>
      <c r="N66" s="114">
        <f t="shared" si="3"/>
        <v>0</v>
      </c>
      <c r="O66" s="125">
        <v>6907</v>
      </c>
      <c r="P66" s="126">
        <v>0</v>
      </c>
      <c r="Q66" s="114">
        <f t="shared" si="4"/>
        <v>0</v>
      </c>
      <c r="R66" s="125">
        <v>7003</v>
      </c>
      <c r="S66" s="126">
        <v>0</v>
      </c>
      <c r="T66" s="114">
        <f t="shared" si="5"/>
        <v>0</v>
      </c>
      <c r="U66" s="125">
        <v>6889</v>
      </c>
      <c r="V66" s="126">
        <v>0</v>
      </c>
      <c r="W66" s="114">
        <f t="shared" si="6"/>
        <v>0</v>
      </c>
      <c r="X66" s="125">
        <v>6382</v>
      </c>
      <c r="Y66" s="126">
        <v>0</v>
      </c>
      <c r="Z66" s="114">
        <f t="shared" si="7"/>
        <v>0</v>
      </c>
      <c r="AA66" s="125">
        <v>6317</v>
      </c>
      <c r="AB66" s="126">
        <v>0</v>
      </c>
      <c r="AC66" s="114">
        <f t="shared" si="8"/>
        <v>0</v>
      </c>
      <c r="AD66" s="182">
        <v>6358</v>
      </c>
      <c r="AE66" s="177">
        <v>0</v>
      </c>
      <c r="AF66" s="114">
        <f t="shared" si="9"/>
        <v>0</v>
      </c>
      <c r="AG66" s="183">
        <v>6398</v>
      </c>
      <c r="AH66" s="177">
        <v>0</v>
      </c>
      <c r="AI66" s="114">
        <f t="shared" si="10"/>
        <v>0</v>
      </c>
      <c r="AJ66" s="209">
        <v>6302</v>
      </c>
      <c r="AK66" s="177">
        <v>0</v>
      </c>
      <c r="AL66" s="114">
        <f t="shared" si="11"/>
        <v>0</v>
      </c>
      <c r="AM66" s="183">
        <v>6154</v>
      </c>
      <c r="AN66" s="178">
        <v>0</v>
      </c>
      <c r="AO66" s="114">
        <f t="shared" si="12"/>
        <v>0</v>
      </c>
      <c r="AP66" s="183">
        <v>6023</v>
      </c>
      <c r="AQ66" s="178">
        <v>0</v>
      </c>
      <c r="AR66" s="114">
        <f t="shared" si="13"/>
        <v>0</v>
      </c>
      <c r="AS66" s="183">
        <v>6105</v>
      </c>
      <c r="AT66" s="178">
        <v>1</v>
      </c>
      <c r="AU66" s="114">
        <f t="shared" si="14"/>
        <v>1.6380016380016381E-4</v>
      </c>
      <c r="AV66" s="183">
        <v>6010</v>
      </c>
      <c r="AW66" s="178">
        <v>0</v>
      </c>
      <c r="AX66" s="114">
        <f t="shared" si="15"/>
        <v>0</v>
      </c>
      <c r="AY66" s="183">
        <v>6032</v>
      </c>
      <c r="AZ66" s="178">
        <v>0</v>
      </c>
      <c r="BA66" s="113">
        <f t="shared" si="16"/>
        <v>0</v>
      </c>
      <c r="BB66" s="183">
        <v>6025</v>
      </c>
      <c r="BC66" s="178">
        <v>0</v>
      </c>
      <c r="BD66" s="114">
        <f t="shared" si="17"/>
        <v>0</v>
      </c>
      <c r="BE66" s="183">
        <v>5890</v>
      </c>
      <c r="BF66" s="178">
        <v>0</v>
      </c>
      <c r="BG66" s="114">
        <f t="shared" si="18"/>
        <v>0</v>
      </c>
      <c r="BH66" s="183">
        <v>5913</v>
      </c>
      <c r="BI66" s="178">
        <v>0</v>
      </c>
      <c r="BJ66" s="114">
        <f t="shared" si="19"/>
        <v>0</v>
      </c>
      <c r="BK66" s="183">
        <v>5945</v>
      </c>
      <c r="BL66" s="178">
        <v>0</v>
      </c>
      <c r="BM66" s="114">
        <f t="shared" si="20"/>
        <v>0</v>
      </c>
      <c r="BN66" s="183">
        <v>5924</v>
      </c>
      <c r="BO66" s="178">
        <v>0</v>
      </c>
      <c r="BP66" s="114">
        <f t="shared" si="21"/>
        <v>0</v>
      </c>
      <c r="BQ66" s="183">
        <v>6037</v>
      </c>
      <c r="BR66" s="178">
        <v>0</v>
      </c>
      <c r="BS66" s="114">
        <f t="shared" si="22"/>
        <v>0</v>
      </c>
      <c r="BT66" s="183">
        <v>5651</v>
      </c>
      <c r="BU66" s="178">
        <v>0</v>
      </c>
      <c r="BV66" s="114">
        <f t="shared" si="23"/>
        <v>0</v>
      </c>
      <c r="BW66" s="183">
        <v>5202</v>
      </c>
      <c r="BX66" s="178">
        <v>0</v>
      </c>
      <c r="BY66" s="114">
        <f t="shared" si="24"/>
        <v>0</v>
      </c>
      <c r="BZ66" s="183">
        <v>5235</v>
      </c>
      <c r="CA66" s="178">
        <v>0</v>
      </c>
      <c r="CB66" s="114">
        <f t="shared" si="25"/>
        <v>0</v>
      </c>
      <c r="CC66" s="183">
        <v>5388</v>
      </c>
      <c r="CD66" s="178">
        <v>2914</v>
      </c>
      <c r="CE66" s="114">
        <f t="shared" si="26"/>
        <v>0.54083147735708981</v>
      </c>
      <c r="CF66" s="183">
        <v>5193</v>
      </c>
      <c r="CG66" s="178">
        <v>3036</v>
      </c>
      <c r="CH66" s="113">
        <f t="shared" si="27"/>
        <v>0.58463316002310806</v>
      </c>
      <c r="CI66" s="183">
        <v>5258</v>
      </c>
      <c r="CJ66" s="178">
        <v>3103</v>
      </c>
      <c r="CK66" s="114">
        <f t="shared" si="28"/>
        <v>0.59014834537847094</v>
      </c>
      <c r="CL66" s="183">
        <v>5245</v>
      </c>
      <c r="CM66" s="178">
        <v>3137</v>
      </c>
      <c r="CN66" s="114">
        <f t="shared" si="29"/>
        <v>0.59809342230695905</v>
      </c>
      <c r="CO66" s="183">
        <v>5285</v>
      </c>
      <c r="CP66" s="178">
        <v>3203</v>
      </c>
      <c r="CQ66" s="114">
        <f t="shared" si="30"/>
        <v>0.60605487228003785</v>
      </c>
      <c r="CR66" s="183">
        <v>5342</v>
      </c>
      <c r="CS66" s="178">
        <v>3259</v>
      </c>
      <c r="CT66" s="113">
        <f t="shared" si="31"/>
        <v>0.61007113440658933</v>
      </c>
      <c r="CU66" s="183">
        <v>5209</v>
      </c>
      <c r="CV66" s="178">
        <v>3221</v>
      </c>
      <c r="CW66" s="114">
        <f t="shared" si="32"/>
        <v>0.61835285083509306</v>
      </c>
      <c r="CX66" s="187"/>
    </row>
    <row r="67" spans="1:102">
      <c r="A67" s="81" t="s">
        <v>270</v>
      </c>
      <c r="B67" s="135" t="s">
        <v>133</v>
      </c>
      <c r="C67" s="125">
        <v>533</v>
      </c>
      <c r="D67" s="126">
        <v>1</v>
      </c>
      <c r="E67" s="114">
        <f t="shared" ref="E67:E130" si="33">D67/C67</f>
        <v>1.876172607879925E-3</v>
      </c>
      <c r="F67" s="125">
        <v>530</v>
      </c>
      <c r="G67" s="126">
        <v>1</v>
      </c>
      <c r="H67" s="113">
        <f t="shared" ref="H67:H130" si="34">G67/F67</f>
        <v>1.8867924528301887E-3</v>
      </c>
      <c r="I67" s="125">
        <v>533</v>
      </c>
      <c r="J67" s="126">
        <v>1</v>
      </c>
      <c r="K67" s="114">
        <f t="shared" ref="K67:K130" si="35">J67/I67</f>
        <v>1.876172607879925E-3</v>
      </c>
      <c r="L67" s="125">
        <v>528</v>
      </c>
      <c r="M67" s="126">
        <v>1</v>
      </c>
      <c r="N67" s="114">
        <f t="shared" ref="N67:N130" si="36">M67/L67</f>
        <v>1.893939393939394E-3</v>
      </c>
      <c r="O67" s="81">
        <v>525</v>
      </c>
      <c r="P67" s="126">
        <v>1</v>
      </c>
      <c r="Q67" s="114">
        <f t="shared" ref="Q67:Q130" si="37">P67/O67</f>
        <v>1.9047619047619048E-3</v>
      </c>
      <c r="R67" s="125">
        <v>520</v>
      </c>
      <c r="S67" s="126">
        <v>1</v>
      </c>
      <c r="T67" s="114">
        <f t="shared" ref="T67:T130" si="38">S67/R67</f>
        <v>1.9230769230769232E-3</v>
      </c>
      <c r="U67" s="125">
        <v>511</v>
      </c>
      <c r="V67" s="126">
        <v>1</v>
      </c>
      <c r="W67" s="114">
        <f t="shared" ref="W67:W130" si="39">V67/U67</f>
        <v>1.9569471624266144E-3</v>
      </c>
      <c r="X67" s="125">
        <v>506</v>
      </c>
      <c r="Y67" s="126">
        <v>1</v>
      </c>
      <c r="Z67" s="114">
        <f t="shared" ref="Z67:Z130" si="40">Y67/X67</f>
        <v>1.976284584980237E-3</v>
      </c>
      <c r="AA67" s="125">
        <v>509</v>
      </c>
      <c r="AB67" s="126">
        <v>1</v>
      </c>
      <c r="AC67" s="114">
        <f t="shared" ref="AC67:AC130" si="41">AB67/AA67</f>
        <v>1.9646365422396855E-3</v>
      </c>
      <c r="AD67" s="182">
        <v>501</v>
      </c>
      <c r="AE67" s="177">
        <v>1</v>
      </c>
      <c r="AF67" s="114">
        <f t="shared" ref="AF67:AF130" si="42">AE67/AD67</f>
        <v>1.996007984031936E-3</v>
      </c>
      <c r="AG67" s="183">
        <v>492</v>
      </c>
      <c r="AH67" s="177">
        <v>1</v>
      </c>
      <c r="AI67" s="114">
        <f t="shared" ref="AI67:AI130" si="43">AH67/AG67</f>
        <v>2.0325203252032522E-3</v>
      </c>
      <c r="AJ67" s="209">
        <v>490</v>
      </c>
      <c r="AK67" s="177">
        <v>1</v>
      </c>
      <c r="AL67" s="114">
        <f t="shared" ref="AL67:AL130" si="44">AK67/AJ67</f>
        <v>2.0408163265306124E-3</v>
      </c>
      <c r="AM67" s="183">
        <v>488</v>
      </c>
      <c r="AN67" s="178">
        <v>1</v>
      </c>
      <c r="AO67" s="114">
        <f t="shared" ref="AO67:AO130" si="45">AN67/AM67</f>
        <v>2.0491803278688526E-3</v>
      </c>
      <c r="AP67" s="183">
        <v>476</v>
      </c>
      <c r="AQ67" s="178">
        <v>1</v>
      </c>
      <c r="AR67" s="114">
        <f t="shared" ref="AR67:AR130" si="46">AQ67/AP67</f>
        <v>2.1008403361344537E-3</v>
      </c>
      <c r="AS67" s="183">
        <v>470</v>
      </c>
      <c r="AT67" s="178">
        <v>1</v>
      </c>
      <c r="AU67" s="114">
        <f t="shared" ref="AU67:AU130" si="47">AT67/AS67</f>
        <v>2.1276595744680851E-3</v>
      </c>
      <c r="AV67" s="183">
        <v>468</v>
      </c>
      <c r="AW67" s="178">
        <v>1</v>
      </c>
      <c r="AX67" s="114">
        <f t="shared" ref="AX67:AX130" si="48">AW67/AV67</f>
        <v>2.136752136752137E-3</v>
      </c>
      <c r="AY67" s="183">
        <v>465</v>
      </c>
      <c r="AZ67" s="178">
        <v>1</v>
      </c>
      <c r="BA67" s="113">
        <f t="shared" ref="BA67:BA130" si="49">AZ67/AY67</f>
        <v>2.1505376344086021E-3</v>
      </c>
      <c r="BB67" s="183">
        <v>462</v>
      </c>
      <c r="BC67" s="178">
        <v>1</v>
      </c>
      <c r="BD67" s="114">
        <f t="shared" ref="BD67:BD130" si="50">BC67/BB67</f>
        <v>2.1645021645021645E-3</v>
      </c>
      <c r="BE67" s="183">
        <v>458</v>
      </c>
      <c r="BF67" s="178">
        <v>1</v>
      </c>
      <c r="BG67" s="114">
        <f t="shared" ref="BG67:BG130" si="51">BF67/BE67</f>
        <v>2.1834061135371178E-3</v>
      </c>
      <c r="BH67" s="183">
        <v>450</v>
      </c>
      <c r="BI67" s="178">
        <v>1</v>
      </c>
      <c r="BJ67" s="114">
        <f t="shared" ref="BJ67:BJ130" si="52">BI67/BH67</f>
        <v>2.2222222222222222E-3</v>
      </c>
      <c r="BK67" s="183">
        <v>453</v>
      </c>
      <c r="BL67" s="178">
        <v>1</v>
      </c>
      <c r="BM67" s="114">
        <f t="shared" ref="BM67:BM130" si="53">BL67/BK67</f>
        <v>2.2075055187637969E-3</v>
      </c>
      <c r="BN67" s="183">
        <v>452</v>
      </c>
      <c r="BO67" s="178">
        <v>1</v>
      </c>
      <c r="BP67" s="114">
        <f t="shared" ref="BP67:BP130" si="54">BO67/BN67</f>
        <v>2.2123893805309734E-3</v>
      </c>
      <c r="BQ67" s="183">
        <v>448</v>
      </c>
      <c r="BR67" s="178">
        <v>8</v>
      </c>
      <c r="BS67" s="114">
        <f t="shared" ref="BS67:BS130" si="55">BR67/BQ67</f>
        <v>1.7857142857142856E-2</v>
      </c>
      <c r="BT67" s="183">
        <v>447</v>
      </c>
      <c r="BU67" s="178">
        <v>62</v>
      </c>
      <c r="BV67" s="114">
        <f t="shared" ref="BV67:BV130" si="56">BU67/BT67</f>
        <v>0.13870246085011187</v>
      </c>
      <c r="BW67" s="183">
        <v>443</v>
      </c>
      <c r="BX67" s="178">
        <v>108</v>
      </c>
      <c r="BY67" s="114">
        <f t="shared" ref="BY67:BY129" si="57">BX67/BW67</f>
        <v>0.24379232505643342</v>
      </c>
      <c r="BZ67" s="183">
        <v>436</v>
      </c>
      <c r="CA67" s="178">
        <v>403</v>
      </c>
      <c r="CB67" s="114">
        <f t="shared" ref="CB67:CB130" si="58">CA67/BZ67</f>
        <v>0.92431192660550454</v>
      </c>
      <c r="CC67" s="183">
        <v>432</v>
      </c>
      <c r="CD67" s="178">
        <v>402</v>
      </c>
      <c r="CE67" s="114">
        <f t="shared" ref="CE67:CE130" si="59">CD67/CC67</f>
        <v>0.93055555555555558</v>
      </c>
      <c r="CF67" s="183">
        <v>427</v>
      </c>
      <c r="CG67" s="178">
        <v>398</v>
      </c>
      <c r="CH67" s="113">
        <f t="shared" ref="CH67:CH130" si="60">CG67/CF67</f>
        <v>0.9320843091334895</v>
      </c>
      <c r="CI67" s="183">
        <v>429</v>
      </c>
      <c r="CJ67" s="178">
        <v>401</v>
      </c>
      <c r="CK67" s="114">
        <f t="shared" ref="CK67:CK130" si="61">CJ67/CI67</f>
        <v>0.93473193473193472</v>
      </c>
      <c r="CL67" s="183">
        <v>427</v>
      </c>
      <c r="CM67" s="178">
        <v>399</v>
      </c>
      <c r="CN67" s="114">
        <f t="shared" ref="CN67:CN130" si="62">CM67/CL67</f>
        <v>0.93442622950819676</v>
      </c>
      <c r="CO67" s="183">
        <v>423</v>
      </c>
      <c r="CP67" s="178">
        <v>395</v>
      </c>
      <c r="CQ67" s="114">
        <f t="shared" ref="CQ67:CQ130" si="63">CP67/CO67</f>
        <v>0.93380614657210403</v>
      </c>
      <c r="CR67" s="183">
        <v>417</v>
      </c>
      <c r="CS67" s="178">
        <v>390</v>
      </c>
      <c r="CT67" s="113">
        <f t="shared" ref="CT67:CT130" si="64">CS67/CR67</f>
        <v>0.93525179856115104</v>
      </c>
      <c r="CU67" s="183">
        <v>416</v>
      </c>
      <c r="CV67" s="178">
        <v>389</v>
      </c>
      <c r="CW67" s="114">
        <f t="shared" ref="CW67:CW130" si="65">CV67/CU67</f>
        <v>0.93509615384615385</v>
      </c>
      <c r="CX67" s="187"/>
    </row>
    <row r="68" spans="1:102">
      <c r="A68" s="81" t="s">
        <v>271</v>
      </c>
      <c r="B68" s="135" t="s">
        <v>134</v>
      </c>
      <c r="C68" s="125">
        <v>1</v>
      </c>
      <c r="D68" s="126">
        <v>1</v>
      </c>
      <c r="E68" s="114">
        <f t="shared" si="33"/>
        <v>1</v>
      </c>
      <c r="F68" s="125">
        <v>1</v>
      </c>
      <c r="G68" s="126">
        <v>1</v>
      </c>
      <c r="H68" s="113">
        <f t="shared" si="34"/>
        <v>1</v>
      </c>
      <c r="I68" s="125">
        <v>1</v>
      </c>
      <c r="J68" s="126">
        <v>1</v>
      </c>
      <c r="K68" s="114">
        <f t="shared" si="35"/>
        <v>1</v>
      </c>
      <c r="L68" s="125">
        <v>1</v>
      </c>
      <c r="M68" s="126">
        <v>1</v>
      </c>
      <c r="N68" s="114">
        <f t="shared" si="36"/>
        <v>1</v>
      </c>
      <c r="O68" s="81">
        <v>1</v>
      </c>
      <c r="P68" s="126">
        <v>1</v>
      </c>
      <c r="Q68" s="114">
        <f t="shared" si="37"/>
        <v>1</v>
      </c>
      <c r="R68" s="125">
        <v>1</v>
      </c>
      <c r="S68" s="126">
        <v>1</v>
      </c>
      <c r="T68" s="114">
        <f t="shared" si="38"/>
        <v>1</v>
      </c>
      <c r="U68" s="125">
        <v>1</v>
      </c>
      <c r="V68" s="126">
        <v>1</v>
      </c>
      <c r="W68" s="114">
        <f t="shared" si="39"/>
        <v>1</v>
      </c>
      <c r="X68" s="125">
        <v>1</v>
      </c>
      <c r="Y68" s="126">
        <v>1</v>
      </c>
      <c r="Z68" s="114">
        <f t="shared" si="40"/>
        <v>1</v>
      </c>
      <c r="AA68" s="125">
        <v>1</v>
      </c>
      <c r="AB68" s="126">
        <v>1</v>
      </c>
      <c r="AC68" s="114">
        <f t="shared" si="41"/>
        <v>1</v>
      </c>
      <c r="AD68" s="182">
        <v>1</v>
      </c>
      <c r="AE68" s="177">
        <v>1</v>
      </c>
      <c r="AF68" s="114">
        <f t="shared" si="42"/>
        <v>1</v>
      </c>
      <c r="AG68" s="183">
        <v>1</v>
      </c>
      <c r="AH68" s="177">
        <v>1</v>
      </c>
      <c r="AI68" s="114">
        <f t="shared" si="43"/>
        <v>1</v>
      </c>
      <c r="AJ68" s="209">
        <v>1</v>
      </c>
      <c r="AK68" s="177">
        <v>1</v>
      </c>
      <c r="AL68" s="114">
        <f t="shared" si="44"/>
        <v>1</v>
      </c>
      <c r="AM68" s="183">
        <v>1</v>
      </c>
      <c r="AN68" s="178">
        <v>1</v>
      </c>
      <c r="AO68" s="114">
        <f t="shared" si="45"/>
        <v>1</v>
      </c>
      <c r="AP68" s="183">
        <v>1</v>
      </c>
      <c r="AQ68" s="178">
        <v>1</v>
      </c>
      <c r="AR68" s="114">
        <f t="shared" si="46"/>
        <v>1</v>
      </c>
      <c r="AS68" s="183">
        <v>1</v>
      </c>
      <c r="AT68" s="178">
        <v>1</v>
      </c>
      <c r="AU68" s="114">
        <f t="shared" si="47"/>
        <v>1</v>
      </c>
      <c r="AV68" s="183">
        <v>1</v>
      </c>
      <c r="AW68" s="178">
        <v>1</v>
      </c>
      <c r="AX68" s="114">
        <f t="shared" si="48"/>
        <v>1</v>
      </c>
      <c r="AY68" s="183">
        <v>1</v>
      </c>
      <c r="AZ68" s="178">
        <v>1</v>
      </c>
      <c r="BA68" s="113">
        <f t="shared" si="49"/>
        <v>1</v>
      </c>
      <c r="BB68" s="183">
        <v>1</v>
      </c>
      <c r="BC68" s="178">
        <v>1</v>
      </c>
      <c r="BD68" s="114">
        <f t="shared" si="50"/>
        <v>1</v>
      </c>
      <c r="BE68" s="183">
        <v>1</v>
      </c>
      <c r="BF68" s="178">
        <v>1</v>
      </c>
      <c r="BG68" s="114">
        <f t="shared" si="51"/>
        <v>1</v>
      </c>
      <c r="BH68" s="183">
        <v>1</v>
      </c>
      <c r="BI68" s="178">
        <v>1</v>
      </c>
      <c r="BJ68" s="114">
        <f t="shared" si="52"/>
        <v>1</v>
      </c>
      <c r="BK68" s="183">
        <v>1</v>
      </c>
      <c r="BL68" s="178">
        <v>1</v>
      </c>
      <c r="BM68" s="114">
        <f t="shared" si="53"/>
        <v>1</v>
      </c>
      <c r="BN68" s="183">
        <v>1</v>
      </c>
      <c r="BO68" s="178">
        <v>1</v>
      </c>
      <c r="BP68" s="114">
        <f t="shared" si="54"/>
        <v>1</v>
      </c>
      <c r="BQ68" s="183">
        <v>1</v>
      </c>
      <c r="BR68" s="178">
        <v>1</v>
      </c>
      <c r="BS68" s="114">
        <f t="shared" si="55"/>
        <v>1</v>
      </c>
      <c r="BT68" s="183">
        <v>1</v>
      </c>
      <c r="BU68" s="178">
        <v>1</v>
      </c>
      <c r="BV68" s="114">
        <f t="shared" si="56"/>
        <v>1</v>
      </c>
      <c r="BW68" s="183">
        <v>1</v>
      </c>
      <c r="BX68" s="178">
        <v>1</v>
      </c>
      <c r="BY68" s="114">
        <f t="shared" si="57"/>
        <v>1</v>
      </c>
      <c r="BZ68" s="183">
        <v>1</v>
      </c>
      <c r="CA68" s="178">
        <v>1</v>
      </c>
      <c r="CB68" s="114">
        <f t="shared" si="58"/>
        <v>1</v>
      </c>
      <c r="CC68" s="183">
        <v>1</v>
      </c>
      <c r="CD68" s="178">
        <v>1</v>
      </c>
      <c r="CE68" s="114">
        <f t="shared" si="59"/>
        <v>1</v>
      </c>
      <c r="CF68" s="183">
        <v>1</v>
      </c>
      <c r="CG68" s="178">
        <v>1</v>
      </c>
      <c r="CH68" s="113">
        <f t="shared" si="60"/>
        <v>1</v>
      </c>
      <c r="CI68" s="183">
        <v>1</v>
      </c>
      <c r="CJ68" s="178">
        <v>1</v>
      </c>
      <c r="CK68" s="114">
        <f t="shared" si="61"/>
        <v>1</v>
      </c>
      <c r="CL68" s="183">
        <v>1</v>
      </c>
      <c r="CM68" s="178">
        <v>1</v>
      </c>
      <c r="CN68" s="114">
        <f t="shared" si="62"/>
        <v>1</v>
      </c>
      <c r="CO68" s="183">
        <v>1</v>
      </c>
      <c r="CP68" s="178">
        <v>1</v>
      </c>
      <c r="CQ68" s="114">
        <f t="shared" si="63"/>
        <v>1</v>
      </c>
      <c r="CR68" s="183">
        <v>1</v>
      </c>
      <c r="CS68" s="178">
        <v>1</v>
      </c>
      <c r="CT68" s="113">
        <f t="shared" si="64"/>
        <v>1</v>
      </c>
      <c r="CU68" s="183">
        <v>1</v>
      </c>
      <c r="CV68" s="178">
        <v>1</v>
      </c>
      <c r="CW68" s="114">
        <f t="shared" si="65"/>
        <v>1</v>
      </c>
      <c r="CX68" s="187"/>
    </row>
    <row r="69" spans="1:102">
      <c r="A69" s="81" t="s">
        <v>272</v>
      </c>
      <c r="B69" s="135" t="s">
        <v>135</v>
      </c>
      <c r="C69" s="125">
        <v>11</v>
      </c>
      <c r="D69" s="126">
        <v>3</v>
      </c>
      <c r="E69" s="114">
        <f t="shared" si="33"/>
        <v>0.27272727272727271</v>
      </c>
      <c r="F69" s="125">
        <v>11</v>
      </c>
      <c r="G69" s="126">
        <v>3</v>
      </c>
      <c r="H69" s="113">
        <f t="shared" si="34"/>
        <v>0.27272727272727271</v>
      </c>
      <c r="I69" s="125">
        <v>11</v>
      </c>
      <c r="J69" s="126">
        <v>3</v>
      </c>
      <c r="K69" s="114">
        <f t="shared" si="35"/>
        <v>0.27272727272727271</v>
      </c>
      <c r="L69" s="125">
        <v>11</v>
      </c>
      <c r="M69" s="126">
        <v>3</v>
      </c>
      <c r="N69" s="114">
        <f t="shared" si="36"/>
        <v>0.27272727272727271</v>
      </c>
      <c r="O69" s="81">
        <v>11</v>
      </c>
      <c r="P69" s="126">
        <v>3</v>
      </c>
      <c r="Q69" s="114">
        <f t="shared" si="37"/>
        <v>0.27272727272727271</v>
      </c>
      <c r="R69" s="125">
        <v>11</v>
      </c>
      <c r="S69" s="126">
        <v>2</v>
      </c>
      <c r="T69" s="114">
        <f t="shared" si="38"/>
        <v>0.18181818181818182</v>
      </c>
      <c r="U69" s="125">
        <v>11</v>
      </c>
      <c r="V69" s="126">
        <v>2</v>
      </c>
      <c r="W69" s="114">
        <f t="shared" si="39"/>
        <v>0.18181818181818182</v>
      </c>
      <c r="X69" s="125">
        <v>11</v>
      </c>
      <c r="Y69" s="126">
        <v>2</v>
      </c>
      <c r="Z69" s="114">
        <f t="shared" si="40"/>
        <v>0.18181818181818182</v>
      </c>
      <c r="AA69" s="125">
        <v>11</v>
      </c>
      <c r="AB69" s="126">
        <v>2</v>
      </c>
      <c r="AC69" s="114">
        <f t="shared" si="41"/>
        <v>0.18181818181818182</v>
      </c>
      <c r="AD69" s="182">
        <v>11</v>
      </c>
      <c r="AE69" s="177">
        <v>3</v>
      </c>
      <c r="AF69" s="114">
        <f t="shared" si="42"/>
        <v>0.27272727272727271</v>
      </c>
      <c r="AG69" s="183">
        <v>11</v>
      </c>
      <c r="AH69" s="177">
        <v>3</v>
      </c>
      <c r="AI69" s="114">
        <f t="shared" si="43"/>
        <v>0.27272727272727271</v>
      </c>
      <c r="AJ69" s="209">
        <v>11</v>
      </c>
      <c r="AK69" s="177">
        <v>3</v>
      </c>
      <c r="AL69" s="114">
        <f t="shared" si="44"/>
        <v>0.27272727272727271</v>
      </c>
      <c r="AM69" s="183">
        <v>11</v>
      </c>
      <c r="AN69" s="178">
        <v>2</v>
      </c>
      <c r="AO69" s="114">
        <f t="shared" si="45"/>
        <v>0.18181818181818182</v>
      </c>
      <c r="AP69" s="183">
        <v>11</v>
      </c>
      <c r="AQ69" s="178">
        <v>2</v>
      </c>
      <c r="AR69" s="114">
        <f t="shared" si="46"/>
        <v>0.18181818181818182</v>
      </c>
      <c r="AS69" s="183">
        <v>11</v>
      </c>
      <c r="AT69" s="178">
        <v>3</v>
      </c>
      <c r="AU69" s="114">
        <f t="shared" si="47"/>
        <v>0.27272727272727271</v>
      </c>
      <c r="AV69" s="183">
        <v>11</v>
      </c>
      <c r="AW69" s="178">
        <v>3</v>
      </c>
      <c r="AX69" s="114">
        <f t="shared" si="48"/>
        <v>0.27272727272727271</v>
      </c>
      <c r="AY69" s="183">
        <v>11</v>
      </c>
      <c r="AZ69" s="178">
        <v>3</v>
      </c>
      <c r="BA69" s="113">
        <f t="shared" si="49"/>
        <v>0.27272727272727271</v>
      </c>
      <c r="BB69" s="183">
        <v>11</v>
      </c>
      <c r="BC69" s="178">
        <v>3</v>
      </c>
      <c r="BD69" s="114">
        <f t="shared" si="50"/>
        <v>0.27272727272727271</v>
      </c>
      <c r="BE69" s="183">
        <v>11</v>
      </c>
      <c r="BF69" s="178">
        <v>3</v>
      </c>
      <c r="BG69" s="114">
        <f t="shared" si="51"/>
        <v>0.27272727272727271</v>
      </c>
      <c r="BH69" s="183">
        <v>11</v>
      </c>
      <c r="BI69" s="178">
        <v>3</v>
      </c>
      <c r="BJ69" s="114">
        <f t="shared" si="52"/>
        <v>0.27272727272727271</v>
      </c>
      <c r="BK69" s="183">
        <v>11</v>
      </c>
      <c r="BL69" s="178">
        <v>3</v>
      </c>
      <c r="BM69" s="114">
        <f t="shared" si="53"/>
        <v>0.27272727272727271</v>
      </c>
      <c r="BN69" s="183">
        <v>11</v>
      </c>
      <c r="BO69" s="178">
        <v>3</v>
      </c>
      <c r="BP69" s="114">
        <f t="shared" si="54"/>
        <v>0.27272727272727271</v>
      </c>
      <c r="BQ69" s="183">
        <v>11</v>
      </c>
      <c r="BR69" s="178">
        <v>3</v>
      </c>
      <c r="BS69" s="114">
        <f t="shared" si="55"/>
        <v>0.27272727272727271</v>
      </c>
      <c r="BT69" s="183">
        <v>11</v>
      </c>
      <c r="BU69" s="178">
        <v>3</v>
      </c>
      <c r="BV69" s="114">
        <f t="shared" si="56"/>
        <v>0.27272727272727271</v>
      </c>
      <c r="BW69" s="183">
        <v>11</v>
      </c>
      <c r="BX69" s="178">
        <v>3</v>
      </c>
      <c r="BY69" s="114">
        <f t="shared" si="57"/>
        <v>0.27272727272727271</v>
      </c>
      <c r="BZ69" s="183">
        <v>11</v>
      </c>
      <c r="CA69" s="178">
        <v>3</v>
      </c>
      <c r="CB69" s="114">
        <f t="shared" si="58"/>
        <v>0.27272727272727271</v>
      </c>
      <c r="CC69" s="183">
        <v>11</v>
      </c>
      <c r="CD69" s="178">
        <v>3</v>
      </c>
      <c r="CE69" s="114">
        <f t="shared" si="59"/>
        <v>0.27272727272727271</v>
      </c>
      <c r="CF69" s="183">
        <v>11</v>
      </c>
      <c r="CG69" s="178">
        <v>3</v>
      </c>
      <c r="CH69" s="113">
        <f t="shared" si="60"/>
        <v>0.27272727272727271</v>
      </c>
      <c r="CI69" s="183">
        <v>11</v>
      </c>
      <c r="CJ69" s="178">
        <v>3</v>
      </c>
      <c r="CK69" s="114">
        <f t="shared" si="61"/>
        <v>0.27272727272727271</v>
      </c>
      <c r="CL69" s="183">
        <v>11</v>
      </c>
      <c r="CM69" s="178">
        <v>3</v>
      </c>
      <c r="CN69" s="114">
        <f t="shared" si="62"/>
        <v>0.27272727272727271</v>
      </c>
      <c r="CO69" s="183">
        <v>11</v>
      </c>
      <c r="CP69" s="178">
        <v>3</v>
      </c>
      <c r="CQ69" s="114">
        <f t="shared" si="63"/>
        <v>0.27272727272727271</v>
      </c>
      <c r="CR69" s="183">
        <v>11</v>
      </c>
      <c r="CS69" s="178">
        <v>3</v>
      </c>
      <c r="CT69" s="113">
        <f t="shared" si="64"/>
        <v>0.27272727272727271</v>
      </c>
      <c r="CU69" s="183">
        <v>11</v>
      </c>
      <c r="CV69" s="178">
        <v>3</v>
      </c>
      <c r="CW69" s="114">
        <f t="shared" si="65"/>
        <v>0.27272727272727271</v>
      </c>
      <c r="CX69" s="187"/>
    </row>
    <row r="70" spans="1:102">
      <c r="A70" s="81" t="s">
        <v>273</v>
      </c>
      <c r="B70" s="135" t="s">
        <v>32</v>
      </c>
      <c r="C70" s="125">
        <v>147077</v>
      </c>
      <c r="D70" s="126">
        <v>57975</v>
      </c>
      <c r="E70" s="114">
        <f t="shared" si="33"/>
        <v>0.39418127919389162</v>
      </c>
      <c r="F70" s="125">
        <v>156874</v>
      </c>
      <c r="G70" s="126">
        <v>67679</v>
      </c>
      <c r="H70" s="113">
        <f t="shared" si="34"/>
        <v>0.4314226704233971</v>
      </c>
      <c r="I70" s="125">
        <v>161958</v>
      </c>
      <c r="J70" s="126">
        <v>72544</v>
      </c>
      <c r="K70" s="114">
        <f t="shared" si="35"/>
        <v>0.44791859617925633</v>
      </c>
      <c r="L70" s="125">
        <v>144826</v>
      </c>
      <c r="M70" s="126">
        <v>54792</v>
      </c>
      <c r="N70" s="114">
        <f t="shared" si="36"/>
        <v>0.37832985789844364</v>
      </c>
      <c r="O70" s="125">
        <v>147965</v>
      </c>
      <c r="P70" s="126">
        <v>57744</v>
      </c>
      <c r="Q70" s="114">
        <f t="shared" si="37"/>
        <v>0.39025445206636705</v>
      </c>
      <c r="R70" s="125">
        <v>154883</v>
      </c>
      <c r="S70" s="126">
        <v>64182</v>
      </c>
      <c r="T70" s="114">
        <f t="shared" si="38"/>
        <v>0.41439021713164131</v>
      </c>
      <c r="U70" s="125">
        <v>160889</v>
      </c>
      <c r="V70" s="126">
        <v>69841</v>
      </c>
      <c r="W70" s="114">
        <f t="shared" si="39"/>
        <v>0.43409431347077798</v>
      </c>
      <c r="X70" s="125">
        <v>157970</v>
      </c>
      <c r="Y70" s="126">
        <v>66667</v>
      </c>
      <c r="Z70" s="114">
        <f t="shared" si="40"/>
        <v>0.4220231689561309</v>
      </c>
      <c r="AA70" s="125">
        <v>171249</v>
      </c>
      <c r="AB70" s="126">
        <v>79613</v>
      </c>
      <c r="AC70" s="114">
        <f t="shared" si="41"/>
        <v>0.46489614537895113</v>
      </c>
      <c r="AD70" s="182">
        <v>183047</v>
      </c>
      <c r="AE70" s="177">
        <v>91060</v>
      </c>
      <c r="AF70" s="114">
        <f t="shared" si="42"/>
        <v>0.49746786344490757</v>
      </c>
      <c r="AG70" s="183">
        <v>197538</v>
      </c>
      <c r="AH70" s="177">
        <v>91060</v>
      </c>
      <c r="AI70" s="114">
        <f t="shared" si="43"/>
        <v>0.46097459729267282</v>
      </c>
      <c r="AJ70" s="209">
        <v>209166</v>
      </c>
      <c r="AK70" s="177">
        <v>91060</v>
      </c>
      <c r="AL70" s="114">
        <f t="shared" si="44"/>
        <v>0.43534800110916688</v>
      </c>
      <c r="AM70" s="183">
        <v>217974</v>
      </c>
      <c r="AN70" s="178">
        <v>125205</v>
      </c>
      <c r="AO70" s="114">
        <f t="shared" si="45"/>
        <v>0.57440336920917179</v>
      </c>
      <c r="AP70" s="183">
        <v>246374</v>
      </c>
      <c r="AQ70" s="178">
        <v>153379</v>
      </c>
      <c r="AR70" s="114">
        <f t="shared" si="46"/>
        <v>0.62254539845925305</v>
      </c>
      <c r="AS70" s="183">
        <v>266075</v>
      </c>
      <c r="AT70" s="178">
        <v>172694</v>
      </c>
      <c r="AU70" s="114">
        <f t="shared" si="47"/>
        <v>0.64904256318707132</v>
      </c>
      <c r="AV70" s="183">
        <v>294381</v>
      </c>
      <c r="AW70" s="178">
        <v>200730</v>
      </c>
      <c r="AX70" s="114">
        <f t="shared" si="48"/>
        <v>0.68187145230160917</v>
      </c>
      <c r="AY70" s="183">
        <v>304960</v>
      </c>
      <c r="AZ70" s="178">
        <v>211068</v>
      </c>
      <c r="BA70" s="113">
        <f t="shared" si="49"/>
        <v>0.69211699895068202</v>
      </c>
      <c r="BB70" s="183">
        <v>315498</v>
      </c>
      <c r="BC70" s="178">
        <v>221416</v>
      </c>
      <c r="BD70" s="114">
        <f t="shared" si="50"/>
        <v>0.70179842661443181</v>
      </c>
      <c r="BE70" s="183">
        <v>331393</v>
      </c>
      <c r="BF70" s="178">
        <v>237020</v>
      </c>
      <c r="BG70" s="114">
        <f t="shared" si="51"/>
        <v>0.71522331491612678</v>
      </c>
      <c r="BH70" s="183">
        <v>341532</v>
      </c>
      <c r="BI70" s="178">
        <v>246798</v>
      </c>
      <c r="BJ70" s="114">
        <f t="shared" si="52"/>
        <v>0.72262042795404235</v>
      </c>
      <c r="BK70" s="183">
        <v>350554</v>
      </c>
      <c r="BL70" s="178">
        <v>255599</v>
      </c>
      <c r="BM70" s="114">
        <f t="shared" si="53"/>
        <v>0.72912875049207826</v>
      </c>
      <c r="BN70" s="183">
        <v>370346</v>
      </c>
      <c r="BO70" s="178">
        <v>275269</v>
      </c>
      <c r="BP70" s="114">
        <f t="shared" si="54"/>
        <v>0.74327520750865406</v>
      </c>
      <c r="BQ70" s="183">
        <v>379067</v>
      </c>
      <c r="BR70" s="178">
        <v>283802</v>
      </c>
      <c r="BS70" s="114">
        <f t="shared" si="55"/>
        <v>0.74868558856349932</v>
      </c>
      <c r="BT70" s="183">
        <v>386729</v>
      </c>
      <c r="BU70" s="178">
        <v>291323</v>
      </c>
      <c r="BV70" s="114">
        <f t="shared" si="56"/>
        <v>0.75330011455049917</v>
      </c>
      <c r="BW70" s="183">
        <v>400009</v>
      </c>
      <c r="BX70" s="178">
        <v>305006</v>
      </c>
      <c r="BY70" s="114">
        <f t="shared" si="57"/>
        <v>0.76249784379851449</v>
      </c>
      <c r="BZ70" s="183">
        <v>407481</v>
      </c>
      <c r="CA70" s="178">
        <v>312222</v>
      </c>
      <c r="CB70" s="114">
        <f t="shared" si="58"/>
        <v>0.76622468286864909</v>
      </c>
      <c r="CC70" s="183">
        <v>418101</v>
      </c>
      <c r="CD70" s="178">
        <v>322579</v>
      </c>
      <c r="CE70" s="114">
        <f t="shared" si="59"/>
        <v>0.77153367248583471</v>
      </c>
      <c r="CF70" s="183">
        <v>437906</v>
      </c>
      <c r="CG70" s="178">
        <v>342156</v>
      </c>
      <c r="CH70" s="113">
        <f t="shared" si="60"/>
        <v>0.78134576826990265</v>
      </c>
      <c r="CI70" s="183">
        <v>447023</v>
      </c>
      <c r="CJ70" s="178">
        <v>351088</v>
      </c>
      <c r="CK70" s="114">
        <f t="shared" si="61"/>
        <v>0.78539135570205565</v>
      </c>
      <c r="CL70" s="183">
        <v>464343</v>
      </c>
      <c r="CM70" s="178">
        <v>368308</v>
      </c>
      <c r="CN70" s="114">
        <f t="shared" si="62"/>
        <v>0.79318090291013321</v>
      </c>
      <c r="CO70" s="183">
        <v>482485</v>
      </c>
      <c r="CP70" s="178">
        <v>386225</v>
      </c>
      <c r="CQ70" s="114">
        <f t="shared" si="63"/>
        <v>0.80049120698052789</v>
      </c>
      <c r="CR70" s="183">
        <v>498777</v>
      </c>
      <c r="CS70" s="178">
        <v>402226</v>
      </c>
      <c r="CT70" s="113">
        <f t="shared" si="64"/>
        <v>0.80642451436212981</v>
      </c>
      <c r="CU70" s="183">
        <v>514183</v>
      </c>
      <c r="CV70" s="178">
        <v>417457</v>
      </c>
      <c r="CW70" s="114">
        <f t="shared" si="65"/>
        <v>0.81188409574023257</v>
      </c>
      <c r="CX70" s="187"/>
    </row>
    <row r="71" spans="1:102">
      <c r="A71" s="81" t="s">
        <v>274</v>
      </c>
      <c r="B71" s="135" t="s">
        <v>136</v>
      </c>
      <c r="C71" s="125">
        <v>1</v>
      </c>
      <c r="D71" s="126">
        <v>1</v>
      </c>
      <c r="E71" s="114">
        <f t="shared" si="33"/>
        <v>1</v>
      </c>
      <c r="F71" s="125">
        <v>1</v>
      </c>
      <c r="G71" s="126">
        <v>1</v>
      </c>
      <c r="H71" s="113">
        <f t="shared" si="34"/>
        <v>1</v>
      </c>
      <c r="I71" s="125">
        <v>1</v>
      </c>
      <c r="J71" s="126">
        <v>1</v>
      </c>
      <c r="K71" s="114">
        <f t="shared" si="35"/>
        <v>1</v>
      </c>
      <c r="L71" s="125">
        <v>1</v>
      </c>
      <c r="M71" s="126">
        <v>1</v>
      </c>
      <c r="N71" s="114">
        <f t="shared" si="36"/>
        <v>1</v>
      </c>
      <c r="O71" s="81">
        <v>1</v>
      </c>
      <c r="P71" s="126">
        <v>1</v>
      </c>
      <c r="Q71" s="114">
        <f t="shared" si="37"/>
        <v>1</v>
      </c>
      <c r="R71" s="125">
        <v>1</v>
      </c>
      <c r="S71" s="126">
        <v>1</v>
      </c>
      <c r="T71" s="114">
        <f t="shared" si="38"/>
        <v>1</v>
      </c>
      <c r="U71" s="125">
        <v>1</v>
      </c>
      <c r="V71" s="126">
        <v>1</v>
      </c>
      <c r="W71" s="114">
        <f t="shared" si="39"/>
        <v>1</v>
      </c>
      <c r="X71" s="125">
        <v>1</v>
      </c>
      <c r="Y71" s="126">
        <v>1</v>
      </c>
      <c r="Z71" s="114">
        <f t="shared" si="40"/>
        <v>1</v>
      </c>
      <c r="AA71" s="125">
        <v>1</v>
      </c>
      <c r="AB71" s="126">
        <v>1</v>
      </c>
      <c r="AC71" s="114">
        <f t="shared" si="41"/>
        <v>1</v>
      </c>
      <c r="AD71" s="182">
        <v>1</v>
      </c>
      <c r="AE71" s="177">
        <v>1</v>
      </c>
      <c r="AF71" s="114">
        <f t="shared" si="42"/>
        <v>1</v>
      </c>
      <c r="AG71" s="183">
        <v>1</v>
      </c>
      <c r="AH71" s="177">
        <v>1</v>
      </c>
      <c r="AI71" s="114">
        <f t="shared" si="43"/>
        <v>1</v>
      </c>
      <c r="AJ71" s="209">
        <v>1</v>
      </c>
      <c r="AK71" s="177">
        <v>1</v>
      </c>
      <c r="AL71" s="114">
        <f t="shared" si="44"/>
        <v>1</v>
      </c>
      <c r="AM71" s="183">
        <v>1</v>
      </c>
      <c r="AN71" s="178">
        <v>1</v>
      </c>
      <c r="AO71" s="114">
        <f t="shared" si="45"/>
        <v>1</v>
      </c>
      <c r="AP71" s="183">
        <v>1</v>
      </c>
      <c r="AQ71" s="178">
        <v>1</v>
      </c>
      <c r="AR71" s="114">
        <f t="shared" si="46"/>
        <v>1</v>
      </c>
      <c r="AS71" s="183">
        <v>1</v>
      </c>
      <c r="AT71" s="178">
        <v>1</v>
      </c>
      <c r="AU71" s="114">
        <f t="shared" si="47"/>
        <v>1</v>
      </c>
      <c r="AV71" s="183">
        <v>1</v>
      </c>
      <c r="AW71" s="178">
        <v>1</v>
      </c>
      <c r="AX71" s="114">
        <f t="shared" si="48"/>
        <v>1</v>
      </c>
      <c r="AY71" s="183">
        <v>1</v>
      </c>
      <c r="AZ71" s="178">
        <v>1</v>
      </c>
      <c r="BA71" s="113">
        <f t="shared" si="49"/>
        <v>1</v>
      </c>
      <c r="BB71" s="183">
        <v>1</v>
      </c>
      <c r="BC71" s="178">
        <v>1</v>
      </c>
      <c r="BD71" s="114">
        <f t="shared" si="50"/>
        <v>1</v>
      </c>
      <c r="BE71" s="183">
        <v>1</v>
      </c>
      <c r="BF71" s="178">
        <v>1</v>
      </c>
      <c r="BG71" s="114">
        <f t="shared" si="51"/>
        <v>1</v>
      </c>
      <c r="BH71" s="183">
        <v>1</v>
      </c>
      <c r="BI71" s="178">
        <v>1</v>
      </c>
      <c r="BJ71" s="114">
        <f t="shared" si="52"/>
        <v>1</v>
      </c>
      <c r="BK71" s="183">
        <v>1</v>
      </c>
      <c r="BL71" s="178">
        <v>1</v>
      </c>
      <c r="BM71" s="114">
        <f t="shared" si="53"/>
        <v>1</v>
      </c>
      <c r="BN71" s="183">
        <v>1</v>
      </c>
      <c r="BO71" s="178">
        <v>1</v>
      </c>
      <c r="BP71" s="114">
        <f t="shared" si="54"/>
        <v>1</v>
      </c>
      <c r="BQ71" s="183">
        <v>1</v>
      </c>
      <c r="BR71" s="178">
        <v>1</v>
      </c>
      <c r="BS71" s="114">
        <f t="shared" si="55"/>
        <v>1</v>
      </c>
      <c r="BT71" s="183">
        <v>1</v>
      </c>
      <c r="BU71" s="178">
        <v>1</v>
      </c>
      <c r="BV71" s="114">
        <f t="shared" si="56"/>
        <v>1</v>
      </c>
      <c r="BW71" s="183">
        <v>1</v>
      </c>
      <c r="BX71" s="178">
        <v>1</v>
      </c>
      <c r="BY71" s="114">
        <f t="shared" si="57"/>
        <v>1</v>
      </c>
      <c r="BZ71" s="183">
        <v>1</v>
      </c>
      <c r="CA71" s="178">
        <v>1</v>
      </c>
      <c r="CB71" s="114">
        <f t="shared" si="58"/>
        <v>1</v>
      </c>
      <c r="CC71" s="183">
        <v>1</v>
      </c>
      <c r="CD71" s="178">
        <v>1</v>
      </c>
      <c r="CE71" s="114">
        <f t="shared" si="59"/>
        <v>1</v>
      </c>
      <c r="CF71" s="183">
        <v>1</v>
      </c>
      <c r="CG71" s="178">
        <v>1</v>
      </c>
      <c r="CH71" s="113">
        <f t="shared" si="60"/>
        <v>1</v>
      </c>
      <c r="CI71" s="183">
        <v>1</v>
      </c>
      <c r="CJ71" s="178">
        <v>1</v>
      </c>
      <c r="CK71" s="114">
        <f t="shared" si="61"/>
        <v>1</v>
      </c>
      <c r="CL71" s="183">
        <v>1</v>
      </c>
      <c r="CM71" s="178">
        <v>1</v>
      </c>
      <c r="CN71" s="114">
        <f t="shared" si="62"/>
        <v>1</v>
      </c>
      <c r="CO71" s="183">
        <v>1</v>
      </c>
      <c r="CP71" s="178">
        <v>1</v>
      </c>
      <c r="CQ71" s="114">
        <f t="shared" si="63"/>
        <v>1</v>
      </c>
      <c r="CR71" s="183">
        <v>1</v>
      </c>
      <c r="CS71" s="178">
        <v>1</v>
      </c>
      <c r="CT71" s="113">
        <f t="shared" si="64"/>
        <v>1</v>
      </c>
      <c r="CU71" s="183">
        <v>1</v>
      </c>
      <c r="CV71" s="178">
        <v>1</v>
      </c>
      <c r="CW71" s="114">
        <f t="shared" si="65"/>
        <v>1</v>
      </c>
      <c r="CX71" s="187"/>
    </row>
    <row r="72" spans="1:102">
      <c r="A72" s="81" t="s">
        <v>275</v>
      </c>
      <c r="B72" s="135" t="s">
        <v>89</v>
      </c>
      <c r="C72" s="125">
        <v>800321</v>
      </c>
      <c r="D72" s="126">
        <v>656928</v>
      </c>
      <c r="E72" s="114">
        <f t="shared" si="33"/>
        <v>0.82083064170501585</v>
      </c>
      <c r="F72" s="125">
        <v>798406</v>
      </c>
      <c r="G72" s="126">
        <v>654993</v>
      </c>
      <c r="H72" s="113">
        <f t="shared" si="34"/>
        <v>0.82037584887889115</v>
      </c>
      <c r="I72" s="125">
        <v>823005</v>
      </c>
      <c r="J72" s="126">
        <v>716018</v>
      </c>
      <c r="K72" s="114">
        <f t="shared" si="35"/>
        <v>0.87000443496698077</v>
      </c>
      <c r="L72" s="125">
        <v>821911</v>
      </c>
      <c r="M72" s="126">
        <v>714713</v>
      </c>
      <c r="N72" s="114">
        <f t="shared" si="36"/>
        <v>0.86957468631031831</v>
      </c>
      <c r="O72" s="125">
        <v>802168</v>
      </c>
      <c r="P72" s="126">
        <v>704104</v>
      </c>
      <c r="Q72" s="114">
        <f t="shared" si="37"/>
        <v>0.87775129399327823</v>
      </c>
      <c r="R72" s="125">
        <v>797968</v>
      </c>
      <c r="S72" s="126">
        <v>699606</v>
      </c>
      <c r="T72" s="114">
        <f t="shared" si="38"/>
        <v>0.87673440538968983</v>
      </c>
      <c r="U72" s="125">
        <v>805589</v>
      </c>
      <c r="V72" s="126">
        <v>704604</v>
      </c>
      <c r="W72" s="114">
        <f t="shared" si="39"/>
        <v>0.87464451475876659</v>
      </c>
      <c r="X72" s="125">
        <v>797900</v>
      </c>
      <c r="Y72" s="126">
        <v>696102</v>
      </c>
      <c r="Z72" s="114">
        <f t="shared" si="40"/>
        <v>0.8724175961899987</v>
      </c>
      <c r="AA72" s="125">
        <v>789704</v>
      </c>
      <c r="AB72" s="126">
        <v>686952</v>
      </c>
      <c r="AC72" s="114">
        <f t="shared" si="41"/>
        <v>0.86988542542522262</v>
      </c>
      <c r="AD72" s="182">
        <v>831095</v>
      </c>
      <c r="AE72" s="177">
        <v>726001</v>
      </c>
      <c r="AF72" s="114">
        <f t="shared" si="42"/>
        <v>0.87354754871585083</v>
      </c>
      <c r="AG72" s="183">
        <v>835168</v>
      </c>
      <c r="AH72" s="177">
        <v>726001</v>
      </c>
      <c r="AI72" s="114">
        <f t="shared" si="43"/>
        <v>0.86928737691099278</v>
      </c>
      <c r="AJ72" s="209">
        <v>808411</v>
      </c>
      <c r="AK72" s="177">
        <v>726001</v>
      </c>
      <c r="AL72" s="114">
        <f t="shared" si="44"/>
        <v>0.8980592792527563</v>
      </c>
      <c r="AM72" s="183">
        <v>806134</v>
      </c>
      <c r="AN72" s="178">
        <v>700271</v>
      </c>
      <c r="AO72" s="114">
        <f t="shared" si="45"/>
        <v>0.86867816020661581</v>
      </c>
      <c r="AP72" s="183">
        <v>815724</v>
      </c>
      <c r="AQ72" s="178">
        <v>708357</v>
      </c>
      <c r="AR72" s="114">
        <f t="shared" si="46"/>
        <v>0.86837827500478104</v>
      </c>
      <c r="AS72" s="183">
        <v>843449</v>
      </c>
      <c r="AT72" s="178">
        <v>734930</v>
      </c>
      <c r="AU72" s="114">
        <f t="shared" si="47"/>
        <v>0.87133899026497152</v>
      </c>
      <c r="AV72" s="183">
        <v>965028</v>
      </c>
      <c r="AW72" s="178">
        <v>853884</v>
      </c>
      <c r="AX72" s="114">
        <f t="shared" si="48"/>
        <v>0.88482821223840136</v>
      </c>
      <c r="AY72" s="183">
        <v>965798</v>
      </c>
      <c r="AZ72" s="178">
        <v>853108</v>
      </c>
      <c r="BA72" s="113">
        <f t="shared" si="49"/>
        <v>0.88331928622755485</v>
      </c>
      <c r="BB72" s="183">
        <v>973550</v>
      </c>
      <c r="BC72" s="178">
        <v>855100</v>
      </c>
      <c r="BD72" s="114">
        <f t="shared" si="50"/>
        <v>0.87833187817780289</v>
      </c>
      <c r="BE72" s="183">
        <v>1009586</v>
      </c>
      <c r="BF72" s="178">
        <v>888415</v>
      </c>
      <c r="BG72" s="114">
        <f t="shared" si="51"/>
        <v>0.87997951635620941</v>
      </c>
      <c r="BH72" s="183">
        <v>1018846</v>
      </c>
      <c r="BI72" s="178">
        <v>889413</v>
      </c>
      <c r="BJ72" s="114">
        <f t="shared" si="52"/>
        <v>0.87296117372007154</v>
      </c>
      <c r="BK72" s="183">
        <v>1041228</v>
      </c>
      <c r="BL72" s="178">
        <v>907855</v>
      </c>
      <c r="BM72" s="114">
        <f t="shared" si="53"/>
        <v>0.87190797788764807</v>
      </c>
      <c r="BN72" s="183">
        <v>1032772</v>
      </c>
      <c r="BO72" s="178">
        <v>894526</v>
      </c>
      <c r="BP72" s="114">
        <f t="shared" si="54"/>
        <v>0.86614083263295283</v>
      </c>
      <c r="BQ72" s="183">
        <v>999505</v>
      </c>
      <c r="BR72" s="178">
        <v>858633</v>
      </c>
      <c r="BS72" s="114">
        <f t="shared" si="55"/>
        <v>0.85905823382574376</v>
      </c>
      <c r="BT72" s="183">
        <v>962707</v>
      </c>
      <c r="BU72" s="178">
        <v>823306</v>
      </c>
      <c r="BV72" s="114">
        <f t="shared" si="56"/>
        <v>0.85519893383968326</v>
      </c>
      <c r="BW72" s="183">
        <v>934972</v>
      </c>
      <c r="BX72" s="178">
        <v>794412</v>
      </c>
      <c r="BY72" s="114">
        <f t="shared" si="57"/>
        <v>0.84966394715563676</v>
      </c>
      <c r="BZ72" s="183">
        <v>908029</v>
      </c>
      <c r="CA72" s="178">
        <v>766190</v>
      </c>
      <c r="CB72" s="114">
        <f t="shared" si="58"/>
        <v>0.84379463651491304</v>
      </c>
      <c r="CC72" s="183">
        <v>919531</v>
      </c>
      <c r="CD72" s="178">
        <v>772540</v>
      </c>
      <c r="CE72" s="114">
        <f t="shared" si="59"/>
        <v>0.84014568296229275</v>
      </c>
      <c r="CF72" s="183">
        <v>919760</v>
      </c>
      <c r="CG72" s="178">
        <v>762471</v>
      </c>
      <c r="CH72" s="113">
        <f t="shared" si="60"/>
        <v>0.82898908410889793</v>
      </c>
      <c r="CI72" s="183">
        <v>899934</v>
      </c>
      <c r="CJ72" s="178">
        <v>739426</v>
      </c>
      <c r="CK72" s="114">
        <f t="shared" si="61"/>
        <v>0.82164469838899301</v>
      </c>
      <c r="CL72" s="183">
        <v>886600</v>
      </c>
      <c r="CM72" s="178">
        <v>723252</v>
      </c>
      <c r="CN72" s="114">
        <f t="shared" si="62"/>
        <v>0.81575907963004735</v>
      </c>
      <c r="CO72" s="183">
        <v>853644</v>
      </c>
      <c r="CP72" s="178">
        <v>683263</v>
      </c>
      <c r="CQ72" s="114">
        <f t="shared" si="63"/>
        <v>0.80040742979509027</v>
      </c>
      <c r="CR72" s="183">
        <v>836925</v>
      </c>
      <c r="CS72" s="178">
        <v>668994</v>
      </c>
      <c r="CT72" s="113">
        <f t="shared" si="64"/>
        <v>0.79934761179317149</v>
      </c>
      <c r="CU72" s="183">
        <v>815569</v>
      </c>
      <c r="CV72" s="178">
        <v>648617</v>
      </c>
      <c r="CW72" s="114">
        <f t="shared" si="65"/>
        <v>0.79529383779913165</v>
      </c>
      <c r="CX72" s="187"/>
    </row>
    <row r="73" spans="1:102">
      <c r="A73" s="81" t="s">
        <v>276</v>
      </c>
      <c r="B73" s="135" t="s">
        <v>137</v>
      </c>
      <c r="C73" s="125">
        <v>11</v>
      </c>
      <c r="D73" s="126">
        <v>1</v>
      </c>
      <c r="E73" s="114">
        <f t="shared" si="33"/>
        <v>9.0909090909090912E-2</v>
      </c>
      <c r="F73" s="125">
        <v>11</v>
      </c>
      <c r="G73" s="126">
        <v>1</v>
      </c>
      <c r="H73" s="113">
        <f t="shared" si="34"/>
        <v>9.0909090909090912E-2</v>
      </c>
      <c r="I73" s="125">
        <v>11</v>
      </c>
      <c r="J73" s="126">
        <v>1</v>
      </c>
      <c r="K73" s="114">
        <f t="shared" si="35"/>
        <v>9.0909090909090912E-2</v>
      </c>
      <c r="L73" s="125">
        <v>11</v>
      </c>
      <c r="M73" s="126">
        <v>1</v>
      </c>
      <c r="N73" s="114">
        <f t="shared" si="36"/>
        <v>9.0909090909090912E-2</v>
      </c>
      <c r="O73" s="81">
        <v>11</v>
      </c>
      <c r="P73" s="126">
        <v>1</v>
      </c>
      <c r="Q73" s="114">
        <f t="shared" si="37"/>
        <v>9.0909090909090912E-2</v>
      </c>
      <c r="R73" s="125">
        <v>11</v>
      </c>
      <c r="S73" s="126">
        <v>1</v>
      </c>
      <c r="T73" s="114">
        <f t="shared" si="38"/>
        <v>9.0909090909090912E-2</v>
      </c>
      <c r="U73" s="125">
        <v>11</v>
      </c>
      <c r="V73" s="126">
        <v>1</v>
      </c>
      <c r="W73" s="114">
        <f t="shared" si="39"/>
        <v>9.0909090909090912E-2</v>
      </c>
      <c r="X73" s="125">
        <v>11</v>
      </c>
      <c r="Y73" s="126">
        <v>1</v>
      </c>
      <c r="Z73" s="114">
        <f t="shared" si="40"/>
        <v>9.0909090909090912E-2</v>
      </c>
      <c r="AA73" s="125">
        <v>11</v>
      </c>
      <c r="AB73" s="126">
        <v>1</v>
      </c>
      <c r="AC73" s="114">
        <f t="shared" si="41"/>
        <v>9.0909090909090912E-2</v>
      </c>
      <c r="AD73" s="182">
        <v>11</v>
      </c>
      <c r="AE73" s="177">
        <v>1</v>
      </c>
      <c r="AF73" s="114">
        <f t="shared" si="42"/>
        <v>9.0909090909090912E-2</v>
      </c>
      <c r="AG73" s="183">
        <v>11</v>
      </c>
      <c r="AH73" s="177">
        <v>1</v>
      </c>
      <c r="AI73" s="114">
        <f t="shared" si="43"/>
        <v>9.0909090909090912E-2</v>
      </c>
      <c r="AJ73" s="209">
        <v>11</v>
      </c>
      <c r="AK73" s="177">
        <v>1</v>
      </c>
      <c r="AL73" s="114">
        <f t="shared" si="44"/>
        <v>9.0909090909090912E-2</v>
      </c>
      <c r="AM73" s="183">
        <v>11</v>
      </c>
      <c r="AN73" s="178">
        <v>1</v>
      </c>
      <c r="AO73" s="114">
        <f t="shared" si="45"/>
        <v>9.0909090909090912E-2</v>
      </c>
      <c r="AP73" s="183">
        <v>11</v>
      </c>
      <c r="AQ73" s="178">
        <v>1</v>
      </c>
      <c r="AR73" s="114">
        <f t="shared" si="46"/>
        <v>9.0909090909090912E-2</v>
      </c>
      <c r="AS73" s="183">
        <v>11</v>
      </c>
      <c r="AT73" s="178">
        <v>1</v>
      </c>
      <c r="AU73" s="114">
        <f t="shared" si="47"/>
        <v>9.0909090909090912E-2</v>
      </c>
      <c r="AV73" s="183">
        <v>11</v>
      </c>
      <c r="AW73" s="178">
        <v>1</v>
      </c>
      <c r="AX73" s="114">
        <f t="shared" si="48"/>
        <v>9.0909090909090912E-2</v>
      </c>
      <c r="AY73" s="183">
        <v>11</v>
      </c>
      <c r="AZ73" s="178">
        <v>1</v>
      </c>
      <c r="BA73" s="113">
        <f t="shared" si="49"/>
        <v>9.0909090909090912E-2</v>
      </c>
      <c r="BB73" s="183">
        <v>11</v>
      </c>
      <c r="BC73" s="178">
        <v>1</v>
      </c>
      <c r="BD73" s="114">
        <f t="shared" si="50"/>
        <v>9.0909090909090912E-2</v>
      </c>
      <c r="BE73" s="183">
        <v>11</v>
      </c>
      <c r="BF73" s="178">
        <v>1</v>
      </c>
      <c r="BG73" s="114">
        <f t="shared" si="51"/>
        <v>9.0909090909090912E-2</v>
      </c>
      <c r="BH73" s="183">
        <v>11</v>
      </c>
      <c r="BI73" s="178">
        <v>1</v>
      </c>
      <c r="BJ73" s="114">
        <f t="shared" si="52"/>
        <v>9.0909090909090912E-2</v>
      </c>
      <c r="BK73" s="183">
        <v>11</v>
      </c>
      <c r="BL73" s="178">
        <v>1</v>
      </c>
      <c r="BM73" s="114">
        <f t="shared" si="53"/>
        <v>9.0909090909090912E-2</v>
      </c>
      <c r="BN73" s="183">
        <v>11</v>
      </c>
      <c r="BO73" s="178">
        <v>1</v>
      </c>
      <c r="BP73" s="114">
        <f t="shared" si="54"/>
        <v>9.0909090909090912E-2</v>
      </c>
      <c r="BQ73" s="183">
        <v>11</v>
      </c>
      <c r="BR73" s="178">
        <v>1</v>
      </c>
      <c r="BS73" s="114">
        <f t="shared" si="55"/>
        <v>9.0909090909090912E-2</v>
      </c>
      <c r="BT73" s="183">
        <v>11</v>
      </c>
      <c r="BU73" s="178">
        <v>1</v>
      </c>
      <c r="BV73" s="114">
        <f t="shared" si="56"/>
        <v>9.0909090909090912E-2</v>
      </c>
      <c r="BW73" s="183">
        <v>11</v>
      </c>
      <c r="BX73" s="178">
        <v>1</v>
      </c>
      <c r="BY73" s="114">
        <f t="shared" si="57"/>
        <v>9.0909090909090912E-2</v>
      </c>
      <c r="BZ73" s="183">
        <v>11</v>
      </c>
      <c r="CA73" s="178">
        <v>1</v>
      </c>
      <c r="CB73" s="114">
        <f t="shared" si="58"/>
        <v>9.0909090909090912E-2</v>
      </c>
      <c r="CC73" s="183">
        <v>11</v>
      </c>
      <c r="CD73" s="178">
        <v>1</v>
      </c>
      <c r="CE73" s="114">
        <f t="shared" si="59"/>
        <v>9.0909090909090912E-2</v>
      </c>
      <c r="CF73" s="183">
        <v>11</v>
      </c>
      <c r="CG73" s="178">
        <v>1</v>
      </c>
      <c r="CH73" s="113">
        <f t="shared" si="60"/>
        <v>9.0909090909090912E-2</v>
      </c>
      <c r="CI73" s="183">
        <v>11</v>
      </c>
      <c r="CJ73" s="178">
        <v>1</v>
      </c>
      <c r="CK73" s="114">
        <f t="shared" si="61"/>
        <v>9.0909090909090912E-2</v>
      </c>
      <c r="CL73" s="183">
        <v>11</v>
      </c>
      <c r="CM73" s="178">
        <v>1</v>
      </c>
      <c r="CN73" s="114">
        <f t="shared" si="62"/>
        <v>9.0909090909090912E-2</v>
      </c>
      <c r="CO73" s="183">
        <v>11</v>
      </c>
      <c r="CP73" s="178">
        <v>1</v>
      </c>
      <c r="CQ73" s="114">
        <f t="shared" si="63"/>
        <v>9.0909090909090912E-2</v>
      </c>
      <c r="CR73" s="183">
        <v>11</v>
      </c>
      <c r="CS73" s="178">
        <v>1</v>
      </c>
      <c r="CT73" s="113">
        <f t="shared" si="64"/>
        <v>9.0909090909090912E-2</v>
      </c>
      <c r="CU73" s="183">
        <v>11</v>
      </c>
      <c r="CV73" s="178">
        <v>1</v>
      </c>
      <c r="CW73" s="114">
        <f t="shared" si="65"/>
        <v>9.0909090909090912E-2</v>
      </c>
      <c r="CX73" s="187"/>
    </row>
    <row r="74" spans="1:102">
      <c r="A74" s="81" t="s">
        <v>277</v>
      </c>
      <c r="B74" s="135" t="s">
        <v>33</v>
      </c>
      <c r="C74" s="125">
        <v>330</v>
      </c>
      <c r="D74" s="126">
        <v>0</v>
      </c>
      <c r="E74" s="114">
        <f t="shared" si="33"/>
        <v>0</v>
      </c>
      <c r="F74" s="125">
        <v>331</v>
      </c>
      <c r="G74" s="126">
        <v>0</v>
      </c>
      <c r="H74" s="113">
        <f t="shared" si="34"/>
        <v>0</v>
      </c>
      <c r="I74" s="125">
        <v>331</v>
      </c>
      <c r="J74" s="126">
        <v>0</v>
      </c>
      <c r="K74" s="114">
        <f t="shared" si="35"/>
        <v>0</v>
      </c>
      <c r="L74" s="125">
        <v>332</v>
      </c>
      <c r="M74" s="126">
        <v>0</v>
      </c>
      <c r="N74" s="114">
        <f t="shared" si="36"/>
        <v>0</v>
      </c>
      <c r="O74" s="81">
        <v>331</v>
      </c>
      <c r="P74" s="126">
        <v>0</v>
      </c>
      <c r="Q74" s="114">
        <f t="shared" si="37"/>
        <v>0</v>
      </c>
      <c r="R74" s="125">
        <v>333</v>
      </c>
      <c r="S74" s="126">
        <v>0</v>
      </c>
      <c r="T74" s="114">
        <f t="shared" si="38"/>
        <v>0</v>
      </c>
      <c r="U74" s="125">
        <v>335</v>
      </c>
      <c r="V74" s="126">
        <v>0</v>
      </c>
      <c r="W74" s="114">
        <f t="shared" si="39"/>
        <v>0</v>
      </c>
      <c r="X74" s="125">
        <v>321</v>
      </c>
      <c r="Y74" s="126">
        <v>0</v>
      </c>
      <c r="Z74" s="114">
        <f t="shared" si="40"/>
        <v>0</v>
      </c>
      <c r="AA74" s="125">
        <v>321</v>
      </c>
      <c r="AB74" s="126">
        <v>0</v>
      </c>
      <c r="AC74" s="114">
        <f t="shared" si="41"/>
        <v>0</v>
      </c>
      <c r="AD74" s="182">
        <v>320</v>
      </c>
      <c r="AE74" s="177">
        <v>0</v>
      </c>
      <c r="AF74" s="114">
        <f t="shared" si="42"/>
        <v>0</v>
      </c>
      <c r="AG74" s="183">
        <v>320</v>
      </c>
      <c r="AH74" s="177">
        <v>0</v>
      </c>
      <c r="AI74" s="114">
        <f t="shared" si="43"/>
        <v>0</v>
      </c>
      <c r="AJ74" s="209">
        <v>326</v>
      </c>
      <c r="AK74" s="177">
        <v>0</v>
      </c>
      <c r="AL74" s="114">
        <f t="shared" si="44"/>
        <v>0</v>
      </c>
      <c r="AM74" s="183">
        <v>329</v>
      </c>
      <c r="AN74" s="178">
        <v>0</v>
      </c>
      <c r="AO74" s="114">
        <f t="shared" si="45"/>
        <v>0</v>
      </c>
      <c r="AP74" s="183">
        <v>333</v>
      </c>
      <c r="AQ74" s="178">
        <v>0</v>
      </c>
      <c r="AR74" s="114">
        <f t="shared" si="46"/>
        <v>0</v>
      </c>
      <c r="AS74" s="183">
        <v>336</v>
      </c>
      <c r="AT74" s="178">
        <v>0</v>
      </c>
      <c r="AU74" s="114">
        <f t="shared" si="47"/>
        <v>0</v>
      </c>
      <c r="AV74" s="183">
        <v>334</v>
      </c>
      <c r="AW74" s="178">
        <v>0</v>
      </c>
      <c r="AX74" s="114">
        <f t="shared" si="48"/>
        <v>0</v>
      </c>
      <c r="AY74" s="183">
        <v>329</v>
      </c>
      <c r="AZ74" s="178">
        <v>0</v>
      </c>
      <c r="BA74" s="113">
        <f t="shared" si="49"/>
        <v>0</v>
      </c>
      <c r="BB74" s="183">
        <v>331</v>
      </c>
      <c r="BC74" s="178">
        <v>0</v>
      </c>
      <c r="BD74" s="114">
        <f t="shared" si="50"/>
        <v>0</v>
      </c>
      <c r="BE74" s="183">
        <v>331</v>
      </c>
      <c r="BF74" s="178">
        <v>0</v>
      </c>
      <c r="BG74" s="114">
        <f t="shared" si="51"/>
        <v>0</v>
      </c>
      <c r="BH74" s="183">
        <v>337</v>
      </c>
      <c r="BI74" s="178">
        <v>0</v>
      </c>
      <c r="BJ74" s="114">
        <f t="shared" si="52"/>
        <v>0</v>
      </c>
      <c r="BK74" s="183">
        <v>337</v>
      </c>
      <c r="BL74" s="178">
        <v>0</v>
      </c>
      <c r="BM74" s="114">
        <f t="shared" si="53"/>
        <v>0</v>
      </c>
      <c r="BN74" s="183">
        <v>337</v>
      </c>
      <c r="BO74" s="178">
        <v>0</v>
      </c>
      <c r="BP74" s="114">
        <f t="shared" si="54"/>
        <v>0</v>
      </c>
      <c r="BQ74" s="183">
        <v>340</v>
      </c>
      <c r="BR74" s="178">
        <v>0</v>
      </c>
      <c r="BS74" s="114">
        <f t="shared" si="55"/>
        <v>0</v>
      </c>
      <c r="BT74" s="183">
        <v>342</v>
      </c>
      <c r="BU74" s="178">
        <v>0</v>
      </c>
      <c r="BV74" s="114">
        <f t="shared" si="56"/>
        <v>0</v>
      </c>
      <c r="BW74" s="183">
        <v>346</v>
      </c>
      <c r="BX74" s="178">
        <v>0</v>
      </c>
      <c r="BY74" s="114">
        <f t="shared" si="57"/>
        <v>0</v>
      </c>
      <c r="BZ74" s="183">
        <v>343</v>
      </c>
      <c r="CA74" s="178">
        <v>0</v>
      </c>
      <c r="CB74" s="114">
        <f t="shared" si="58"/>
        <v>0</v>
      </c>
      <c r="CC74" s="183">
        <v>345</v>
      </c>
      <c r="CD74" s="178">
        <v>0</v>
      </c>
      <c r="CE74" s="114">
        <f t="shared" si="59"/>
        <v>0</v>
      </c>
      <c r="CF74" s="183">
        <v>345</v>
      </c>
      <c r="CG74" s="178">
        <v>0</v>
      </c>
      <c r="CH74" s="113">
        <f t="shared" si="60"/>
        <v>0</v>
      </c>
      <c r="CI74" s="183">
        <v>350</v>
      </c>
      <c r="CJ74" s="178">
        <v>0</v>
      </c>
      <c r="CK74" s="114">
        <f t="shared" si="61"/>
        <v>0</v>
      </c>
      <c r="CL74" s="183">
        <v>354</v>
      </c>
      <c r="CM74" s="178">
        <v>0</v>
      </c>
      <c r="CN74" s="114">
        <f t="shared" si="62"/>
        <v>0</v>
      </c>
      <c r="CO74" s="183">
        <v>345</v>
      </c>
      <c r="CP74" s="178">
        <v>0</v>
      </c>
      <c r="CQ74" s="114">
        <f t="shared" si="63"/>
        <v>0</v>
      </c>
      <c r="CR74" s="183">
        <v>332</v>
      </c>
      <c r="CS74" s="178">
        <v>0</v>
      </c>
      <c r="CT74" s="113">
        <f t="shared" si="64"/>
        <v>0</v>
      </c>
      <c r="CU74" s="183">
        <v>339</v>
      </c>
      <c r="CV74" s="178">
        <v>0</v>
      </c>
      <c r="CW74" s="114">
        <f t="shared" si="65"/>
        <v>0</v>
      </c>
      <c r="CX74" s="187"/>
    </row>
    <row r="75" spans="1:102">
      <c r="A75" s="81" t="s">
        <v>278</v>
      </c>
      <c r="B75" s="135" t="s">
        <v>138</v>
      </c>
      <c r="C75" s="125">
        <v>3250</v>
      </c>
      <c r="D75" s="126">
        <v>556</v>
      </c>
      <c r="E75" s="114">
        <f t="shared" si="33"/>
        <v>0.17107692307692307</v>
      </c>
      <c r="F75" s="125">
        <v>3250</v>
      </c>
      <c r="G75" s="126">
        <v>573</v>
      </c>
      <c r="H75" s="113">
        <f t="shared" si="34"/>
        <v>0.1763076923076923</v>
      </c>
      <c r="I75" s="125">
        <v>3266</v>
      </c>
      <c r="J75" s="126">
        <v>573</v>
      </c>
      <c r="K75" s="114">
        <f t="shared" si="35"/>
        <v>0.17544396815676669</v>
      </c>
      <c r="L75" s="125">
        <v>3281</v>
      </c>
      <c r="M75" s="126">
        <v>579</v>
      </c>
      <c r="N75" s="114">
        <f t="shared" si="36"/>
        <v>0.17647058823529413</v>
      </c>
      <c r="O75" s="125">
        <v>3239</v>
      </c>
      <c r="P75" s="126">
        <v>552</v>
      </c>
      <c r="Q75" s="114">
        <f t="shared" si="37"/>
        <v>0.17042297005248533</v>
      </c>
      <c r="R75" s="125">
        <v>3245</v>
      </c>
      <c r="S75" s="126">
        <v>555</v>
      </c>
      <c r="T75" s="114">
        <f t="shared" si="38"/>
        <v>0.17103235747303544</v>
      </c>
      <c r="U75" s="125">
        <v>3266</v>
      </c>
      <c r="V75" s="126">
        <v>556</v>
      </c>
      <c r="W75" s="114">
        <f t="shared" si="39"/>
        <v>0.1702388242498469</v>
      </c>
      <c r="X75" s="125">
        <v>3191</v>
      </c>
      <c r="Y75" s="126">
        <v>479</v>
      </c>
      <c r="Z75" s="114">
        <f t="shared" si="40"/>
        <v>0.150109683484801</v>
      </c>
      <c r="AA75" s="125">
        <v>3197</v>
      </c>
      <c r="AB75" s="126">
        <v>478</v>
      </c>
      <c r="AC75" s="114">
        <f t="shared" si="41"/>
        <v>0.1495151704723178</v>
      </c>
      <c r="AD75" s="182">
        <v>3213</v>
      </c>
      <c r="AE75" s="177">
        <v>476</v>
      </c>
      <c r="AF75" s="114">
        <f t="shared" si="42"/>
        <v>0.14814814814814814</v>
      </c>
      <c r="AG75" s="183">
        <v>3224</v>
      </c>
      <c r="AH75" s="177">
        <v>476</v>
      </c>
      <c r="AI75" s="114">
        <f t="shared" si="43"/>
        <v>0.14764267990074442</v>
      </c>
      <c r="AJ75" s="209">
        <v>3233</v>
      </c>
      <c r="AK75" s="177">
        <v>476</v>
      </c>
      <c r="AL75" s="114">
        <f t="shared" si="44"/>
        <v>0.14723167336838849</v>
      </c>
      <c r="AM75" s="183">
        <v>3235</v>
      </c>
      <c r="AN75" s="178">
        <v>475</v>
      </c>
      <c r="AO75" s="114">
        <f t="shared" si="45"/>
        <v>0.14683153013910355</v>
      </c>
      <c r="AP75" s="183">
        <v>3243</v>
      </c>
      <c r="AQ75" s="178">
        <v>476</v>
      </c>
      <c r="AR75" s="114">
        <f t="shared" si="46"/>
        <v>0.14677767499229108</v>
      </c>
      <c r="AS75" s="183">
        <v>3258</v>
      </c>
      <c r="AT75" s="178">
        <v>476</v>
      </c>
      <c r="AU75" s="114">
        <f t="shared" si="47"/>
        <v>0.14610190300798034</v>
      </c>
      <c r="AV75" s="183">
        <v>3269</v>
      </c>
      <c r="AW75" s="178">
        <v>476</v>
      </c>
      <c r="AX75" s="114">
        <f t="shared" si="48"/>
        <v>0.145610278372591</v>
      </c>
      <c r="AY75" s="183">
        <v>3266</v>
      </c>
      <c r="AZ75" s="178">
        <v>483</v>
      </c>
      <c r="BA75" s="113">
        <f t="shared" si="49"/>
        <v>0.14788732394366197</v>
      </c>
      <c r="BB75" s="183">
        <v>3269</v>
      </c>
      <c r="BC75" s="178">
        <v>478</v>
      </c>
      <c r="BD75" s="114">
        <f t="shared" si="50"/>
        <v>0.14622208626491282</v>
      </c>
      <c r="BE75" s="183">
        <v>3268</v>
      </c>
      <c r="BF75" s="178">
        <v>477</v>
      </c>
      <c r="BG75" s="114">
        <f t="shared" si="51"/>
        <v>0.1459608323133415</v>
      </c>
      <c r="BH75" s="183">
        <v>3272</v>
      </c>
      <c r="BI75" s="178">
        <v>479</v>
      </c>
      <c r="BJ75" s="114">
        <f t="shared" si="52"/>
        <v>0.14639364303178484</v>
      </c>
      <c r="BK75" s="183">
        <v>3267</v>
      </c>
      <c r="BL75" s="178">
        <v>479</v>
      </c>
      <c r="BM75" s="114">
        <f t="shared" si="53"/>
        <v>0.14661769207223752</v>
      </c>
      <c r="BN75" s="183">
        <v>3270</v>
      </c>
      <c r="BO75" s="178">
        <v>487</v>
      </c>
      <c r="BP75" s="114">
        <f t="shared" si="54"/>
        <v>0.14892966360856269</v>
      </c>
      <c r="BQ75" s="183">
        <v>3266</v>
      </c>
      <c r="BR75" s="178">
        <v>480</v>
      </c>
      <c r="BS75" s="114">
        <f t="shared" si="55"/>
        <v>0.14696876913655849</v>
      </c>
      <c r="BT75" s="183">
        <v>3264</v>
      </c>
      <c r="BU75" s="178">
        <v>479</v>
      </c>
      <c r="BV75" s="114">
        <f t="shared" si="56"/>
        <v>0.14675245098039216</v>
      </c>
      <c r="BW75" s="183">
        <v>3265</v>
      </c>
      <c r="BX75" s="178">
        <v>479</v>
      </c>
      <c r="BY75" s="114">
        <f t="shared" si="57"/>
        <v>0.14670750382848391</v>
      </c>
      <c r="BZ75" s="183">
        <v>3273</v>
      </c>
      <c r="CA75" s="178">
        <v>485</v>
      </c>
      <c r="CB75" s="114">
        <f t="shared" si="58"/>
        <v>0.14818209593644974</v>
      </c>
      <c r="CC75" s="183">
        <v>3282</v>
      </c>
      <c r="CD75" s="178">
        <v>492</v>
      </c>
      <c r="CE75" s="114">
        <f t="shared" si="59"/>
        <v>0.14990859232175502</v>
      </c>
      <c r="CF75" s="183">
        <v>3282</v>
      </c>
      <c r="CG75" s="178">
        <v>484</v>
      </c>
      <c r="CH75" s="113">
        <f t="shared" si="60"/>
        <v>0.14747105423522242</v>
      </c>
      <c r="CI75" s="183">
        <v>3284</v>
      </c>
      <c r="CJ75" s="178">
        <v>487</v>
      </c>
      <c r="CK75" s="114">
        <f t="shared" si="61"/>
        <v>0.14829476248477466</v>
      </c>
      <c r="CL75" s="183">
        <v>3284</v>
      </c>
      <c r="CM75" s="178">
        <v>488</v>
      </c>
      <c r="CN75" s="114">
        <f t="shared" si="62"/>
        <v>0.14859926918392205</v>
      </c>
      <c r="CO75" s="183">
        <v>3286</v>
      </c>
      <c r="CP75" s="178">
        <v>488</v>
      </c>
      <c r="CQ75" s="114">
        <f t="shared" si="63"/>
        <v>0.14850882531953744</v>
      </c>
      <c r="CR75" s="183">
        <v>3293</v>
      </c>
      <c r="CS75" s="178">
        <v>500</v>
      </c>
      <c r="CT75" s="113">
        <f t="shared" si="64"/>
        <v>0.15183723048891587</v>
      </c>
      <c r="CU75" s="183">
        <v>3301</v>
      </c>
      <c r="CV75" s="178">
        <v>505</v>
      </c>
      <c r="CW75" s="114">
        <f t="shared" si="65"/>
        <v>0.15298394425931536</v>
      </c>
      <c r="CX75" s="187"/>
    </row>
    <row r="76" spans="1:102">
      <c r="A76" s="81" t="s">
        <v>279</v>
      </c>
      <c r="B76" s="135" t="s">
        <v>35</v>
      </c>
      <c r="C76" s="125">
        <v>283</v>
      </c>
      <c r="D76" s="126">
        <v>155</v>
      </c>
      <c r="E76" s="114">
        <f t="shared" si="33"/>
        <v>0.54770318021201414</v>
      </c>
      <c r="F76" s="125">
        <v>285</v>
      </c>
      <c r="G76" s="126">
        <v>157</v>
      </c>
      <c r="H76" s="113">
        <f t="shared" si="34"/>
        <v>0.55087719298245619</v>
      </c>
      <c r="I76" s="125">
        <v>285</v>
      </c>
      <c r="J76" s="126">
        <v>157</v>
      </c>
      <c r="K76" s="114">
        <f t="shared" si="35"/>
        <v>0.55087719298245619</v>
      </c>
      <c r="L76" s="125">
        <v>285</v>
      </c>
      <c r="M76" s="126">
        <v>157</v>
      </c>
      <c r="N76" s="114">
        <f t="shared" si="36"/>
        <v>0.55087719298245619</v>
      </c>
      <c r="O76" s="81">
        <v>395</v>
      </c>
      <c r="P76" s="126">
        <v>245</v>
      </c>
      <c r="Q76" s="114">
        <f t="shared" si="37"/>
        <v>0.620253164556962</v>
      </c>
      <c r="R76" s="125">
        <v>394</v>
      </c>
      <c r="S76" s="126">
        <v>244</v>
      </c>
      <c r="T76" s="114">
        <f t="shared" si="38"/>
        <v>0.61928934010152281</v>
      </c>
      <c r="U76" s="125">
        <v>393</v>
      </c>
      <c r="V76" s="126">
        <v>243</v>
      </c>
      <c r="W76" s="114">
        <f t="shared" si="39"/>
        <v>0.61832061068702293</v>
      </c>
      <c r="X76" s="125">
        <v>438</v>
      </c>
      <c r="Y76" s="126">
        <v>282</v>
      </c>
      <c r="Z76" s="114">
        <f t="shared" si="40"/>
        <v>0.64383561643835618</v>
      </c>
      <c r="AA76" s="125">
        <v>439</v>
      </c>
      <c r="AB76" s="126">
        <v>283</v>
      </c>
      <c r="AC76" s="114">
        <f t="shared" si="41"/>
        <v>0.6446469248291572</v>
      </c>
      <c r="AD76" s="182">
        <v>482</v>
      </c>
      <c r="AE76" s="177">
        <v>328</v>
      </c>
      <c r="AF76" s="114">
        <f t="shared" si="42"/>
        <v>0.68049792531120334</v>
      </c>
      <c r="AG76" s="183">
        <v>481</v>
      </c>
      <c r="AH76" s="177">
        <v>328</v>
      </c>
      <c r="AI76" s="114">
        <f t="shared" si="43"/>
        <v>0.68191268191268195</v>
      </c>
      <c r="AJ76" s="209">
        <v>480</v>
      </c>
      <c r="AK76" s="177">
        <v>328</v>
      </c>
      <c r="AL76" s="114">
        <f t="shared" si="44"/>
        <v>0.68333333333333335</v>
      </c>
      <c r="AM76" s="183">
        <v>478</v>
      </c>
      <c r="AN76" s="178">
        <v>324</v>
      </c>
      <c r="AO76" s="114">
        <f t="shared" si="45"/>
        <v>0.67782426778242677</v>
      </c>
      <c r="AP76" s="183">
        <v>560</v>
      </c>
      <c r="AQ76" s="178">
        <v>387</v>
      </c>
      <c r="AR76" s="114">
        <f t="shared" si="46"/>
        <v>0.69107142857142856</v>
      </c>
      <c r="AS76" s="183">
        <v>560</v>
      </c>
      <c r="AT76" s="178">
        <v>387</v>
      </c>
      <c r="AU76" s="114">
        <f t="shared" si="47"/>
        <v>0.69107142857142856</v>
      </c>
      <c r="AV76" s="183">
        <v>568</v>
      </c>
      <c r="AW76" s="178">
        <v>407</v>
      </c>
      <c r="AX76" s="114">
        <f t="shared" si="48"/>
        <v>0.71654929577464788</v>
      </c>
      <c r="AY76" s="183">
        <v>236</v>
      </c>
      <c r="AZ76" s="178">
        <v>146</v>
      </c>
      <c r="BA76" s="113">
        <f t="shared" si="49"/>
        <v>0.61864406779661019</v>
      </c>
      <c r="BB76" s="183">
        <v>235</v>
      </c>
      <c r="BC76" s="178">
        <v>145</v>
      </c>
      <c r="BD76" s="114">
        <f t="shared" si="50"/>
        <v>0.61702127659574468</v>
      </c>
      <c r="BE76" s="183">
        <v>235</v>
      </c>
      <c r="BF76" s="178">
        <v>145</v>
      </c>
      <c r="BG76" s="114">
        <f t="shared" si="51"/>
        <v>0.61702127659574468</v>
      </c>
      <c r="BH76" s="183">
        <v>301</v>
      </c>
      <c r="BI76" s="178">
        <v>196</v>
      </c>
      <c r="BJ76" s="114">
        <f t="shared" si="52"/>
        <v>0.65116279069767447</v>
      </c>
      <c r="BK76" s="183">
        <v>301</v>
      </c>
      <c r="BL76" s="178">
        <v>196</v>
      </c>
      <c r="BM76" s="114">
        <f t="shared" si="53"/>
        <v>0.65116279069767447</v>
      </c>
      <c r="BN76" s="183">
        <v>301</v>
      </c>
      <c r="BO76" s="178">
        <v>196</v>
      </c>
      <c r="BP76" s="114">
        <f t="shared" si="54"/>
        <v>0.65116279069767447</v>
      </c>
      <c r="BQ76" s="183">
        <v>314</v>
      </c>
      <c r="BR76" s="178">
        <v>192</v>
      </c>
      <c r="BS76" s="114">
        <f t="shared" si="55"/>
        <v>0.61146496815286622</v>
      </c>
      <c r="BT76" s="183">
        <v>314</v>
      </c>
      <c r="BU76" s="178">
        <v>192</v>
      </c>
      <c r="BV76" s="114">
        <f t="shared" si="56"/>
        <v>0.61146496815286622</v>
      </c>
      <c r="BW76" s="183">
        <v>314</v>
      </c>
      <c r="BX76" s="178">
        <v>192</v>
      </c>
      <c r="BY76" s="114">
        <f t="shared" si="57"/>
        <v>0.61146496815286622</v>
      </c>
      <c r="BZ76" s="183">
        <v>323</v>
      </c>
      <c r="CA76" s="178">
        <v>180</v>
      </c>
      <c r="CB76" s="114">
        <f t="shared" si="58"/>
        <v>0.55727554179566563</v>
      </c>
      <c r="CC76" s="183">
        <v>322</v>
      </c>
      <c r="CD76" s="178">
        <v>179</v>
      </c>
      <c r="CE76" s="114">
        <f t="shared" si="59"/>
        <v>0.55590062111801242</v>
      </c>
      <c r="CF76" s="183">
        <v>321</v>
      </c>
      <c r="CG76" s="178">
        <v>178</v>
      </c>
      <c r="CH76" s="113">
        <f t="shared" si="60"/>
        <v>0.55451713395638624</v>
      </c>
      <c r="CI76" s="183">
        <v>300</v>
      </c>
      <c r="CJ76" s="178">
        <v>196</v>
      </c>
      <c r="CK76" s="114">
        <f t="shared" si="61"/>
        <v>0.65333333333333332</v>
      </c>
      <c r="CL76" s="183">
        <v>300</v>
      </c>
      <c r="CM76" s="178">
        <v>196</v>
      </c>
      <c r="CN76" s="114">
        <f t="shared" si="62"/>
        <v>0.65333333333333332</v>
      </c>
      <c r="CO76" s="183">
        <v>300</v>
      </c>
      <c r="CP76" s="178">
        <v>196</v>
      </c>
      <c r="CQ76" s="114">
        <f t="shared" si="63"/>
        <v>0.65333333333333332</v>
      </c>
      <c r="CR76" s="183">
        <v>298</v>
      </c>
      <c r="CS76" s="178">
        <v>196</v>
      </c>
      <c r="CT76" s="113">
        <f t="shared" si="64"/>
        <v>0.65771812080536918</v>
      </c>
      <c r="CU76" s="183">
        <v>249</v>
      </c>
      <c r="CV76" s="178">
        <v>168</v>
      </c>
      <c r="CW76" s="114">
        <f t="shared" si="65"/>
        <v>0.67469879518072284</v>
      </c>
      <c r="CX76" s="187"/>
    </row>
    <row r="77" spans="1:102">
      <c r="A77" s="81" t="s">
        <v>280</v>
      </c>
      <c r="B77" s="135" t="s">
        <v>139</v>
      </c>
      <c r="C77" s="125">
        <v>511</v>
      </c>
      <c r="D77" s="126">
        <v>60</v>
      </c>
      <c r="E77" s="114">
        <f t="shared" si="33"/>
        <v>0.11741682974559686</v>
      </c>
      <c r="F77" s="125">
        <v>512</v>
      </c>
      <c r="G77" s="126">
        <v>61</v>
      </c>
      <c r="H77" s="113">
        <f t="shared" si="34"/>
        <v>0.119140625</v>
      </c>
      <c r="I77" s="125">
        <v>513</v>
      </c>
      <c r="J77" s="126">
        <v>61</v>
      </c>
      <c r="K77" s="114">
        <f t="shared" si="35"/>
        <v>0.1189083820662768</v>
      </c>
      <c r="L77" s="125">
        <v>515</v>
      </c>
      <c r="M77" s="126">
        <v>62</v>
      </c>
      <c r="N77" s="114">
        <f t="shared" si="36"/>
        <v>0.12038834951456311</v>
      </c>
      <c r="O77" s="81">
        <v>518</v>
      </c>
      <c r="P77" s="126">
        <v>61</v>
      </c>
      <c r="Q77" s="114">
        <f t="shared" si="37"/>
        <v>0.11776061776061776</v>
      </c>
      <c r="R77" s="125">
        <v>521</v>
      </c>
      <c r="S77" s="126">
        <v>62</v>
      </c>
      <c r="T77" s="114">
        <f t="shared" si="38"/>
        <v>0.11900191938579655</v>
      </c>
      <c r="U77" s="125">
        <v>524</v>
      </c>
      <c r="V77" s="126">
        <v>63</v>
      </c>
      <c r="W77" s="114">
        <f t="shared" si="39"/>
        <v>0.12022900763358779</v>
      </c>
      <c r="X77" s="125">
        <v>524</v>
      </c>
      <c r="Y77" s="126">
        <v>63</v>
      </c>
      <c r="Z77" s="114">
        <f t="shared" si="40"/>
        <v>0.12022900763358779</v>
      </c>
      <c r="AA77" s="125">
        <v>525</v>
      </c>
      <c r="AB77" s="126">
        <v>63</v>
      </c>
      <c r="AC77" s="114">
        <f t="shared" si="41"/>
        <v>0.12</v>
      </c>
      <c r="AD77" s="182">
        <v>527</v>
      </c>
      <c r="AE77" s="177">
        <v>63</v>
      </c>
      <c r="AF77" s="114">
        <f t="shared" si="42"/>
        <v>0.11954459203036052</v>
      </c>
      <c r="AG77" s="183">
        <v>528</v>
      </c>
      <c r="AH77" s="177">
        <v>63</v>
      </c>
      <c r="AI77" s="114">
        <f t="shared" si="43"/>
        <v>0.11931818181818182</v>
      </c>
      <c r="AJ77" s="209">
        <v>537</v>
      </c>
      <c r="AK77" s="177">
        <v>63</v>
      </c>
      <c r="AL77" s="114">
        <f t="shared" si="44"/>
        <v>0.11731843575418995</v>
      </c>
      <c r="AM77" s="183">
        <v>545</v>
      </c>
      <c r="AN77" s="178">
        <v>71</v>
      </c>
      <c r="AO77" s="114">
        <f t="shared" si="45"/>
        <v>0.13027522935779817</v>
      </c>
      <c r="AP77" s="183">
        <v>547</v>
      </c>
      <c r="AQ77" s="178">
        <v>72</v>
      </c>
      <c r="AR77" s="114">
        <f t="shared" si="46"/>
        <v>0.13162705667276051</v>
      </c>
      <c r="AS77" s="183">
        <v>549</v>
      </c>
      <c r="AT77" s="178">
        <v>72</v>
      </c>
      <c r="AU77" s="114">
        <f t="shared" si="47"/>
        <v>0.13114754098360656</v>
      </c>
      <c r="AV77" s="183">
        <v>551</v>
      </c>
      <c r="AW77" s="178">
        <v>74</v>
      </c>
      <c r="AX77" s="114">
        <f t="shared" si="48"/>
        <v>0.13430127041742287</v>
      </c>
      <c r="AY77" s="183">
        <v>552</v>
      </c>
      <c r="AZ77" s="178">
        <v>74</v>
      </c>
      <c r="BA77" s="113">
        <f t="shared" si="49"/>
        <v>0.13405797101449277</v>
      </c>
      <c r="BB77" s="183">
        <v>557</v>
      </c>
      <c r="BC77" s="178">
        <v>75</v>
      </c>
      <c r="BD77" s="114">
        <f t="shared" si="50"/>
        <v>0.13464991023339318</v>
      </c>
      <c r="BE77" s="183">
        <v>562</v>
      </c>
      <c r="BF77" s="178">
        <v>77</v>
      </c>
      <c r="BG77" s="114">
        <f t="shared" si="51"/>
        <v>0.13701067615658363</v>
      </c>
      <c r="BH77" s="183">
        <v>569</v>
      </c>
      <c r="BI77" s="178">
        <v>79</v>
      </c>
      <c r="BJ77" s="114">
        <f t="shared" si="52"/>
        <v>0.13884007029876977</v>
      </c>
      <c r="BK77" s="183">
        <v>569</v>
      </c>
      <c r="BL77" s="178">
        <v>79</v>
      </c>
      <c r="BM77" s="114">
        <f t="shared" si="53"/>
        <v>0.13884007029876977</v>
      </c>
      <c r="BN77" s="183">
        <v>571</v>
      </c>
      <c r="BO77" s="178">
        <v>81</v>
      </c>
      <c r="BP77" s="114">
        <f t="shared" si="54"/>
        <v>0.14185639229422067</v>
      </c>
      <c r="BQ77" s="183">
        <v>574</v>
      </c>
      <c r="BR77" s="178">
        <v>83</v>
      </c>
      <c r="BS77" s="114">
        <f t="shared" si="55"/>
        <v>0.14459930313588851</v>
      </c>
      <c r="BT77" s="183">
        <v>577</v>
      </c>
      <c r="BU77" s="178">
        <v>87</v>
      </c>
      <c r="BV77" s="114">
        <f t="shared" si="56"/>
        <v>0.15077989601386482</v>
      </c>
      <c r="BW77" s="183">
        <v>578</v>
      </c>
      <c r="BX77" s="178">
        <v>84</v>
      </c>
      <c r="BY77" s="114">
        <f t="shared" si="57"/>
        <v>0.1453287197231834</v>
      </c>
      <c r="BZ77" s="183">
        <v>570</v>
      </c>
      <c r="CA77" s="178">
        <v>84</v>
      </c>
      <c r="CB77" s="114">
        <f t="shared" si="58"/>
        <v>0.14736842105263157</v>
      </c>
      <c r="CC77" s="183">
        <v>570</v>
      </c>
      <c r="CD77" s="178">
        <v>84</v>
      </c>
      <c r="CE77" s="114">
        <f t="shared" si="59"/>
        <v>0.14736842105263157</v>
      </c>
      <c r="CF77" s="183">
        <v>571</v>
      </c>
      <c r="CG77" s="178">
        <v>86</v>
      </c>
      <c r="CH77" s="113">
        <f t="shared" si="60"/>
        <v>0.15061295971978983</v>
      </c>
      <c r="CI77" s="183">
        <v>572</v>
      </c>
      <c r="CJ77" s="178">
        <v>87</v>
      </c>
      <c r="CK77" s="114">
        <f t="shared" si="61"/>
        <v>0.15209790209790211</v>
      </c>
      <c r="CL77" s="183">
        <v>572</v>
      </c>
      <c r="CM77" s="178">
        <v>87</v>
      </c>
      <c r="CN77" s="114">
        <f t="shared" si="62"/>
        <v>0.15209790209790211</v>
      </c>
      <c r="CO77" s="183">
        <v>570</v>
      </c>
      <c r="CP77" s="178">
        <v>88</v>
      </c>
      <c r="CQ77" s="114">
        <f t="shared" si="63"/>
        <v>0.15438596491228071</v>
      </c>
      <c r="CR77" s="183">
        <v>570</v>
      </c>
      <c r="CS77" s="178">
        <v>88</v>
      </c>
      <c r="CT77" s="113">
        <f t="shared" si="64"/>
        <v>0.15438596491228071</v>
      </c>
      <c r="CU77" s="183">
        <v>572</v>
      </c>
      <c r="CV77" s="178">
        <v>88</v>
      </c>
      <c r="CW77" s="114">
        <f t="shared" si="65"/>
        <v>0.15384615384615385</v>
      </c>
      <c r="CX77" s="187"/>
    </row>
    <row r="78" spans="1:102">
      <c r="A78" s="81" t="s">
        <v>281</v>
      </c>
      <c r="B78" s="135" t="s">
        <v>202</v>
      </c>
      <c r="C78" s="125">
        <v>3</v>
      </c>
      <c r="D78" s="126">
        <v>0</v>
      </c>
      <c r="E78" s="114">
        <f t="shared" si="33"/>
        <v>0</v>
      </c>
      <c r="F78" s="125">
        <v>3</v>
      </c>
      <c r="G78" s="126">
        <v>0</v>
      </c>
      <c r="H78" s="113">
        <f t="shared" si="34"/>
        <v>0</v>
      </c>
      <c r="I78" s="125">
        <v>3</v>
      </c>
      <c r="J78" s="126">
        <v>0</v>
      </c>
      <c r="K78" s="114">
        <f t="shared" si="35"/>
        <v>0</v>
      </c>
      <c r="L78" s="125">
        <v>3</v>
      </c>
      <c r="M78" s="126">
        <v>0</v>
      </c>
      <c r="N78" s="114">
        <f t="shared" si="36"/>
        <v>0</v>
      </c>
      <c r="O78" s="81">
        <v>3</v>
      </c>
      <c r="P78" s="126">
        <v>0</v>
      </c>
      <c r="Q78" s="114">
        <f t="shared" si="37"/>
        <v>0</v>
      </c>
      <c r="R78" s="125">
        <v>3</v>
      </c>
      <c r="S78" s="126">
        <v>0</v>
      </c>
      <c r="T78" s="114">
        <f t="shared" si="38"/>
        <v>0</v>
      </c>
      <c r="U78" s="125">
        <v>3</v>
      </c>
      <c r="V78" s="126">
        <v>0</v>
      </c>
      <c r="W78" s="114">
        <f t="shared" si="39"/>
        <v>0</v>
      </c>
      <c r="X78" s="125">
        <v>3</v>
      </c>
      <c r="Y78" s="126">
        <v>0</v>
      </c>
      <c r="Z78" s="114">
        <f t="shared" si="40"/>
        <v>0</v>
      </c>
      <c r="AA78" s="125">
        <v>3</v>
      </c>
      <c r="AB78" s="126">
        <v>0</v>
      </c>
      <c r="AC78" s="114">
        <f t="shared" si="41"/>
        <v>0</v>
      </c>
      <c r="AD78" s="183">
        <v>3</v>
      </c>
      <c r="AE78" s="178">
        <v>0</v>
      </c>
      <c r="AF78" s="114">
        <f t="shared" si="42"/>
        <v>0</v>
      </c>
      <c r="AG78" s="183">
        <v>3</v>
      </c>
      <c r="AH78" s="178">
        <v>0</v>
      </c>
      <c r="AI78" s="114">
        <f t="shared" si="43"/>
        <v>0</v>
      </c>
      <c r="AJ78" s="209">
        <v>3</v>
      </c>
      <c r="AK78" s="178">
        <v>0</v>
      </c>
      <c r="AL78" s="114">
        <f t="shared" si="44"/>
        <v>0</v>
      </c>
      <c r="AM78" s="183">
        <v>3</v>
      </c>
      <c r="AN78" s="178">
        <v>0</v>
      </c>
      <c r="AO78" s="114">
        <f t="shared" si="45"/>
        <v>0</v>
      </c>
      <c r="AP78" s="183">
        <v>3</v>
      </c>
      <c r="AQ78" s="178">
        <v>0</v>
      </c>
      <c r="AR78" s="114">
        <f t="shared" si="46"/>
        <v>0</v>
      </c>
      <c r="AS78" s="183">
        <v>3</v>
      </c>
      <c r="AT78" s="178">
        <v>0</v>
      </c>
      <c r="AU78" s="114">
        <f t="shared" si="47"/>
        <v>0</v>
      </c>
      <c r="AV78" s="183">
        <v>3</v>
      </c>
      <c r="AW78" s="178">
        <v>0</v>
      </c>
      <c r="AX78" s="114">
        <f t="shared" si="48"/>
        <v>0</v>
      </c>
      <c r="AY78" s="183">
        <v>3</v>
      </c>
      <c r="AZ78" s="178">
        <v>0</v>
      </c>
      <c r="BA78" s="113">
        <f t="shared" si="49"/>
        <v>0</v>
      </c>
      <c r="BB78" s="183">
        <v>3</v>
      </c>
      <c r="BC78" s="178">
        <v>0</v>
      </c>
      <c r="BD78" s="114">
        <f t="shared" si="50"/>
        <v>0</v>
      </c>
      <c r="BE78" s="183">
        <v>3</v>
      </c>
      <c r="BF78" s="178">
        <v>0</v>
      </c>
      <c r="BG78" s="114">
        <f t="shared" si="51"/>
        <v>0</v>
      </c>
      <c r="BH78" s="183">
        <v>3</v>
      </c>
      <c r="BI78" s="178">
        <v>0</v>
      </c>
      <c r="BJ78" s="114">
        <f t="shared" si="52"/>
        <v>0</v>
      </c>
      <c r="BK78" s="183">
        <v>3</v>
      </c>
      <c r="BL78" s="178">
        <v>0</v>
      </c>
      <c r="BM78" s="114">
        <f t="shared" si="53"/>
        <v>0</v>
      </c>
      <c r="BN78" s="183">
        <v>3</v>
      </c>
      <c r="BO78" s="178">
        <v>0</v>
      </c>
      <c r="BP78" s="114">
        <f t="shared" si="54"/>
        <v>0</v>
      </c>
      <c r="BQ78" s="183">
        <v>3</v>
      </c>
      <c r="BR78" s="178">
        <v>0</v>
      </c>
      <c r="BS78" s="114">
        <f t="shared" si="55"/>
        <v>0</v>
      </c>
      <c r="BT78" s="183">
        <v>3</v>
      </c>
      <c r="BU78" s="178">
        <v>0</v>
      </c>
      <c r="BV78" s="114">
        <f t="shared" si="56"/>
        <v>0</v>
      </c>
      <c r="BW78" s="183">
        <v>3</v>
      </c>
      <c r="BX78" s="178">
        <v>0</v>
      </c>
      <c r="BY78" s="114">
        <f t="shared" si="57"/>
        <v>0</v>
      </c>
      <c r="BZ78" s="183">
        <v>3</v>
      </c>
      <c r="CA78" s="178">
        <v>0</v>
      </c>
      <c r="CB78" s="114">
        <f t="shared" si="58"/>
        <v>0</v>
      </c>
      <c r="CC78" s="183">
        <v>3</v>
      </c>
      <c r="CD78" s="178">
        <v>0</v>
      </c>
      <c r="CE78" s="114">
        <f t="shared" si="59"/>
        <v>0</v>
      </c>
      <c r="CF78" s="183">
        <v>3</v>
      </c>
      <c r="CG78" s="178">
        <v>0</v>
      </c>
      <c r="CH78" s="113">
        <f t="shared" si="60"/>
        <v>0</v>
      </c>
      <c r="CI78" s="183">
        <v>3</v>
      </c>
      <c r="CJ78" s="178">
        <v>0</v>
      </c>
      <c r="CK78" s="114">
        <f t="shared" si="61"/>
        <v>0</v>
      </c>
      <c r="CL78" s="183">
        <v>3</v>
      </c>
      <c r="CM78" s="178">
        <v>0</v>
      </c>
      <c r="CN78" s="114">
        <f t="shared" si="62"/>
        <v>0</v>
      </c>
      <c r="CO78" s="183">
        <v>3</v>
      </c>
      <c r="CP78" s="178">
        <v>0</v>
      </c>
      <c r="CQ78" s="114">
        <f t="shared" si="63"/>
        <v>0</v>
      </c>
      <c r="CR78" s="183">
        <v>3</v>
      </c>
      <c r="CS78" s="178">
        <v>0</v>
      </c>
      <c r="CT78" s="113">
        <f t="shared" si="64"/>
        <v>0</v>
      </c>
      <c r="CU78" s="183">
        <v>3</v>
      </c>
      <c r="CV78" s="178">
        <v>0</v>
      </c>
      <c r="CW78" s="114">
        <f t="shared" si="65"/>
        <v>0</v>
      </c>
      <c r="CX78" s="187"/>
    </row>
    <row r="79" spans="1:102">
      <c r="A79" s="81" t="s">
        <v>282</v>
      </c>
      <c r="B79" s="135" t="s">
        <v>140</v>
      </c>
      <c r="C79" s="125">
        <v>1</v>
      </c>
      <c r="D79" s="126">
        <v>0</v>
      </c>
      <c r="E79" s="114">
        <f t="shared" si="33"/>
        <v>0</v>
      </c>
      <c r="F79" s="125">
        <v>1</v>
      </c>
      <c r="G79" s="126">
        <v>0</v>
      </c>
      <c r="H79" s="113">
        <f t="shared" si="34"/>
        <v>0</v>
      </c>
      <c r="I79" s="125">
        <v>1</v>
      </c>
      <c r="J79" s="126">
        <v>0</v>
      </c>
      <c r="K79" s="114">
        <f t="shared" si="35"/>
        <v>0</v>
      </c>
      <c r="L79" s="125">
        <v>1</v>
      </c>
      <c r="M79" s="126">
        <v>0</v>
      </c>
      <c r="N79" s="114">
        <f t="shared" si="36"/>
        <v>0</v>
      </c>
      <c r="O79" s="81">
        <v>1</v>
      </c>
      <c r="P79" s="126">
        <v>0</v>
      </c>
      <c r="Q79" s="114">
        <f t="shared" si="37"/>
        <v>0</v>
      </c>
      <c r="R79" s="125">
        <v>1</v>
      </c>
      <c r="S79" s="126">
        <v>0</v>
      </c>
      <c r="T79" s="114">
        <f t="shared" si="38"/>
        <v>0</v>
      </c>
      <c r="U79" s="125">
        <v>1</v>
      </c>
      <c r="V79" s="126">
        <v>0</v>
      </c>
      <c r="W79" s="114">
        <f t="shared" si="39"/>
        <v>0</v>
      </c>
      <c r="X79" s="125">
        <v>1</v>
      </c>
      <c r="Y79" s="126">
        <v>0</v>
      </c>
      <c r="Z79" s="114">
        <f t="shared" si="40"/>
        <v>0</v>
      </c>
      <c r="AA79" s="125">
        <v>1</v>
      </c>
      <c r="AB79" s="126">
        <v>0</v>
      </c>
      <c r="AC79" s="114">
        <f t="shared" si="41"/>
        <v>0</v>
      </c>
      <c r="AD79" s="183">
        <v>1</v>
      </c>
      <c r="AE79" s="178">
        <v>0</v>
      </c>
      <c r="AF79" s="114">
        <f t="shared" si="42"/>
        <v>0</v>
      </c>
      <c r="AG79" s="183">
        <v>1</v>
      </c>
      <c r="AH79" s="178">
        <v>0</v>
      </c>
      <c r="AI79" s="114">
        <f t="shared" si="43"/>
        <v>0</v>
      </c>
      <c r="AJ79" s="209">
        <v>1</v>
      </c>
      <c r="AK79" s="178">
        <v>0</v>
      </c>
      <c r="AL79" s="114">
        <f t="shared" si="44"/>
        <v>0</v>
      </c>
      <c r="AM79" s="183">
        <v>1</v>
      </c>
      <c r="AN79" s="178">
        <v>0</v>
      </c>
      <c r="AO79" s="114">
        <f t="shared" si="45"/>
        <v>0</v>
      </c>
      <c r="AP79" s="183">
        <v>1</v>
      </c>
      <c r="AQ79" s="178">
        <v>0</v>
      </c>
      <c r="AR79" s="114">
        <f t="shared" si="46"/>
        <v>0</v>
      </c>
      <c r="AS79" s="183">
        <v>1</v>
      </c>
      <c r="AT79" s="178">
        <v>0</v>
      </c>
      <c r="AU79" s="114">
        <f t="shared" si="47"/>
        <v>0</v>
      </c>
      <c r="AV79" s="183">
        <v>1</v>
      </c>
      <c r="AW79" s="178">
        <v>0</v>
      </c>
      <c r="AX79" s="114">
        <f t="shared" si="48"/>
        <v>0</v>
      </c>
      <c r="AY79" s="183">
        <v>1</v>
      </c>
      <c r="AZ79" s="178">
        <v>0</v>
      </c>
      <c r="BA79" s="113">
        <f t="shared" si="49"/>
        <v>0</v>
      </c>
      <c r="BB79" s="183">
        <v>1</v>
      </c>
      <c r="BC79" s="178">
        <v>0</v>
      </c>
      <c r="BD79" s="114">
        <f t="shared" si="50"/>
        <v>0</v>
      </c>
      <c r="BE79" s="183">
        <v>1</v>
      </c>
      <c r="BF79" s="178">
        <v>0</v>
      </c>
      <c r="BG79" s="114">
        <f t="shared" si="51"/>
        <v>0</v>
      </c>
      <c r="BH79" s="183">
        <v>1</v>
      </c>
      <c r="BI79" s="178">
        <v>0</v>
      </c>
      <c r="BJ79" s="114">
        <f t="shared" si="52"/>
        <v>0</v>
      </c>
      <c r="BK79" s="183">
        <v>1</v>
      </c>
      <c r="BL79" s="178">
        <v>0</v>
      </c>
      <c r="BM79" s="114">
        <f t="shared" si="53"/>
        <v>0</v>
      </c>
      <c r="BN79" s="183">
        <v>1</v>
      </c>
      <c r="BO79" s="178">
        <v>0</v>
      </c>
      <c r="BP79" s="114">
        <f t="shared" si="54"/>
        <v>0</v>
      </c>
      <c r="BQ79" s="183">
        <v>1</v>
      </c>
      <c r="BR79" s="178">
        <v>0</v>
      </c>
      <c r="BS79" s="114">
        <f t="shared" si="55"/>
        <v>0</v>
      </c>
      <c r="BT79" s="183">
        <v>1</v>
      </c>
      <c r="BU79" s="178">
        <v>0</v>
      </c>
      <c r="BV79" s="114">
        <f t="shared" si="56"/>
        <v>0</v>
      </c>
      <c r="BW79" s="183">
        <v>1</v>
      </c>
      <c r="BX79" s="178">
        <v>0</v>
      </c>
      <c r="BY79" s="114">
        <f t="shared" si="57"/>
        <v>0</v>
      </c>
      <c r="BZ79" s="183">
        <v>1</v>
      </c>
      <c r="CA79" s="178">
        <v>0</v>
      </c>
      <c r="CB79" s="114">
        <f t="shared" si="58"/>
        <v>0</v>
      </c>
      <c r="CC79" s="183">
        <v>1</v>
      </c>
      <c r="CD79" s="178">
        <v>0</v>
      </c>
      <c r="CE79" s="114">
        <f t="shared" si="59"/>
        <v>0</v>
      </c>
      <c r="CF79" s="183">
        <v>1</v>
      </c>
      <c r="CG79" s="178">
        <v>0</v>
      </c>
      <c r="CH79" s="113">
        <f t="shared" si="60"/>
        <v>0</v>
      </c>
      <c r="CI79" s="183">
        <v>1</v>
      </c>
      <c r="CJ79" s="178">
        <v>0</v>
      </c>
      <c r="CK79" s="114">
        <f t="shared" si="61"/>
        <v>0</v>
      </c>
      <c r="CL79" s="183">
        <v>1</v>
      </c>
      <c r="CM79" s="178">
        <v>0</v>
      </c>
      <c r="CN79" s="114">
        <f t="shared" si="62"/>
        <v>0</v>
      </c>
      <c r="CO79" s="183">
        <v>1</v>
      </c>
      <c r="CP79" s="178">
        <v>0</v>
      </c>
      <c r="CQ79" s="114">
        <f t="shared" si="63"/>
        <v>0</v>
      </c>
      <c r="CR79" s="183">
        <v>1</v>
      </c>
      <c r="CS79" s="178">
        <v>0</v>
      </c>
      <c r="CT79" s="113">
        <f t="shared" si="64"/>
        <v>0</v>
      </c>
      <c r="CU79" s="183">
        <v>1</v>
      </c>
      <c r="CV79" s="178">
        <v>0</v>
      </c>
      <c r="CW79" s="114">
        <f t="shared" si="65"/>
        <v>0</v>
      </c>
      <c r="CX79" s="187"/>
    </row>
    <row r="80" spans="1:102">
      <c r="A80" s="81" t="s">
        <v>283</v>
      </c>
      <c r="B80" s="135" t="s">
        <v>36</v>
      </c>
      <c r="C80" s="125">
        <v>3202</v>
      </c>
      <c r="D80" s="126">
        <v>2934</v>
      </c>
      <c r="E80" s="114">
        <f t="shared" si="33"/>
        <v>0.91630231105559024</v>
      </c>
      <c r="F80" s="125">
        <v>3130</v>
      </c>
      <c r="G80" s="126">
        <v>2862</v>
      </c>
      <c r="H80" s="113">
        <f t="shared" si="34"/>
        <v>0.91437699680511186</v>
      </c>
      <c r="I80" s="125">
        <v>3114</v>
      </c>
      <c r="J80" s="126">
        <v>2846</v>
      </c>
      <c r="K80" s="114">
        <f t="shared" si="35"/>
        <v>0.91393705844572892</v>
      </c>
      <c r="L80" s="125">
        <v>3091</v>
      </c>
      <c r="M80" s="126">
        <v>2824</v>
      </c>
      <c r="N80" s="114">
        <f t="shared" si="36"/>
        <v>0.91362018764153996</v>
      </c>
      <c r="O80" s="125">
        <v>3331</v>
      </c>
      <c r="P80" s="126">
        <v>3064</v>
      </c>
      <c r="Q80" s="114">
        <f t="shared" si="37"/>
        <v>0.91984389072350647</v>
      </c>
      <c r="R80" s="125">
        <v>3259</v>
      </c>
      <c r="S80" s="126">
        <v>2987</v>
      </c>
      <c r="T80" s="114">
        <f t="shared" si="38"/>
        <v>0.91653881558760353</v>
      </c>
      <c r="U80" s="125">
        <v>3067</v>
      </c>
      <c r="V80" s="126">
        <v>2795</v>
      </c>
      <c r="W80" s="114">
        <f t="shared" si="39"/>
        <v>0.91131398761004234</v>
      </c>
      <c r="X80" s="125">
        <v>3073</v>
      </c>
      <c r="Y80" s="126">
        <v>2798</v>
      </c>
      <c r="Z80" s="114">
        <f t="shared" si="40"/>
        <v>0.91051090139928403</v>
      </c>
      <c r="AA80" s="125">
        <v>3099</v>
      </c>
      <c r="AB80" s="126">
        <v>2823</v>
      </c>
      <c r="AC80" s="114">
        <f t="shared" si="41"/>
        <v>0.91093901258470478</v>
      </c>
      <c r="AD80" s="182">
        <v>2895</v>
      </c>
      <c r="AE80" s="177">
        <v>2614</v>
      </c>
      <c r="AF80" s="114">
        <f t="shared" si="42"/>
        <v>0.90293609671848019</v>
      </c>
      <c r="AG80" s="183">
        <v>2884</v>
      </c>
      <c r="AH80" s="177">
        <v>2614</v>
      </c>
      <c r="AI80" s="114">
        <f t="shared" si="43"/>
        <v>0.90638002773925108</v>
      </c>
      <c r="AJ80" s="209">
        <v>2903</v>
      </c>
      <c r="AK80" s="177">
        <v>2614</v>
      </c>
      <c r="AL80" s="114">
        <f t="shared" si="44"/>
        <v>0.90044781260764728</v>
      </c>
      <c r="AM80" s="183">
        <v>2777</v>
      </c>
      <c r="AN80" s="178">
        <v>2494</v>
      </c>
      <c r="AO80" s="114">
        <f t="shared" si="45"/>
        <v>0.8980914656103709</v>
      </c>
      <c r="AP80" s="183">
        <v>2851</v>
      </c>
      <c r="AQ80" s="178">
        <v>2564</v>
      </c>
      <c r="AR80" s="114">
        <f t="shared" si="46"/>
        <v>0.89933356716941426</v>
      </c>
      <c r="AS80" s="183">
        <v>2922</v>
      </c>
      <c r="AT80" s="178">
        <v>2635</v>
      </c>
      <c r="AU80" s="114">
        <f t="shared" si="47"/>
        <v>0.90177960301163584</v>
      </c>
      <c r="AV80" s="183">
        <v>2929</v>
      </c>
      <c r="AW80" s="178">
        <v>2642</v>
      </c>
      <c r="AX80" s="114">
        <f t="shared" si="48"/>
        <v>0.902014339364971</v>
      </c>
      <c r="AY80" s="183">
        <v>2923</v>
      </c>
      <c r="AZ80" s="178">
        <v>2636</v>
      </c>
      <c r="BA80" s="113">
        <f t="shared" si="49"/>
        <v>0.90181320561067402</v>
      </c>
      <c r="BB80" s="183">
        <v>2952</v>
      </c>
      <c r="BC80" s="178">
        <v>2665</v>
      </c>
      <c r="BD80" s="114">
        <f t="shared" si="50"/>
        <v>0.90277777777777779</v>
      </c>
      <c r="BE80" s="183">
        <v>2942</v>
      </c>
      <c r="BF80" s="178">
        <v>2655</v>
      </c>
      <c r="BG80" s="114">
        <f t="shared" si="51"/>
        <v>0.90244731475186946</v>
      </c>
      <c r="BH80" s="183">
        <v>3007</v>
      </c>
      <c r="BI80" s="178">
        <v>2720</v>
      </c>
      <c r="BJ80" s="114">
        <f t="shared" si="52"/>
        <v>0.90455603591619549</v>
      </c>
      <c r="BK80" s="183">
        <v>3030</v>
      </c>
      <c r="BL80" s="178">
        <v>2743</v>
      </c>
      <c r="BM80" s="114">
        <f t="shared" si="53"/>
        <v>0.90528052805280523</v>
      </c>
      <c r="BN80" s="183">
        <v>2978</v>
      </c>
      <c r="BO80" s="178">
        <v>2691</v>
      </c>
      <c r="BP80" s="114">
        <f t="shared" si="54"/>
        <v>0.90362659503022158</v>
      </c>
      <c r="BQ80" s="183">
        <v>2960</v>
      </c>
      <c r="BR80" s="178">
        <v>2673</v>
      </c>
      <c r="BS80" s="114">
        <f t="shared" si="55"/>
        <v>0.9030405405405405</v>
      </c>
      <c r="BT80" s="183">
        <v>2970</v>
      </c>
      <c r="BU80" s="178">
        <v>2712</v>
      </c>
      <c r="BV80" s="114">
        <f t="shared" si="56"/>
        <v>0.91313131313131313</v>
      </c>
      <c r="BW80" s="183">
        <v>2881</v>
      </c>
      <c r="BX80" s="178">
        <v>2623</v>
      </c>
      <c r="BY80" s="114">
        <f t="shared" si="57"/>
        <v>0.91044776119402981</v>
      </c>
      <c r="BZ80" s="183">
        <v>3002</v>
      </c>
      <c r="CA80" s="178">
        <v>2744</v>
      </c>
      <c r="CB80" s="114">
        <f t="shared" si="58"/>
        <v>0.91405729513657563</v>
      </c>
      <c r="CC80" s="183">
        <v>3152</v>
      </c>
      <c r="CD80" s="178">
        <v>2895</v>
      </c>
      <c r="CE80" s="114">
        <f t="shared" si="59"/>
        <v>0.91846446700507611</v>
      </c>
      <c r="CF80" s="183">
        <v>3094</v>
      </c>
      <c r="CG80" s="178">
        <v>2837</v>
      </c>
      <c r="CH80" s="113">
        <f t="shared" si="60"/>
        <v>0.91693600517129925</v>
      </c>
      <c r="CI80" s="183">
        <v>3079</v>
      </c>
      <c r="CJ80" s="178">
        <v>2816</v>
      </c>
      <c r="CK80" s="114">
        <f t="shared" si="61"/>
        <v>0.91458265670672301</v>
      </c>
      <c r="CL80" s="183">
        <v>3232</v>
      </c>
      <c r="CM80" s="178">
        <v>2969</v>
      </c>
      <c r="CN80" s="114">
        <f t="shared" si="62"/>
        <v>0.91862623762376239</v>
      </c>
      <c r="CO80" s="183">
        <v>3177</v>
      </c>
      <c r="CP80" s="178">
        <v>2912</v>
      </c>
      <c r="CQ80" s="114">
        <f t="shared" si="63"/>
        <v>0.91658797607806108</v>
      </c>
      <c r="CR80" s="183">
        <v>3194</v>
      </c>
      <c r="CS80" s="178">
        <v>2929</v>
      </c>
      <c r="CT80" s="113">
        <f t="shared" si="64"/>
        <v>0.91703193487789603</v>
      </c>
      <c r="CU80" s="183">
        <v>3178</v>
      </c>
      <c r="CV80" s="178">
        <v>2913</v>
      </c>
      <c r="CW80" s="114">
        <f t="shared" si="65"/>
        <v>0.91661422278162363</v>
      </c>
      <c r="CX80" s="187"/>
    </row>
    <row r="81" spans="1:102">
      <c r="A81" s="81" t="s">
        <v>284</v>
      </c>
      <c r="B81" s="135" t="s">
        <v>37</v>
      </c>
      <c r="C81" s="125">
        <v>314</v>
      </c>
      <c r="D81" s="126">
        <v>0</v>
      </c>
      <c r="E81" s="114">
        <f t="shared" si="33"/>
        <v>0</v>
      </c>
      <c r="F81" s="125">
        <v>318</v>
      </c>
      <c r="G81" s="126">
        <v>0</v>
      </c>
      <c r="H81" s="113">
        <f t="shared" si="34"/>
        <v>0</v>
      </c>
      <c r="I81" s="125">
        <v>322</v>
      </c>
      <c r="J81" s="126">
        <v>0</v>
      </c>
      <c r="K81" s="114">
        <f t="shared" si="35"/>
        <v>0</v>
      </c>
      <c r="L81" s="125">
        <v>325</v>
      </c>
      <c r="M81" s="126">
        <v>0</v>
      </c>
      <c r="N81" s="114">
        <f t="shared" si="36"/>
        <v>0</v>
      </c>
      <c r="O81" s="81">
        <v>328</v>
      </c>
      <c r="P81" s="126">
        <v>0</v>
      </c>
      <c r="Q81" s="114">
        <f t="shared" si="37"/>
        <v>0</v>
      </c>
      <c r="R81" s="125">
        <v>327</v>
      </c>
      <c r="S81" s="126">
        <v>0</v>
      </c>
      <c r="T81" s="114">
        <f t="shared" si="38"/>
        <v>0</v>
      </c>
      <c r="U81" s="125">
        <v>341</v>
      </c>
      <c r="V81" s="126">
        <v>0</v>
      </c>
      <c r="W81" s="114">
        <f t="shared" si="39"/>
        <v>0</v>
      </c>
      <c r="X81" s="125">
        <v>350</v>
      </c>
      <c r="Y81" s="126">
        <v>0</v>
      </c>
      <c r="Z81" s="114">
        <f t="shared" si="40"/>
        <v>0</v>
      </c>
      <c r="AA81" s="125">
        <v>349</v>
      </c>
      <c r="AB81" s="126">
        <v>0</v>
      </c>
      <c r="AC81" s="114">
        <f t="shared" si="41"/>
        <v>0</v>
      </c>
      <c r="AD81" s="182">
        <v>353</v>
      </c>
      <c r="AE81" s="177">
        <v>0</v>
      </c>
      <c r="AF81" s="114">
        <f t="shared" si="42"/>
        <v>0</v>
      </c>
      <c r="AG81" s="183">
        <v>350</v>
      </c>
      <c r="AH81" s="177">
        <v>0</v>
      </c>
      <c r="AI81" s="114">
        <f t="shared" si="43"/>
        <v>0</v>
      </c>
      <c r="AJ81" s="209">
        <v>352</v>
      </c>
      <c r="AK81" s="177">
        <v>0</v>
      </c>
      <c r="AL81" s="114">
        <f t="shared" si="44"/>
        <v>0</v>
      </c>
      <c r="AM81" s="183">
        <v>356</v>
      </c>
      <c r="AN81" s="178">
        <v>0</v>
      </c>
      <c r="AO81" s="114">
        <f t="shared" si="45"/>
        <v>0</v>
      </c>
      <c r="AP81" s="183">
        <v>351</v>
      </c>
      <c r="AQ81" s="178">
        <v>0</v>
      </c>
      <c r="AR81" s="114">
        <f t="shared" si="46"/>
        <v>0</v>
      </c>
      <c r="AS81" s="183">
        <v>358</v>
      </c>
      <c r="AT81" s="178">
        <v>0</v>
      </c>
      <c r="AU81" s="114">
        <f t="shared" si="47"/>
        <v>0</v>
      </c>
      <c r="AV81" s="183">
        <v>367</v>
      </c>
      <c r="AW81" s="178">
        <v>0</v>
      </c>
      <c r="AX81" s="114">
        <f t="shared" si="48"/>
        <v>0</v>
      </c>
      <c r="AY81" s="183">
        <v>378</v>
      </c>
      <c r="AZ81" s="178">
        <v>0</v>
      </c>
      <c r="BA81" s="113">
        <f t="shared" si="49"/>
        <v>0</v>
      </c>
      <c r="BB81" s="183">
        <v>361</v>
      </c>
      <c r="BC81" s="178">
        <v>0</v>
      </c>
      <c r="BD81" s="114">
        <f t="shared" si="50"/>
        <v>0</v>
      </c>
      <c r="BE81" s="183">
        <v>408</v>
      </c>
      <c r="BF81" s="178">
        <v>0</v>
      </c>
      <c r="BG81" s="114">
        <f t="shared" si="51"/>
        <v>0</v>
      </c>
      <c r="BH81" s="183">
        <v>408</v>
      </c>
      <c r="BI81" s="178">
        <v>0</v>
      </c>
      <c r="BJ81" s="114">
        <f t="shared" si="52"/>
        <v>0</v>
      </c>
      <c r="BK81" s="183">
        <v>385</v>
      </c>
      <c r="BL81" s="178">
        <v>0</v>
      </c>
      <c r="BM81" s="114">
        <f t="shared" si="53"/>
        <v>0</v>
      </c>
      <c r="BN81" s="183">
        <v>368</v>
      </c>
      <c r="BO81" s="178">
        <v>0</v>
      </c>
      <c r="BP81" s="114">
        <f t="shared" si="54"/>
        <v>0</v>
      </c>
      <c r="BQ81" s="183">
        <v>380</v>
      </c>
      <c r="BR81" s="178">
        <v>0</v>
      </c>
      <c r="BS81" s="114">
        <f t="shared" si="55"/>
        <v>0</v>
      </c>
      <c r="BT81" s="183">
        <v>381</v>
      </c>
      <c r="BU81" s="178">
        <v>0</v>
      </c>
      <c r="BV81" s="114">
        <f t="shared" si="56"/>
        <v>0</v>
      </c>
      <c r="BW81" s="183">
        <v>384</v>
      </c>
      <c r="BX81" s="178">
        <v>0</v>
      </c>
      <c r="BY81" s="114">
        <f t="shared" si="57"/>
        <v>0</v>
      </c>
      <c r="BZ81" s="183">
        <v>367</v>
      </c>
      <c r="CA81" s="178">
        <v>0</v>
      </c>
      <c r="CB81" s="114">
        <f t="shared" si="58"/>
        <v>0</v>
      </c>
      <c r="CC81" s="183">
        <v>373</v>
      </c>
      <c r="CD81" s="178">
        <v>0</v>
      </c>
      <c r="CE81" s="114">
        <f t="shared" si="59"/>
        <v>0</v>
      </c>
      <c r="CF81" s="183">
        <v>380</v>
      </c>
      <c r="CG81" s="178">
        <v>0</v>
      </c>
      <c r="CH81" s="113">
        <f t="shared" si="60"/>
        <v>0</v>
      </c>
      <c r="CI81" s="183">
        <v>371</v>
      </c>
      <c r="CJ81" s="178">
        <v>0</v>
      </c>
      <c r="CK81" s="114">
        <f t="shared" si="61"/>
        <v>0</v>
      </c>
      <c r="CL81" s="183">
        <v>370</v>
      </c>
      <c r="CM81" s="178">
        <v>0</v>
      </c>
      <c r="CN81" s="114">
        <f t="shared" si="62"/>
        <v>0</v>
      </c>
      <c r="CO81" s="183">
        <v>365</v>
      </c>
      <c r="CP81" s="178">
        <v>0</v>
      </c>
      <c r="CQ81" s="114">
        <f t="shared" si="63"/>
        <v>0</v>
      </c>
      <c r="CR81" s="183">
        <v>348</v>
      </c>
      <c r="CS81" s="178">
        <v>0</v>
      </c>
      <c r="CT81" s="113">
        <f t="shared" si="64"/>
        <v>0</v>
      </c>
      <c r="CU81" s="183">
        <v>371</v>
      </c>
      <c r="CV81" s="178">
        <v>0</v>
      </c>
      <c r="CW81" s="114">
        <f t="shared" si="65"/>
        <v>0</v>
      </c>
      <c r="CX81" s="187"/>
    </row>
    <row r="82" spans="1:102">
      <c r="A82" s="81" t="s">
        <v>285</v>
      </c>
      <c r="B82" s="135" t="s">
        <v>141</v>
      </c>
      <c r="C82" s="125">
        <v>16</v>
      </c>
      <c r="D82" s="126">
        <v>0</v>
      </c>
      <c r="E82" s="114">
        <f t="shared" si="33"/>
        <v>0</v>
      </c>
      <c r="F82" s="125">
        <v>16</v>
      </c>
      <c r="G82" s="126">
        <v>0</v>
      </c>
      <c r="H82" s="113">
        <f t="shared" si="34"/>
        <v>0</v>
      </c>
      <c r="I82" s="125">
        <v>16</v>
      </c>
      <c r="J82" s="126">
        <v>0</v>
      </c>
      <c r="K82" s="114">
        <f t="shared" si="35"/>
        <v>0</v>
      </c>
      <c r="L82" s="125">
        <v>16</v>
      </c>
      <c r="M82" s="126">
        <v>0</v>
      </c>
      <c r="N82" s="114">
        <f t="shared" si="36"/>
        <v>0</v>
      </c>
      <c r="O82" s="81">
        <v>19</v>
      </c>
      <c r="P82" s="126">
        <v>0</v>
      </c>
      <c r="Q82" s="114">
        <f t="shared" si="37"/>
        <v>0</v>
      </c>
      <c r="R82" s="125">
        <v>19</v>
      </c>
      <c r="S82" s="126">
        <v>0</v>
      </c>
      <c r="T82" s="114">
        <f t="shared" si="38"/>
        <v>0</v>
      </c>
      <c r="U82" s="125">
        <v>19</v>
      </c>
      <c r="V82" s="126">
        <v>0</v>
      </c>
      <c r="W82" s="114">
        <f t="shared" si="39"/>
        <v>0</v>
      </c>
      <c r="X82" s="125">
        <v>24</v>
      </c>
      <c r="Y82" s="126">
        <v>0</v>
      </c>
      <c r="Z82" s="114">
        <f t="shared" si="40"/>
        <v>0</v>
      </c>
      <c r="AA82" s="125">
        <v>24</v>
      </c>
      <c r="AB82" s="126">
        <v>0</v>
      </c>
      <c r="AC82" s="114">
        <f t="shared" si="41"/>
        <v>0</v>
      </c>
      <c r="AD82" s="182">
        <v>24</v>
      </c>
      <c r="AE82" s="177">
        <v>0</v>
      </c>
      <c r="AF82" s="114">
        <f t="shared" si="42"/>
        <v>0</v>
      </c>
      <c r="AG82" s="183">
        <v>26</v>
      </c>
      <c r="AH82" s="177">
        <v>0</v>
      </c>
      <c r="AI82" s="114">
        <f t="shared" si="43"/>
        <v>0</v>
      </c>
      <c r="AJ82" s="209">
        <v>26</v>
      </c>
      <c r="AK82" s="177">
        <v>0</v>
      </c>
      <c r="AL82" s="114">
        <f t="shared" si="44"/>
        <v>0</v>
      </c>
      <c r="AM82" s="183">
        <v>26</v>
      </c>
      <c r="AN82" s="178">
        <v>0</v>
      </c>
      <c r="AO82" s="114">
        <f t="shared" si="45"/>
        <v>0</v>
      </c>
      <c r="AP82" s="183">
        <v>27</v>
      </c>
      <c r="AQ82" s="178">
        <v>0</v>
      </c>
      <c r="AR82" s="114">
        <f t="shared" si="46"/>
        <v>0</v>
      </c>
      <c r="AS82" s="183">
        <v>27</v>
      </c>
      <c r="AT82" s="178">
        <v>0</v>
      </c>
      <c r="AU82" s="114">
        <f t="shared" si="47"/>
        <v>0</v>
      </c>
      <c r="AV82" s="183">
        <v>27</v>
      </c>
      <c r="AW82" s="178">
        <v>0</v>
      </c>
      <c r="AX82" s="114">
        <f t="shared" si="48"/>
        <v>0</v>
      </c>
      <c r="AY82" s="183">
        <v>30</v>
      </c>
      <c r="AZ82" s="178">
        <v>0</v>
      </c>
      <c r="BA82" s="113">
        <f t="shared" si="49"/>
        <v>0</v>
      </c>
      <c r="BB82" s="183">
        <v>30</v>
      </c>
      <c r="BC82" s="178">
        <v>0</v>
      </c>
      <c r="BD82" s="114">
        <f t="shared" si="50"/>
        <v>0</v>
      </c>
      <c r="BE82" s="183">
        <v>30</v>
      </c>
      <c r="BF82" s="178">
        <v>0</v>
      </c>
      <c r="BG82" s="114">
        <f t="shared" si="51"/>
        <v>0</v>
      </c>
      <c r="BH82" s="183">
        <v>30</v>
      </c>
      <c r="BI82" s="178">
        <v>0</v>
      </c>
      <c r="BJ82" s="114">
        <f t="shared" si="52"/>
        <v>0</v>
      </c>
      <c r="BK82" s="183">
        <v>30</v>
      </c>
      <c r="BL82" s="178">
        <v>0</v>
      </c>
      <c r="BM82" s="114">
        <f t="shared" si="53"/>
        <v>0</v>
      </c>
      <c r="BN82" s="183">
        <v>30</v>
      </c>
      <c r="BO82" s="178">
        <v>0</v>
      </c>
      <c r="BP82" s="114">
        <f t="shared" si="54"/>
        <v>0</v>
      </c>
      <c r="BQ82" s="183">
        <v>32</v>
      </c>
      <c r="BR82" s="178">
        <v>0</v>
      </c>
      <c r="BS82" s="114">
        <f t="shared" si="55"/>
        <v>0</v>
      </c>
      <c r="BT82" s="183">
        <v>32</v>
      </c>
      <c r="BU82" s="178">
        <v>0</v>
      </c>
      <c r="BV82" s="114">
        <f t="shared" si="56"/>
        <v>0</v>
      </c>
      <c r="BW82" s="183">
        <v>32</v>
      </c>
      <c r="BX82" s="178">
        <v>0</v>
      </c>
      <c r="BY82" s="114">
        <f t="shared" si="57"/>
        <v>0</v>
      </c>
      <c r="BZ82" s="183">
        <v>36</v>
      </c>
      <c r="CA82" s="178">
        <v>0</v>
      </c>
      <c r="CB82" s="114">
        <f t="shared" si="58"/>
        <v>0</v>
      </c>
      <c r="CC82" s="183">
        <v>36</v>
      </c>
      <c r="CD82" s="178">
        <v>0</v>
      </c>
      <c r="CE82" s="114">
        <f t="shared" si="59"/>
        <v>0</v>
      </c>
      <c r="CF82" s="183">
        <v>36</v>
      </c>
      <c r="CG82" s="178">
        <v>0</v>
      </c>
      <c r="CH82" s="113">
        <f t="shared" si="60"/>
        <v>0</v>
      </c>
      <c r="CI82" s="183">
        <v>36</v>
      </c>
      <c r="CJ82" s="178">
        <v>0</v>
      </c>
      <c r="CK82" s="114">
        <f t="shared" si="61"/>
        <v>0</v>
      </c>
      <c r="CL82" s="183">
        <v>42</v>
      </c>
      <c r="CM82" s="178">
        <v>0</v>
      </c>
      <c r="CN82" s="114">
        <f t="shared" si="62"/>
        <v>0</v>
      </c>
      <c r="CO82" s="183">
        <v>42</v>
      </c>
      <c r="CP82" s="178">
        <v>0</v>
      </c>
      <c r="CQ82" s="114">
        <f t="shared" si="63"/>
        <v>0</v>
      </c>
      <c r="CR82" s="183">
        <v>42</v>
      </c>
      <c r="CS82" s="178">
        <v>0</v>
      </c>
      <c r="CT82" s="113">
        <f t="shared" si="64"/>
        <v>0</v>
      </c>
      <c r="CU82" s="183">
        <v>42</v>
      </c>
      <c r="CV82" s="178">
        <v>0</v>
      </c>
      <c r="CW82" s="114">
        <f t="shared" si="65"/>
        <v>0</v>
      </c>
      <c r="CX82" s="187"/>
    </row>
    <row r="83" spans="1:102">
      <c r="A83" s="81" t="s">
        <v>286</v>
      </c>
      <c r="B83" s="135" t="s">
        <v>39</v>
      </c>
      <c r="C83" s="125">
        <v>8534</v>
      </c>
      <c r="D83" s="126">
        <v>5275</v>
      </c>
      <c r="E83" s="114">
        <f t="shared" si="33"/>
        <v>0.61811577220529645</v>
      </c>
      <c r="F83" s="125">
        <v>9295</v>
      </c>
      <c r="G83" s="126">
        <v>6157</v>
      </c>
      <c r="H83" s="113">
        <f t="shared" si="34"/>
        <v>0.66239913932221628</v>
      </c>
      <c r="I83" s="125">
        <v>9445</v>
      </c>
      <c r="J83" s="126">
        <v>6440</v>
      </c>
      <c r="K83" s="114">
        <f t="shared" si="35"/>
        <v>0.68184224457384857</v>
      </c>
      <c r="L83" s="125">
        <v>9395</v>
      </c>
      <c r="M83" s="126">
        <v>6459</v>
      </c>
      <c r="N83" s="114">
        <f t="shared" si="36"/>
        <v>0.68749334752527935</v>
      </c>
      <c r="O83" s="125">
        <v>9451</v>
      </c>
      <c r="P83" s="126">
        <v>6540</v>
      </c>
      <c r="Q83" s="114">
        <f t="shared" si="37"/>
        <v>0.69199026558036192</v>
      </c>
      <c r="R83" s="125">
        <v>9605</v>
      </c>
      <c r="S83" s="126">
        <v>6717</v>
      </c>
      <c r="T83" s="114">
        <f t="shared" si="38"/>
        <v>0.69932326913066112</v>
      </c>
      <c r="U83" s="125">
        <v>9639</v>
      </c>
      <c r="V83" s="126">
        <v>6787</v>
      </c>
      <c r="W83" s="114">
        <f t="shared" si="39"/>
        <v>0.70411868451084136</v>
      </c>
      <c r="X83" s="125">
        <v>9514</v>
      </c>
      <c r="Y83" s="126">
        <v>6716</v>
      </c>
      <c r="Z83" s="114">
        <f t="shared" si="40"/>
        <v>0.70590708429682569</v>
      </c>
      <c r="AA83" s="125">
        <v>9571</v>
      </c>
      <c r="AB83" s="126">
        <v>6796</v>
      </c>
      <c r="AC83" s="114">
        <f t="shared" si="41"/>
        <v>0.71006164455124854</v>
      </c>
      <c r="AD83" s="182">
        <v>9613</v>
      </c>
      <c r="AE83" s="177">
        <v>6937</v>
      </c>
      <c r="AF83" s="114">
        <f t="shared" si="42"/>
        <v>0.72162696348694477</v>
      </c>
      <c r="AG83" s="183">
        <v>9658</v>
      </c>
      <c r="AH83" s="177">
        <v>6937</v>
      </c>
      <c r="AI83" s="114">
        <f t="shared" si="43"/>
        <v>0.71826465106647341</v>
      </c>
      <c r="AJ83" s="209">
        <v>9472</v>
      </c>
      <c r="AK83" s="177">
        <v>6937</v>
      </c>
      <c r="AL83" s="114">
        <f t="shared" si="44"/>
        <v>0.73236908783783783</v>
      </c>
      <c r="AM83" s="183">
        <v>8988</v>
      </c>
      <c r="AN83" s="178">
        <v>6319</v>
      </c>
      <c r="AO83" s="114">
        <f t="shared" si="45"/>
        <v>0.70304850912327543</v>
      </c>
      <c r="AP83" s="183">
        <v>8952</v>
      </c>
      <c r="AQ83" s="178">
        <v>6308</v>
      </c>
      <c r="AR83" s="114">
        <f t="shared" si="46"/>
        <v>0.7046470062555853</v>
      </c>
      <c r="AS83" s="183">
        <v>8907</v>
      </c>
      <c r="AT83" s="178">
        <v>6288</v>
      </c>
      <c r="AU83" s="114">
        <f t="shared" si="47"/>
        <v>0.70596160323341195</v>
      </c>
      <c r="AV83" s="183">
        <v>8838</v>
      </c>
      <c r="AW83" s="178">
        <v>6214</v>
      </c>
      <c r="AX83" s="114">
        <f t="shared" si="48"/>
        <v>0.70310024892509615</v>
      </c>
      <c r="AY83" s="183">
        <v>8845</v>
      </c>
      <c r="AZ83" s="178">
        <v>6177</v>
      </c>
      <c r="BA83" s="113">
        <f t="shared" si="49"/>
        <v>0.69836065573770489</v>
      </c>
      <c r="BB83" s="183">
        <v>8911</v>
      </c>
      <c r="BC83" s="178">
        <v>6168</v>
      </c>
      <c r="BD83" s="114">
        <f t="shared" si="50"/>
        <v>0.69217820671080688</v>
      </c>
      <c r="BE83" s="183">
        <v>8979</v>
      </c>
      <c r="BF83" s="178">
        <v>6136</v>
      </c>
      <c r="BG83" s="114">
        <f t="shared" si="51"/>
        <v>0.68337231317518654</v>
      </c>
      <c r="BH83" s="183">
        <v>8955</v>
      </c>
      <c r="BI83" s="178">
        <v>6057</v>
      </c>
      <c r="BJ83" s="114">
        <f t="shared" si="52"/>
        <v>0.67638190954773869</v>
      </c>
      <c r="BK83" s="183">
        <v>9162</v>
      </c>
      <c r="BL83" s="178">
        <v>6159</v>
      </c>
      <c r="BM83" s="114">
        <f t="shared" si="53"/>
        <v>0.67223313686967912</v>
      </c>
      <c r="BN83" s="183">
        <v>9115</v>
      </c>
      <c r="BO83" s="178">
        <v>6084</v>
      </c>
      <c r="BP83" s="114">
        <f t="shared" si="54"/>
        <v>0.66747120131651128</v>
      </c>
      <c r="BQ83" s="183">
        <v>9213</v>
      </c>
      <c r="BR83" s="178">
        <v>6142</v>
      </c>
      <c r="BS83" s="114">
        <f t="shared" si="55"/>
        <v>0.66666666666666663</v>
      </c>
      <c r="BT83" s="183">
        <v>9312</v>
      </c>
      <c r="BU83" s="178">
        <v>6167</v>
      </c>
      <c r="BV83" s="114">
        <f t="shared" si="56"/>
        <v>0.66226374570446733</v>
      </c>
      <c r="BW83" s="183">
        <v>9222</v>
      </c>
      <c r="BX83" s="178">
        <v>6068</v>
      </c>
      <c r="BY83" s="114">
        <f t="shared" si="57"/>
        <v>0.65799175883756233</v>
      </c>
      <c r="BZ83" s="183">
        <v>9697</v>
      </c>
      <c r="CA83" s="178">
        <v>6539</v>
      </c>
      <c r="CB83" s="114">
        <f t="shared" si="58"/>
        <v>0.67433226771166344</v>
      </c>
      <c r="CC83" s="183">
        <v>9801</v>
      </c>
      <c r="CD83" s="178">
        <v>6649</v>
      </c>
      <c r="CE83" s="114">
        <f t="shared" si="59"/>
        <v>0.67840016324864805</v>
      </c>
      <c r="CF83" s="183">
        <v>9656</v>
      </c>
      <c r="CG83" s="178">
        <v>6451</v>
      </c>
      <c r="CH83" s="113">
        <f t="shared" si="60"/>
        <v>0.66808202154101082</v>
      </c>
      <c r="CI83" s="183">
        <v>9654</v>
      </c>
      <c r="CJ83" s="178">
        <v>6461</v>
      </c>
      <c r="CK83" s="114">
        <f t="shared" si="61"/>
        <v>0.66925626683240103</v>
      </c>
      <c r="CL83" s="183">
        <v>9841</v>
      </c>
      <c r="CM83" s="178">
        <v>6732</v>
      </c>
      <c r="CN83" s="114">
        <f t="shared" si="62"/>
        <v>0.68407682146123361</v>
      </c>
      <c r="CO83" s="183">
        <v>9907</v>
      </c>
      <c r="CP83" s="178">
        <v>6809</v>
      </c>
      <c r="CQ83" s="114">
        <f t="shared" si="63"/>
        <v>0.68729181386898153</v>
      </c>
      <c r="CR83" s="183">
        <v>9881</v>
      </c>
      <c r="CS83" s="178">
        <v>6860</v>
      </c>
      <c r="CT83" s="113">
        <f t="shared" si="64"/>
        <v>0.69426171440137641</v>
      </c>
      <c r="CU83" s="183">
        <v>10146</v>
      </c>
      <c r="CV83" s="178">
        <v>7121</v>
      </c>
      <c r="CW83" s="114">
        <f t="shared" si="65"/>
        <v>0.70185294697417699</v>
      </c>
      <c r="CX83" s="187"/>
    </row>
    <row r="84" spans="1:102">
      <c r="A84" s="81" t="s">
        <v>287</v>
      </c>
      <c r="B84" s="135" t="s">
        <v>38</v>
      </c>
      <c r="C84" s="125">
        <v>225</v>
      </c>
      <c r="D84" s="126">
        <v>0</v>
      </c>
      <c r="E84" s="114">
        <f t="shared" si="33"/>
        <v>0</v>
      </c>
      <c r="F84" s="125">
        <v>281</v>
      </c>
      <c r="G84" s="126">
        <v>0</v>
      </c>
      <c r="H84" s="113">
        <f t="shared" si="34"/>
        <v>0</v>
      </c>
      <c r="I84" s="125">
        <v>281</v>
      </c>
      <c r="J84" s="126">
        <v>0</v>
      </c>
      <c r="K84" s="114">
        <f t="shared" si="35"/>
        <v>0</v>
      </c>
      <c r="L84" s="125">
        <v>281</v>
      </c>
      <c r="M84" s="126">
        <v>0</v>
      </c>
      <c r="N84" s="114">
        <f t="shared" si="36"/>
        <v>0</v>
      </c>
      <c r="O84" s="81">
        <v>281</v>
      </c>
      <c r="P84" s="126">
        <v>0</v>
      </c>
      <c r="Q84" s="114">
        <f t="shared" si="37"/>
        <v>0</v>
      </c>
      <c r="R84" s="125">
        <v>281</v>
      </c>
      <c r="S84" s="126">
        <v>0</v>
      </c>
      <c r="T84" s="114">
        <f t="shared" si="38"/>
        <v>0</v>
      </c>
      <c r="U84" s="125">
        <v>251</v>
      </c>
      <c r="V84" s="126">
        <v>0</v>
      </c>
      <c r="W84" s="114">
        <f t="shared" si="39"/>
        <v>0</v>
      </c>
      <c r="X84" s="125">
        <v>251</v>
      </c>
      <c r="Y84" s="126">
        <v>0</v>
      </c>
      <c r="Z84" s="114">
        <f t="shared" si="40"/>
        <v>0</v>
      </c>
      <c r="AA84" s="125">
        <v>251</v>
      </c>
      <c r="AB84" s="126">
        <v>0</v>
      </c>
      <c r="AC84" s="114">
        <f t="shared" si="41"/>
        <v>0</v>
      </c>
      <c r="AD84" s="183">
        <v>251</v>
      </c>
      <c r="AE84" s="178">
        <v>0</v>
      </c>
      <c r="AF84" s="114">
        <f t="shared" si="42"/>
        <v>0</v>
      </c>
      <c r="AG84" s="183">
        <v>251</v>
      </c>
      <c r="AH84" s="178">
        <v>0</v>
      </c>
      <c r="AI84" s="114">
        <f t="shared" si="43"/>
        <v>0</v>
      </c>
      <c r="AJ84" s="209">
        <v>251</v>
      </c>
      <c r="AK84" s="178">
        <v>0</v>
      </c>
      <c r="AL84" s="114">
        <f t="shared" si="44"/>
        <v>0</v>
      </c>
      <c r="AM84" s="183">
        <v>251</v>
      </c>
      <c r="AN84" s="178">
        <v>0</v>
      </c>
      <c r="AO84" s="114">
        <f t="shared" si="45"/>
        <v>0</v>
      </c>
      <c r="AP84" s="183">
        <v>200</v>
      </c>
      <c r="AQ84" s="178">
        <v>0</v>
      </c>
      <c r="AR84" s="114">
        <f t="shared" si="46"/>
        <v>0</v>
      </c>
      <c r="AS84" s="183">
        <v>222</v>
      </c>
      <c r="AT84" s="178">
        <v>0</v>
      </c>
      <c r="AU84" s="114">
        <f t="shared" si="47"/>
        <v>0</v>
      </c>
      <c r="AV84" s="183">
        <v>222</v>
      </c>
      <c r="AW84" s="178">
        <v>0</v>
      </c>
      <c r="AX84" s="114">
        <f t="shared" si="48"/>
        <v>0</v>
      </c>
      <c r="AY84" s="183">
        <v>222</v>
      </c>
      <c r="AZ84" s="178">
        <v>0</v>
      </c>
      <c r="BA84" s="113">
        <f t="shared" si="49"/>
        <v>0</v>
      </c>
      <c r="BB84" s="183">
        <v>222</v>
      </c>
      <c r="BC84" s="178">
        <v>0</v>
      </c>
      <c r="BD84" s="114">
        <f t="shared" si="50"/>
        <v>0</v>
      </c>
      <c r="BE84" s="183">
        <v>325</v>
      </c>
      <c r="BF84" s="178">
        <v>0</v>
      </c>
      <c r="BG84" s="114">
        <f t="shared" si="51"/>
        <v>0</v>
      </c>
      <c r="BH84" s="183">
        <v>325</v>
      </c>
      <c r="BI84" s="178">
        <v>0</v>
      </c>
      <c r="BJ84" s="114">
        <f t="shared" si="52"/>
        <v>0</v>
      </c>
      <c r="BK84" s="183">
        <v>325</v>
      </c>
      <c r="BL84" s="178">
        <v>0</v>
      </c>
      <c r="BM84" s="114">
        <f t="shared" si="53"/>
        <v>0</v>
      </c>
      <c r="BN84" s="183">
        <v>332</v>
      </c>
      <c r="BO84" s="178">
        <v>0</v>
      </c>
      <c r="BP84" s="114">
        <f t="shared" si="54"/>
        <v>0</v>
      </c>
      <c r="BQ84" s="183">
        <v>351</v>
      </c>
      <c r="BR84" s="178">
        <v>0</v>
      </c>
      <c r="BS84" s="114">
        <f t="shared" si="55"/>
        <v>0</v>
      </c>
      <c r="BT84" s="183">
        <v>356</v>
      </c>
      <c r="BU84" s="178">
        <v>0</v>
      </c>
      <c r="BV84" s="114">
        <f t="shared" si="56"/>
        <v>0</v>
      </c>
      <c r="BW84" s="183">
        <v>356</v>
      </c>
      <c r="BX84" s="178">
        <v>0</v>
      </c>
      <c r="BY84" s="114">
        <f t="shared" si="57"/>
        <v>0</v>
      </c>
      <c r="BZ84" s="183">
        <v>356</v>
      </c>
      <c r="CA84" s="178">
        <v>0</v>
      </c>
      <c r="CB84" s="114">
        <f t="shared" si="58"/>
        <v>0</v>
      </c>
      <c r="CC84" s="183">
        <v>356</v>
      </c>
      <c r="CD84" s="178">
        <v>0</v>
      </c>
      <c r="CE84" s="114">
        <f t="shared" si="59"/>
        <v>0</v>
      </c>
      <c r="CF84" s="183">
        <v>373</v>
      </c>
      <c r="CG84" s="178">
        <v>0</v>
      </c>
      <c r="CH84" s="113">
        <f t="shared" si="60"/>
        <v>0</v>
      </c>
      <c r="CI84" s="183">
        <v>373</v>
      </c>
      <c r="CJ84" s="178">
        <v>0</v>
      </c>
      <c r="CK84" s="114">
        <f t="shared" si="61"/>
        <v>0</v>
      </c>
      <c r="CL84" s="183">
        <v>373</v>
      </c>
      <c r="CM84" s="178">
        <v>0</v>
      </c>
      <c r="CN84" s="114">
        <f t="shared" si="62"/>
        <v>0</v>
      </c>
      <c r="CO84" s="183">
        <v>381</v>
      </c>
      <c r="CP84" s="178">
        <v>0</v>
      </c>
      <c r="CQ84" s="114">
        <f t="shared" si="63"/>
        <v>0</v>
      </c>
      <c r="CR84" s="183">
        <v>381</v>
      </c>
      <c r="CS84" s="178">
        <v>0</v>
      </c>
      <c r="CT84" s="113">
        <f t="shared" si="64"/>
        <v>0</v>
      </c>
      <c r="CU84" s="183">
        <v>381</v>
      </c>
      <c r="CV84" s="178">
        <v>0</v>
      </c>
      <c r="CW84" s="114">
        <f t="shared" si="65"/>
        <v>0</v>
      </c>
      <c r="CX84" s="187"/>
    </row>
    <row r="85" spans="1:102">
      <c r="A85" s="81" t="s">
        <v>288</v>
      </c>
      <c r="B85" s="135" t="s">
        <v>23</v>
      </c>
      <c r="C85" s="125">
        <v>3568</v>
      </c>
      <c r="D85" s="126">
        <v>0</v>
      </c>
      <c r="E85" s="114">
        <f t="shared" si="33"/>
        <v>0</v>
      </c>
      <c r="F85" s="125">
        <v>1090</v>
      </c>
      <c r="G85" s="126">
        <v>0</v>
      </c>
      <c r="H85" s="113">
        <f t="shared" si="34"/>
        <v>0</v>
      </c>
      <c r="I85" s="125">
        <v>1089</v>
      </c>
      <c r="J85" s="126">
        <v>0</v>
      </c>
      <c r="K85" s="114">
        <f t="shared" si="35"/>
        <v>0</v>
      </c>
      <c r="L85" s="125">
        <v>1091</v>
      </c>
      <c r="M85" s="126">
        <v>0</v>
      </c>
      <c r="N85" s="114">
        <f t="shared" si="36"/>
        <v>0</v>
      </c>
      <c r="O85" s="125">
        <v>1088</v>
      </c>
      <c r="P85" s="126">
        <v>0</v>
      </c>
      <c r="Q85" s="114">
        <f t="shared" si="37"/>
        <v>0</v>
      </c>
      <c r="R85" s="125">
        <v>1081</v>
      </c>
      <c r="S85" s="126">
        <v>0</v>
      </c>
      <c r="T85" s="114">
        <f t="shared" si="38"/>
        <v>0</v>
      </c>
      <c r="U85" s="125">
        <v>1082</v>
      </c>
      <c r="V85" s="126">
        <v>0</v>
      </c>
      <c r="W85" s="114">
        <f t="shared" si="39"/>
        <v>0</v>
      </c>
      <c r="X85" s="125">
        <v>1083</v>
      </c>
      <c r="Y85" s="126">
        <v>0</v>
      </c>
      <c r="Z85" s="114">
        <f t="shared" si="40"/>
        <v>0</v>
      </c>
      <c r="AA85" s="125">
        <v>1086</v>
      </c>
      <c r="AB85" s="126">
        <v>0</v>
      </c>
      <c r="AC85" s="114">
        <f t="shared" si="41"/>
        <v>0</v>
      </c>
      <c r="AD85" s="182">
        <v>1071</v>
      </c>
      <c r="AE85" s="177">
        <v>0</v>
      </c>
      <c r="AF85" s="114">
        <f t="shared" si="42"/>
        <v>0</v>
      </c>
      <c r="AG85" s="183">
        <v>1073</v>
      </c>
      <c r="AH85" s="177">
        <v>0</v>
      </c>
      <c r="AI85" s="114">
        <f t="shared" si="43"/>
        <v>0</v>
      </c>
      <c r="AJ85" s="209">
        <v>1070</v>
      </c>
      <c r="AK85" s="177">
        <v>0</v>
      </c>
      <c r="AL85" s="114">
        <f t="shared" si="44"/>
        <v>0</v>
      </c>
      <c r="AM85" s="183">
        <v>1064</v>
      </c>
      <c r="AN85" s="178">
        <v>0</v>
      </c>
      <c r="AO85" s="114">
        <f t="shared" si="45"/>
        <v>0</v>
      </c>
      <c r="AP85" s="183">
        <v>1068</v>
      </c>
      <c r="AQ85" s="178">
        <v>0</v>
      </c>
      <c r="AR85" s="114">
        <f t="shared" si="46"/>
        <v>0</v>
      </c>
      <c r="AS85" s="183">
        <v>1054</v>
      </c>
      <c r="AT85" s="178">
        <v>0</v>
      </c>
      <c r="AU85" s="114">
        <f t="shared" si="47"/>
        <v>0</v>
      </c>
      <c r="AV85" s="183">
        <v>1051</v>
      </c>
      <c r="AW85" s="178">
        <v>0</v>
      </c>
      <c r="AX85" s="114">
        <f t="shared" si="48"/>
        <v>0</v>
      </c>
      <c r="AY85" s="183">
        <v>1050</v>
      </c>
      <c r="AZ85" s="178">
        <v>0</v>
      </c>
      <c r="BA85" s="113">
        <f t="shared" si="49"/>
        <v>0</v>
      </c>
      <c r="BB85" s="183">
        <v>1041</v>
      </c>
      <c r="BC85" s="178">
        <v>0</v>
      </c>
      <c r="BD85" s="114">
        <f t="shared" si="50"/>
        <v>0</v>
      </c>
      <c r="BE85" s="183">
        <v>1046</v>
      </c>
      <c r="BF85" s="178">
        <v>0</v>
      </c>
      <c r="BG85" s="114">
        <f t="shared" si="51"/>
        <v>0</v>
      </c>
      <c r="BH85" s="183">
        <v>1047</v>
      </c>
      <c r="BI85" s="178">
        <v>0</v>
      </c>
      <c r="BJ85" s="114">
        <f t="shared" si="52"/>
        <v>0</v>
      </c>
      <c r="BK85" s="183">
        <v>1047</v>
      </c>
      <c r="BL85" s="178">
        <v>0</v>
      </c>
      <c r="BM85" s="114">
        <f t="shared" si="53"/>
        <v>0</v>
      </c>
      <c r="BN85" s="183">
        <v>1053</v>
      </c>
      <c r="BO85" s="178">
        <v>0</v>
      </c>
      <c r="BP85" s="114">
        <f t="shared" si="54"/>
        <v>0</v>
      </c>
      <c r="BQ85" s="183">
        <v>1051</v>
      </c>
      <c r="BR85" s="178">
        <v>0</v>
      </c>
      <c r="BS85" s="114">
        <f t="shared" si="55"/>
        <v>0</v>
      </c>
      <c r="BT85" s="183">
        <v>1049</v>
      </c>
      <c r="BU85" s="178">
        <v>0</v>
      </c>
      <c r="BV85" s="114">
        <f t="shared" si="56"/>
        <v>0</v>
      </c>
      <c r="BW85" s="183">
        <v>1054</v>
      </c>
      <c r="BX85" s="178">
        <v>0</v>
      </c>
      <c r="BY85" s="114">
        <f t="shared" si="57"/>
        <v>0</v>
      </c>
      <c r="BZ85" s="183">
        <v>1057</v>
      </c>
      <c r="CA85" s="178">
        <v>0</v>
      </c>
      <c r="CB85" s="114">
        <f t="shared" si="58"/>
        <v>0</v>
      </c>
      <c r="CC85" s="183">
        <v>1058</v>
      </c>
      <c r="CD85" s="178">
        <v>0</v>
      </c>
      <c r="CE85" s="114">
        <f t="shared" si="59"/>
        <v>0</v>
      </c>
      <c r="CF85" s="183">
        <v>1069</v>
      </c>
      <c r="CG85" s="178">
        <v>0</v>
      </c>
      <c r="CH85" s="113">
        <f t="shared" si="60"/>
        <v>0</v>
      </c>
      <c r="CI85" s="183">
        <v>1075</v>
      </c>
      <c r="CJ85" s="178">
        <v>0</v>
      </c>
      <c r="CK85" s="114">
        <f t="shared" si="61"/>
        <v>0</v>
      </c>
      <c r="CL85" s="183">
        <v>1069</v>
      </c>
      <c r="CM85" s="178">
        <v>0</v>
      </c>
      <c r="CN85" s="114">
        <f t="shared" si="62"/>
        <v>0</v>
      </c>
      <c r="CO85" s="183">
        <v>1074</v>
      </c>
      <c r="CP85" s="178">
        <v>0</v>
      </c>
      <c r="CQ85" s="114">
        <f t="shared" si="63"/>
        <v>0</v>
      </c>
      <c r="CR85" s="183">
        <v>1075</v>
      </c>
      <c r="CS85" s="178">
        <v>0</v>
      </c>
      <c r="CT85" s="113">
        <f t="shared" si="64"/>
        <v>0</v>
      </c>
      <c r="CU85" s="183">
        <v>1079</v>
      </c>
      <c r="CV85" s="178">
        <v>0</v>
      </c>
      <c r="CW85" s="114">
        <f t="shared" si="65"/>
        <v>0</v>
      </c>
      <c r="CX85" s="187"/>
    </row>
    <row r="86" spans="1:102">
      <c r="A86" s="81" t="s">
        <v>289</v>
      </c>
      <c r="B86" s="135" t="s">
        <v>142</v>
      </c>
      <c r="C86" s="125">
        <v>1</v>
      </c>
      <c r="D86" s="126">
        <v>0</v>
      </c>
      <c r="E86" s="114">
        <f t="shared" si="33"/>
        <v>0</v>
      </c>
      <c r="F86" s="125">
        <v>1</v>
      </c>
      <c r="G86" s="126">
        <v>0</v>
      </c>
      <c r="H86" s="113">
        <f t="shared" si="34"/>
        <v>0</v>
      </c>
      <c r="I86" s="125">
        <v>1</v>
      </c>
      <c r="J86" s="126">
        <v>0</v>
      </c>
      <c r="K86" s="114">
        <f t="shared" si="35"/>
        <v>0</v>
      </c>
      <c r="L86" s="125">
        <v>1</v>
      </c>
      <c r="M86" s="126">
        <v>0</v>
      </c>
      <c r="N86" s="114">
        <f t="shared" si="36"/>
        <v>0</v>
      </c>
      <c r="O86" s="81">
        <v>1</v>
      </c>
      <c r="P86" s="126">
        <v>0</v>
      </c>
      <c r="Q86" s="114">
        <f t="shared" si="37"/>
        <v>0</v>
      </c>
      <c r="R86" s="125">
        <v>1</v>
      </c>
      <c r="S86" s="126">
        <v>0</v>
      </c>
      <c r="T86" s="114">
        <f t="shared" si="38"/>
        <v>0</v>
      </c>
      <c r="U86" s="125">
        <v>1</v>
      </c>
      <c r="V86" s="126">
        <v>0</v>
      </c>
      <c r="W86" s="114">
        <f t="shared" si="39"/>
        <v>0</v>
      </c>
      <c r="X86" s="125">
        <v>1</v>
      </c>
      <c r="Y86" s="126">
        <v>0</v>
      </c>
      <c r="Z86" s="114">
        <f t="shared" si="40"/>
        <v>0</v>
      </c>
      <c r="AA86" s="125">
        <v>1</v>
      </c>
      <c r="AB86" s="126">
        <v>0</v>
      </c>
      <c r="AC86" s="114">
        <f t="shared" si="41"/>
        <v>0</v>
      </c>
      <c r="AD86" s="183">
        <v>1</v>
      </c>
      <c r="AE86" s="178">
        <v>0</v>
      </c>
      <c r="AF86" s="114">
        <f t="shared" si="42"/>
        <v>0</v>
      </c>
      <c r="AG86" s="183">
        <v>1</v>
      </c>
      <c r="AH86" s="178">
        <v>0</v>
      </c>
      <c r="AI86" s="114">
        <f t="shared" si="43"/>
        <v>0</v>
      </c>
      <c r="AJ86" s="209">
        <v>1</v>
      </c>
      <c r="AK86" s="178">
        <v>0</v>
      </c>
      <c r="AL86" s="114">
        <f t="shared" si="44"/>
        <v>0</v>
      </c>
      <c r="AM86" s="183">
        <v>1</v>
      </c>
      <c r="AN86" s="178">
        <v>0</v>
      </c>
      <c r="AO86" s="114">
        <f t="shared" si="45"/>
        <v>0</v>
      </c>
      <c r="AP86" s="183">
        <v>1</v>
      </c>
      <c r="AQ86" s="178">
        <v>0</v>
      </c>
      <c r="AR86" s="114">
        <f t="shared" si="46"/>
        <v>0</v>
      </c>
      <c r="AS86" s="183">
        <v>1</v>
      </c>
      <c r="AT86" s="178">
        <v>0</v>
      </c>
      <c r="AU86" s="114">
        <f t="shared" si="47"/>
        <v>0</v>
      </c>
      <c r="AV86" s="183">
        <v>1</v>
      </c>
      <c r="AW86" s="178">
        <v>0</v>
      </c>
      <c r="AX86" s="114">
        <f t="shared" si="48"/>
        <v>0</v>
      </c>
      <c r="AY86" s="183">
        <v>1</v>
      </c>
      <c r="AZ86" s="178">
        <v>0</v>
      </c>
      <c r="BA86" s="113">
        <f t="shared" si="49"/>
        <v>0</v>
      </c>
      <c r="BB86" s="183">
        <v>1</v>
      </c>
      <c r="BC86" s="178">
        <v>0</v>
      </c>
      <c r="BD86" s="114">
        <f t="shared" si="50"/>
        <v>0</v>
      </c>
      <c r="BE86" s="183">
        <v>1</v>
      </c>
      <c r="BF86" s="178">
        <v>0</v>
      </c>
      <c r="BG86" s="114">
        <f t="shared" si="51"/>
        <v>0</v>
      </c>
      <c r="BH86" s="183">
        <v>1</v>
      </c>
      <c r="BI86" s="178">
        <v>0</v>
      </c>
      <c r="BJ86" s="114">
        <f t="shared" si="52"/>
        <v>0</v>
      </c>
      <c r="BK86" s="183">
        <v>1</v>
      </c>
      <c r="BL86" s="178">
        <v>0</v>
      </c>
      <c r="BM86" s="114">
        <f t="shared" si="53"/>
        <v>0</v>
      </c>
      <c r="BN86" s="183">
        <v>1</v>
      </c>
      <c r="BO86" s="178">
        <v>0</v>
      </c>
      <c r="BP86" s="114">
        <f t="shared" si="54"/>
        <v>0</v>
      </c>
      <c r="BQ86" s="183">
        <v>1</v>
      </c>
      <c r="BR86" s="178">
        <v>0</v>
      </c>
      <c r="BS86" s="114">
        <f t="shared" si="55"/>
        <v>0</v>
      </c>
      <c r="BT86" s="183">
        <v>1</v>
      </c>
      <c r="BU86" s="178">
        <v>0</v>
      </c>
      <c r="BV86" s="114">
        <f t="shared" si="56"/>
        <v>0</v>
      </c>
      <c r="BW86" s="183">
        <v>1</v>
      </c>
      <c r="BX86" s="178">
        <v>0</v>
      </c>
      <c r="BY86" s="114">
        <f t="shared" si="57"/>
        <v>0</v>
      </c>
      <c r="BZ86" s="183">
        <v>1</v>
      </c>
      <c r="CA86" s="178">
        <v>0</v>
      </c>
      <c r="CB86" s="114">
        <f t="shared" si="58"/>
        <v>0</v>
      </c>
      <c r="CC86" s="183">
        <v>1</v>
      </c>
      <c r="CD86" s="178">
        <v>0</v>
      </c>
      <c r="CE86" s="114">
        <f t="shared" si="59"/>
        <v>0</v>
      </c>
      <c r="CF86" s="183">
        <v>1</v>
      </c>
      <c r="CG86" s="178">
        <v>0</v>
      </c>
      <c r="CH86" s="113">
        <f t="shared" si="60"/>
        <v>0</v>
      </c>
      <c r="CI86" s="183">
        <v>1</v>
      </c>
      <c r="CJ86" s="178">
        <v>0</v>
      </c>
      <c r="CK86" s="114">
        <f t="shared" si="61"/>
        <v>0</v>
      </c>
      <c r="CL86" s="183">
        <v>1</v>
      </c>
      <c r="CM86" s="178">
        <v>0</v>
      </c>
      <c r="CN86" s="114">
        <f t="shared" si="62"/>
        <v>0</v>
      </c>
      <c r="CO86" s="183">
        <v>1</v>
      </c>
      <c r="CP86" s="178">
        <v>0</v>
      </c>
      <c r="CQ86" s="114">
        <f t="shared" si="63"/>
        <v>0</v>
      </c>
      <c r="CR86" s="183">
        <v>1</v>
      </c>
      <c r="CS86" s="178">
        <v>0</v>
      </c>
      <c r="CT86" s="113">
        <f t="shared" si="64"/>
        <v>0</v>
      </c>
      <c r="CU86" s="183">
        <v>1</v>
      </c>
      <c r="CV86" s="178">
        <v>0</v>
      </c>
      <c r="CW86" s="114">
        <f t="shared" si="65"/>
        <v>0</v>
      </c>
    </row>
    <row r="87" spans="1:102">
      <c r="A87" s="81" t="s">
        <v>290</v>
      </c>
      <c r="B87" s="135" t="s">
        <v>40</v>
      </c>
      <c r="C87" s="125">
        <v>75472</v>
      </c>
      <c r="D87" s="126">
        <v>52192</v>
      </c>
      <c r="E87" s="114">
        <f t="shared" si="33"/>
        <v>0.69154123383506461</v>
      </c>
      <c r="F87" s="125">
        <v>78914</v>
      </c>
      <c r="G87" s="126">
        <v>55650</v>
      </c>
      <c r="H87" s="113">
        <f t="shared" si="34"/>
        <v>0.70519806371493021</v>
      </c>
      <c r="I87" s="125">
        <v>82643</v>
      </c>
      <c r="J87" s="126">
        <v>59380</v>
      </c>
      <c r="K87" s="114">
        <f t="shared" si="35"/>
        <v>0.7185121546894474</v>
      </c>
      <c r="L87" s="125">
        <v>86343</v>
      </c>
      <c r="M87" s="126">
        <v>63105</v>
      </c>
      <c r="N87" s="114">
        <f t="shared" si="36"/>
        <v>0.73086411174038424</v>
      </c>
      <c r="O87" s="125">
        <v>90165</v>
      </c>
      <c r="P87" s="126">
        <v>68613</v>
      </c>
      <c r="Q87" s="114">
        <f t="shared" si="37"/>
        <v>0.76097155215438361</v>
      </c>
      <c r="R87" s="125">
        <v>91595</v>
      </c>
      <c r="S87" s="126">
        <v>70056</v>
      </c>
      <c r="T87" s="114">
        <f t="shared" si="38"/>
        <v>0.76484524264424913</v>
      </c>
      <c r="U87" s="125">
        <v>89417</v>
      </c>
      <c r="V87" s="126">
        <v>67848</v>
      </c>
      <c r="W87" s="114">
        <f t="shared" si="39"/>
        <v>0.75878188711318872</v>
      </c>
      <c r="X87" s="125">
        <v>90502</v>
      </c>
      <c r="Y87" s="126">
        <v>68892</v>
      </c>
      <c r="Z87" s="114">
        <f t="shared" si="40"/>
        <v>0.76122074650283966</v>
      </c>
      <c r="AA87" s="125">
        <v>93345</v>
      </c>
      <c r="AB87" s="126">
        <v>71682</v>
      </c>
      <c r="AC87" s="114">
        <f t="shared" si="41"/>
        <v>0.7679254378916921</v>
      </c>
      <c r="AD87" s="182">
        <v>91961</v>
      </c>
      <c r="AE87" s="177">
        <v>70277</v>
      </c>
      <c r="AF87" s="114">
        <f t="shared" si="42"/>
        <v>0.76420439099183346</v>
      </c>
      <c r="AG87" s="183">
        <v>92133</v>
      </c>
      <c r="AH87" s="177">
        <v>70277</v>
      </c>
      <c r="AI87" s="114">
        <f t="shared" si="43"/>
        <v>0.76277772350840634</v>
      </c>
      <c r="AJ87" s="209">
        <v>93621</v>
      </c>
      <c r="AK87" s="177">
        <v>70277</v>
      </c>
      <c r="AL87" s="114">
        <f t="shared" si="44"/>
        <v>0.75065423355871008</v>
      </c>
      <c r="AM87" s="183">
        <v>96358</v>
      </c>
      <c r="AN87" s="178">
        <v>74680</v>
      </c>
      <c r="AO87" s="114">
        <f t="shared" si="45"/>
        <v>0.77502646381203433</v>
      </c>
      <c r="AP87" s="183">
        <v>93106</v>
      </c>
      <c r="AQ87" s="178">
        <v>71491</v>
      </c>
      <c r="AR87" s="114">
        <f t="shared" si="46"/>
        <v>0.76784525164865847</v>
      </c>
      <c r="AS87" s="183">
        <v>93729</v>
      </c>
      <c r="AT87" s="178">
        <v>72076</v>
      </c>
      <c r="AU87" s="114">
        <f t="shared" si="47"/>
        <v>0.76898291884048697</v>
      </c>
      <c r="AV87" s="183">
        <v>92711</v>
      </c>
      <c r="AW87" s="178">
        <v>71047</v>
      </c>
      <c r="AX87" s="114">
        <f t="shared" si="48"/>
        <v>0.76632762023923806</v>
      </c>
      <c r="AY87" s="183">
        <v>93988</v>
      </c>
      <c r="AZ87" s="178">
        <v>72289</v>
      </c>
      <c r="BA87" s="113">
        <f t="shared" si="49"/>
        <v>0.76913010171511254</v>
      </c>
      <c r="BB87" s="183">
        <v>95867</v>
      </c>
      <c r="BC87" s="178">
        <v>74178</v>
      </c>
      <c r="BD87" s="114">
        <f t="shared" si="50"/>
        <v>0.77375947927858391</v>
      </c>
      <c r="BE87" s="183">
        <v>94032</v>
      </c>
      <c r="BF87" s="178">
        <v>72334</v>
      </c>
      <c r="BG87" s="114">
        <f t="shared" si="51"/>
        <v>0.76924876637740347</v>
      </c>
      <c r="BH87" s="183">
        <v>95685</v>
      </c>
      <c r="BI87" s="178">
        <v>73966</v>
      </c>
      <c r="BJ87" s="114">
        <f t="shared" si="52"/>
        <v>0.77301562418351888</v>
      </c>
      <c r="BK87" s="183">
        <v>97318</v>
      </c>
      <c r="BL87" s="178">
        <v>75623</v>
      </c>
      <c r="BM87" s="114">
        <f t="shared" si="53"/>
        <v>0.77707104543866501</v>
      </c>
      <c r="BN87" s="183">
        <v>95128</v>
      </c>
      <c r="BO87" s="178">
        <v>73429</v>
      </c>
      <c r="BP87" s="114">
        <f t="shared" si="54"/>
        <v>0.77189681271549915</v>
      </c>
      <c r="BQ87" s="183">
        <v>96540</v>
      </c>
      <c r="BR87" s="178">
        <v>74912</v>
      </c>
      <c r="BS87" s="114">
        <f t="shared" si="55"/>
        <v>0.77596851046198467</v>
      </c>
      <c r="BT87" s="183">
        <v>98094</v>
      </c>
      <c r="BU87" s="178">
        <v>76460</v>
      </c>
      <c r="BV87" s="114">
        <f t="shared" si="56"/>
        <v>0.7794564397414725</v>
      </c>
      <c r="BW87" s="183">
        <v>94843</v>
      </c>
      <c r="BX87" s="178">
        <v>73206</v>
      </c>
      <c r="BY87" s="114">
        <f t="shared" si="57"/>
        <v>0.77186508229389628</v>
      </c>
      <c r="BZ87" s="183">
        <v>96576</v>
      </c>
      <c r="CA87" s="178">
        <v>74927</v>
      </c>
      <c r="CB87" s="114">
        <f t="shared" si="58"/>
        <v>0.77583457587806492</v>
      </c>
      <c r="CC87" s="183">
        <v>97487</v>
      </c>
      <c r="CD87" s="178">
        <v>75824</v>
      </c>
      <c r="CE87" s="114">
        <f t="shared" si="59"/>
        <v>0.7777857560495246</v>
      </c>
      <c r="CF87" s="183">
        <v>94781</v>
      </c>
      <c r="CG87" s="178">
        <v>73122</v>
      </c>
      <c r="CH87" s="113">
        <f t="shared" si="60"/>
        <v>0.77148373619185284</v>
      </c>
      <c r="CI87" s="183">
        <v>95835</v>
      </c>
      <c r="CJ87" s="178">
        <v>74182</v>
      </c>
      <c r="CK87" s="114">
        <f t="shared" si="61"/>
        <v>0.77405958157249444</v>
      </c>
      <c r="CL87" s="183">
        <v>97570</v>
      </c>
      <c r="CM87" s="178">
        <v>76100</v>
      </c>
      <c r="CN87" s="114">
        <f t="shared" si="62"/>
        <v>0.77995285436097161</v>
      </c>
      <c r="CO87" s="183">
        <v>94941</v>
      </c>
      <c r="CP87" s="178">
        <v>73307</v>
      </c>
      <c r="CQ87" s="114">
        <f t="shared" si="63"/>
        <v>0.77213216629275028</v>
      </c>
      <c r="CR87" s="183">
        <v>96478</v>
      </c>
      <c r="CS87" s="178">
        <v>75018</v>
      </c>
      <c r="CT87" s="113">
        <f t="shared" si="64"/>
        <v>0.7775658699392608</v>
      </c>
      <c r="CU87" s="183">
        <v>98086</v>
      </c>
      <c r="CV87" s="178">
        <v>76478</v>
      </c>
      <c r="CW87" s="114">
        <f t="shared" si="65"/>
        <v>0.7797035254776421</v>
      </c>
      <c r="CX87" s="187"/>
    </row>
    <row r="88" spans="1:102">
      <c r="A88" s="81" t="s">
        <v>291</v>
      </c>
      <c r="B88" s="135" t="s">
        <v>143</v>
      </c>
      <c r="C88" s="125">
        <v>8982</v>
      </c>
      <c r="D88" s="126">
        <v>0</v>
      </c>
      <c r="E88" s="114">
        <f t="shared" si="33"/>
        <v>0</v>
      </c>
      <c r="F88" s="125">
        <v>9002</v>
      </c>
      <c r="G88" s="126">
        <v>0</v>
      </c>
      <c r="H88" s="113">
        <f t="shared" si="34"/>
        <v>0</v>
      </c>
      <c r="I88" s="125">
        <v>9018</v>
      </c>
      <c r="J88" s="126">
        <v>0</v>
      </c>
      <c r="K88" s="114">
        <f t="shared" si="35"/>
        <v>0</v>
      </c>
      <c r="L88" s="125">
        <v>9021</v>
      </c>
      <c r="M88" s="126">
        <v>0</v>
      </c>
      <c r="N88" s="114">
        <f t="shared" si="36"/>
        <v>0</v>
      </c>
      <c r="O88" s="125">
        <v>9756</v>
      </c>
      <c r="P88" s="126">
        <v>0</v>
      </c>
      <c r="Q88" s="114">
        <f t="shared" si="37"/>
        <v>0</v>
      </c>
      <c r="R88" s="125">
        <v>4628</v>
      </c>
      <c r="S88" s="126">
        <v>0</v>
      </c>
      <c r="T88" s="114">
        <f t="shared" si="38"/>
        <v>0</v>
      </c>
      <c r="U88" s="125">
        <v>4643</v>
      </c>
      <c r="V88" s="126">
        <v>0</v>
      </c>
      <c r="W88" s="114">
        <f t="shared" si="39"/>
        <v>0</v>
      </c>
      <c r="X88" s="125">
        <v>4658</v>
      </c>
      <c r="Y88" s="126">
        <v>0</v>
      </c>
      <c r="Z88" s="114">
        <f t="shared" si="40"/>
        <v>0</v>
      </c>
      <c r="AA88" s="125">
        <v>8823</v>
      </c>
      <c r="AB88" s="126">
        <v>0</v>
      </c>
      <c r="AC88" s="114">
        <f t="shared" si="41"/>
        <v>0</v>
      </c>
      <c r="AD88" s="182">
        <v>8830</v>
      </c>
      <c r="AE88" s="177">
        <v>0</v>
      </c>
      <c r="AF88" s="114">
        <f t="shared" si="42"/>
        <v>0</v>
      </c>
      <c r="AG88" s="183">
        <v>8830</v>
      </c>
      <c r="AH88" s="177">
        <v>0</v>
      </c>
      <c r="AI88" s="114">
        <f t="shared" si="43"/>
        <v>0</v>
      </c>
      <c r="AJ88" s="209">
        <v>9733</v>
      </c>
      <c r="AK88" s="177">
        <v>0</v>
      </c>
      <c r="AL88" s="114">
        <f t="shared" si="44"/>
        <v>0</v>
      </c>
      <c r="AM88" s="183">
        <v>9751</v>
      </c>
      <c r="AN88" s="178">
        <v>0</v>
      </c>
      <c r="AO88" s="114">
        <f t="shared" si="45"/>
        <v>0</v>
      </c>
      <c r="AP88" s="183">
        <v>9752</v>
      </c>
      <c r="AQ88" s="178">
        <v>0</v>
      </c>
      <c r="AR88" s="114">
        <f t="shared" si="46"/>
        <v>0</v>
      </c>
      <c r="AS88" s="183">
        <v>9799</v>
      </c>
      <c r="AT88" s="178">
        <v>0</v>
      </c>
      <c r="AU88" s="114">
        <f t="shared" si="47"/>
        <v>0</v>
      </c>
      <c r="AV88" s="183">
        <v>9833</v>
      </c>
      <c r="AW88" s="178">
        <v>0</v>
      </c>
      <c r="AX88" s="114">
        <f t="shared" si="48"/>
        <v>0</v>
      </c>
      <c r="AY88" s="183">
        <v>9849</v>
      </c>
      <c r="AZ88" s="178">
        <v>0</v>
      </c>
      <c r="BA88" s="113">
        <f t="shared" si="49"/>
        <v>0</v>
      </c>
      <c r="BB88" s="183">
        <v>9771</v>
      </c>
      <c r="BC88" s="178">
        <v>0</v>
      </c>
      <c r="BD88" s="114">
        <f t="shared" si="50"/>
        <v>0</v>
      </c>
      <c r="BE88" s="183">
        <v>9772</v>
      </c>
      <c r="BF88" s="178">
        <v>0</v>
      </c>
      <c r="BG88" s="114">
        <f t="shared" si="51"/>
        <v>0</v>
      </c>
      <c r="BH88" s="183">
        <v>9800</v>
      </c>
      <c r="BI88" s="178">
        <v>0</v>
      </c>
      <c r="BJ88" s="114">
        <f t="shared" si="52"/>
        <v>0</v>
      </c>
      <c r="BK88" s="183">
        <v>9903</v>
      </c>
      <c r="BL88" s="178">
        <v>0</v>
      </c>
      <c r="BM88" s="114">
        <f t="shared" si="53"/>
        <v>0</v>
      </c>
      <c r="BN88" s="183">
        <v>9924</v>
      </c>
      <c r="BO88" s="178">
        <v>0</v>
      </c>
      <c r="BP88" s="114">
        <f t="shared" si="54"/>
        <v>0</v>
      </c>
      <c r="BQ88" s="183">
        <v>9969</v>
      </c>
      <c r="BR88" s="178">
        <v>0</v>
      </c>
      <c r="BS88" s="114">
        <f t="shared" si="55"/>
        <v>0</v>
      </c>
      <c r="BT88" s="183">
        <v>10011</v>
      </c>
      <c r="BU88" s="178">
        <v>0</v>
      </c>
      <c r="BV88" s="114">
        <f t="shared" si="56"/>
        <v>0</v>
      </c>
      <c r="BW88" s="183">
        <v>10068</v>
      </c>
      <c r="BX88" s="178">
        <v>0</v>
      </c>
      <c r="BY88" s="114">
        <f t="shared" si="57"/>
        <v>0</v>
      </c>
      <c r="BZ88" s="183">
        <v>10061</v>
      </c>
      <c r="CA88" s="178">
        <v>0</v>
      </c>
      <c r="CB88" s="114">
        <f t="shared" si="58"/>
        <v>0</v>
      </c>
      <c r="CC88" s="183">
        <v>10022</v>
      </c>
      <c r="CD88" s="178">
        <v>0</v>
      </c>
      <c r="CE88" s="114">
        <f t="shared" si="59"/>
        <v>0</v>
      </c>
      <c r="CF88" s="183">
        <v>10080</v>
      </c>
      <c r="CG88" s="178">
        <v>0</v>
      </c>
      <c r="CH88" s="113">
        <f t="shared" si="60"/>
        <v>0</v>
      </c>
      <c r="CI88" s="183">
        <v>10059</v>
      </c>
      <c r="CJ88" s="178">
        <v>0</v>
      </c>
      <c r="CK88" s="114">
        <f t="shared" si="61"/>
        <v>0</v>
      </c>
      <c r="CL88" s="183">
        <v>10056</v>
      </c>
      <c r="CM88" s="178">
        <v>0</v>
      </c>
      <c r="CN88" s="114">
        <f t="shared" si="62"/>
        <v>0</v>
      </c>
      <c r="CO88" s="183">
        <v>10088</v>
      </c>
      <c r="CP88" s="178">
        <v>0</v>
      </c>
      <c r="CQ88" s="114">
        <f t="shared" si="63"/>
        <v>0</v>
      </c>
      <c r="CR88" s="183">
        <v>10169</v>
      </c>
      <c r="CS88" s="178">
        <v>0</v>
      </c>
      <c r="CT88" s="113">
        <f t="shared" si="64"/>
        <v>0</v>
      </c>
      <c r="CU88" s="183">
        <v>10136</v>
      </c>
      <c r="CV88" s="178">
        <v>0</v>
      </c>
      <c r="CW88" s="114">
        <f t="shared" si="65"/>
        <v>0</v>
      </c>
      <c r="CX88" s="187"/>
    </row>
    <row r="89" spans="1:102">
      <c r="A89" s="81" t="s">
        <v>292</v>
      </c>
      <c r="B89" s="135" t="s">
        <v>41</v>
      </c>
      <c r="C89" s="125">
        <v>106366</v>
      </c>
      <c r="D89" s="126">
        <v>7566</v>
      </c>
      <c r="E89" s="114">
        <f t="shared" si="33"/>
        <v>7.1131752627719383E-2</v>
      </c>
      <c r="F89" s="125">
        <v>106906</v>
      </c>
      <c r="G89" s="126">
        <v>7691</v>
      </c>
      <c r="H89" s="113">
        <f t="shared" si="34"/>
        <v>7.1941705797616592E-2</v>
      </c>
      <c r="I89" s="125">
        <v>107482</v>
      </c>
      <c r="J89" s="126">
        <v>7786</v>
      </c>
      <c r="K89" s="114">
        <f t="shared" si="35"/>
        <v>7.2440036471223088E-2</v>
      </c>
      <c r="L89" s="125">
        <v>108126</v>
      </c>
      <c r="M89" s="126">
        <v>7968</v>
      </c>
      <c r="N89" s="114">
        <f t="shared" si="36"/>
        <v>7.3691804006436934E-2</v>
      </c>
      <c r="O89" s="125">
        <v>108644</v>
      </c>
      <c r="P89" s="126">
        <v>8038</v>
      </c>
      <c r="Q89" s="114">
        <f t="shared" si="37"/>
        <v>7.3984757556790987E-2</v>
      </c>
      <c r="R89" s="125">
        <v>109169</v>
      </c>
      <c r="S89" s="126">
        <v>8117</v>
      </c>
      <c r="T89" s="114">
        <f t="shared" si="38"/>
        <v>7.4352609257206714E-2</v>
      </c>
      <c r="U89" s="125">
        <v>109816</v>
      </c>
      <c r="V89" s="126">
        <v>8302</v>
      </c>
      <c r="W89" s="114">
        <f t="shared" si="39"/>
        <v>7.5599184089750124E-2</v>
      </c>
      <c r="X89" s="125">
        <v>110442</v>
      </c>
      <c r="Y89" s="126">
        <v>8486</v>
      </c>
      <c r="Z89" s="114">
        <f t="shared" si="40"/>
        <v>7.6836710671664768E-2</v>
      </c>
      <c r="AA89" s="125">
        <v>110933</v>
      </c>
      <c r="AB89" s="126">
        <v>8580</v>
      </c>
      <c r="AC89" s="114">
        <f t="shared" si="41"/>
        <v>7.7343982403793282E-2</v>
      </c>
      <c r="AD89" s="182">
        <v>111761</v>
      </c>
      <c r="AE89" s="177">
        <v>8737</v>
      </c>
      <c r="AF89" s="114">
        <f t="shared" si="42"/>
        <v>7.8175750038027583E-2</v>
      </c>
      <c r="AG89" s="183">
        <v>112038</v>
      </c>
      <c r="AH89" s="177">
        <v>8737</v>
      </c>
      <c r="AI89" s="114">
        <f t="shared" si="43"/>
        <v>7.79824702333137E-2</v>
      </c>
      <c r="AJ89" s="209">
        <v>112576</v>
      </c>
      <c r="AK89" s="177">
        <v>8737</v>
      </c>
      <c r="AL89" s="114">
        <f t="shared" si="44"/>
        <v>7.7609792495736213E-2</v>
      </c>
      <c r="AM89" s="183">
        <v>113013</v>
      </c>
      <c r="AN89" s="178">
        <v>9052</v>
      </c>
      <c r="AO89" s="114">
        <f t="shared" si="45"/>
        <v>8.0096979993452083E-2</v>
      </c>
      <c r="AP89" s="183">
        <v>113858</v>
      </c>
      <c r="AQ89" s="178">
        <v>9395</v>
      </c>
      <c r="AR89" s="114">
        <f t="shared" si="46"/>
        <v>8.2515062621862326E-2</v>
      </c>
      <c r="AS89" s="183">
        <v>114435</v>
      </c>
      <c r="AT89" s="178">
        <v>9587</v>
      </c>
      <c r="AU89" s="114">
        <f t="shared" si="47"/>
        <v>8.3776816533403242E-2</v>
      </c>
      <c r="AV89" s="183">
        <v>114878</v>
      </c>
      <c r="AW89" s="178">
        <v>9721</v>
      </c>
      <c r="AX89" s="114">
        <f t="shared" si="48"/>
        <v>8.4620205783526872E-2</v>
      </c>
      <c r="AY89" s="183">
        <v>115323</v>
      </c>
      <c r="AZ89" s="178">
        <v>9836</v>
      </c>
      <c r="BA89" s="113">
        <f t="shared" si="49"/>
        <v>8.5290878662539135E-2</v>
      </c>
      <c r="BB89" s="183">
        <v>115669</v>
      </c>
      <c r="BC89" s="178">
        <v>9878</v>
      </c>
      <c r="BD89" s="114">
        <f t="shared" si="50"/>
        <v>8.539885362543119E-2</v>
      </c>
      <c r="BE89" s="183">
        <v>116639</v>
      </c>
      <c r="BF89" s="178">
        <v>10136</v>
      </c>
      <c r="BG89" s="114">
        <f t="shared" si="51"/>
        <v>8.6900607858434994E-2</v>
      </c>
      <c r="BH89" s="183">
        <v>117074</v>
      </c>
      <c r="BI89" s="178">
        <v>10267</v>
      </c>
      <c r="BJ89" s="114">
        <f t="shared" si="52"/>
        <v>8.7696670481917413E-2</v>
      </c>
      <c r="BK89" s="183">
        <v>117516</v>
      </c>
      <c r="BL89" s="178">
        <v>10434</v>
      </c>
      <c r="BM89" s="114">
        <f t="shared" si="53"/>
        <v>8.8787909731440823E-2</v>
      </c>
      <c r="BN89" s="183">
        <v>117870</v>
      </c>
      <c r="BO89" s="178">
        <v>10636</v>
      </c>
      <c r="BP89" s="114">
        <f t="shared" si="54"/>
        <v>9.0235004666157637E-2</v>
      </c>
      <c r="BQ89" s="183">
        <v>118349</v>
      </c>
      <c r="BR89" s="178">
        <v>10823</v>
      </c>
      <c r="BS89" s="114">
        <f t="shared" si="55"/>
        <v>9.1449864384151952E-2</v>
      </c>
      <c r="BT89" s="183">
        <v>118608</v>
      </c>
      <c r="BU89" s="178">
        <v>10887</v>
      </c>
      <c r="BV89" s="114">
        <f t="shared" si="56"/>
        <v>9.1789761230271147E-2</v>
      </c>
      <c r="BW89" s="183">
        <v>118882</v>
      </c>
      <c r="BX89" s="178">
        <v>10971</v>
      </c>
      <c r="BY89" s="114">
        <f t="shared" si="57"/>
        <v>9.2284786595111121E-2</v>
      </c>
      <c r="BZ89" s="183">
        <v>120245</v>
      </c>
      <c r="CA89" s="178">
        <v>11184</v>
      </c>
      <c r="CB89" s="114">
        <f t="shared" si="58"/>
        <v>9.3010104370244082E-2</v>
      </c>
      <c r="CC89" s="183">
        <v>120786</v>
      </c>
      <c r="CD89" s="178">
        <v>11285</v>
      </c>
      <c r="CE89" s="114">
        <f t="shared" si="59"/>
        <v>9.342970211779511E-2</v>
      </c>
      <c r="CF89" s="183">
        <v>120938</v>
      </c>
      <c r="CG89" s="178">
        <v>11431</v>
      </c>
      <c r="CH89" s="113">
        <f t="shared" si="60"/>
        <v>9.4519505862508069E-2</v>
      </c>
      <c r="CI89" s="183">
        <v>121236</v>
      </c>
      <c r="CJ89" s="178">
        <v>11532</v>
      </c>
      <c r="CK89" s="114">
        <f t="shared" si="61"/>
        <v>9.5120261308522219E-2</v>
      </c>
      <c r="CL89" s="183">
        <v>121645</v>
      </c>
      <c r="CM89" s="178">
        <v>11604</v>
      </c>
      <c r="CN89" s="114">
        <f t="shared" si="62"/>
        <v>9.5392330140984014E-2</v>
      </c>
      <c r="CO89" s="183">
        <v>121997</v>
      </c>
      <c r="CP89" s="178">
        <v>11696</v>
      </c>
      <c r="CQ89" s="114">
        <f t="shared" si="63"/>
        <v>9.5871209947785599E-2</v>
      </c>
      <c r="CR89" s="183">
        <v>122474</v>
      </c>
      <c r="CS89" s="178">
        <v>11764</v>
      </c>
      <c r="CT89" s="113">
        <f t="shared" si="64"/>
        <v>9.6053039828861639E-2</v>
      </c>
      <c r="CU89" s="183">
        <v>122562</v>
      </c>
      <c r="CV89" s="178">
        <v>11325</v>
      </c>
      <c r="CW89" s="114">
        <f t="shared" si="65"/>
        <v>9.240221275762471E-2</v>
      </c>
      <c r="CX89" s="187"/>
    </row>
    <row r="90" spans="1:102">
      <c r="A90" s="81" t="s">
        <v>293</v>
      </c>
      <c r="B90" s="135" t="s">
        <v>42</v>
      </c>
      <c r="C90" s="125">
        <v>257472</v>
      </c>
      <c r="D90" s="126">
        <v>0</v>
      </c>
      <c r="E90" s="114">
        <f t="shared" si="33"/>
        <v>0</v>
      </c>
      <c r="F90" s="125">
        <v>259158</v>
      </c>
      <c r="G90" s="126">
        <v>0</v>
      </c>
      <c r="H90" s="113">
        <f t="shared" si="34"/>
        <v>0</v>
      </c>
      <c r="I90" s="125">
        <v>262276</v>
      </c>
      <c r="J90" s="126">
        <v>0</v>
      </c>
      <c r="K90" s="114">
        <f t="shared" si="35"/>
        <v>0</v>
      </c>
      <c r="L90" s="125">
        <v>267683</v>
      </c>
      <c r="M90" s="126">
        <v>0</v>
      </c>
      <c r="N90" s="114">
        <f t="shared" si="36"/>
        <v>0</v>
      </c>
      <c r="O90" s="125">
        <v>268956</v>
      </c>
      <c r="P90" s="126">
        <v>0</v>
      </c>
      <c r="Q90" s="114">
        <f t="shared" si="37"/>
        <v>0</v>
      </c>
      <c r="R90" s="125">
        <v>272350</v>
      </c>
      <c r="S90" s="126">
        <v>0</v>
      </c>
      <c r="T90" s="114">
        <f t="shared" si="38"/>
        <v>0</v>
      </c>
      <c r="U90" s="125">
        <v>277809</v>
      </c>
      <c r="V90" s="126">
        <v>0</v>
      </c>
      <c r="W90" s="114">
        <f t="shared" si="39"/>
        <v>0</v>
      </c>
      <c r="X90" s="125">
        <v>281145</v>
      </c>
      <c r="Y90" s="126">
        <v>0</v>
      </c>
      <c r="Z90" s="114">
        <f t="shared" si="40"/>
        <v>0</v>
      </c>
      <c r="AA90" s="125">
        <v>284739</v>
      </c>
      <c r="AB90" s="126">
        <v>0</v>
      </c>
      <c r="AC90" s="114">
        <f t="shared" si="41"/>
        <v>0</v>
      </c>
      <c r="AD90" s="183">
        <v>286785</v>
      </c>
      <c r="AE90" s="178">
        <v>0</v>
      </c>
      <c r="AF90" s="114">
        <f t="shared" si="42"/>
        <v>0</v>
      </c>
      <c r="AG90" s="183">
        <v>286847</v>
      </c>
      <c r="AH90" s="178">
        <v>0</v>
      </c>
      <c r="AI90" s="114">
        <f t="shared" si="43"/>
        <v>0</v>
      </c>
      <c r="AJ90" s="209">
        <v>286962</v>
      </c>
      <c r="AK90" s="178">
        <v>0</v>
      </c>
      <c r="AL90" s="114">
        <f t="shared" si="44"/>
        <v>0</v>
      </c>
      <c r="AM90" s="183">
        <v>289561</v>
      </c>
      <c r="AN90" s="178">
        <v>0</v>
      </c>
      <c r="AO90" s="114">
        <f t="shared" si="45"/>
        <v>0</v>
      </c>
      <c r="AP90" s="183">
        <v>286792</v>
      </c>
      <c r="AQ90" s="178">
        <v>0</v>
      </c>
      <c r="AR90" s="114">
        <f t="shared" si="46"/>
        <v>0</v>
      </c>
      <c r="AS90" s="183">
        <v>286690</v>
      </c>
      <c r="AT90" s="178">
        <v>0</v>
      </c>
      <c r="AU90" s="114">
        <f t="shared" si="47"/>
        <v>0</v>
      </c>
      <c r="AV90" s="183">
        <v>261661</v>
      </c>
      <c r="AW90" s="178">
        <v>0</v>
      </c>
      <c r="AX90" s="114">
        <f t="shared" si="48"/>
        <v>0</v>
      </c>
      <c r="AY90" s="183">
        <v>93289</v>
      </c>
      <c r="AZ90" s="178">
        <v>0</v>
      </c>
      <c r="BA90" s="113">
        <f t="shared" si="49"/>
        <v>0</v>
      </c>
      <c r="BB90" s="183">
        <v>91258</v>
      </c>
      <c r="BC90" s="178">
        <v>0</v>
      </c>
      <c r="BD90" s="114">
        <f t="shared" si="50"/>
        <v>0</v>
      </c>
      <c r="BE90" s="183">
        <v>91289</v>
      </c>
      <c r="BF90" s="178">
        <v>0</v>
      </c>
      <c r="BG90" s="114">
        <f t="shared" si="51"/>
        <v>0</v>
      </c>
      <c r="BH90" s="183">
        <v>14482</v>
      </c>
      <c r="BI90" s="178">
        <v>0</v>
      </c>
      <c r="BJ90" s="114">
        <f t="shared" si="52"/>
        <v>0</v>
      </c>
      <c r="BK90" s="183">
        <v>15063</v>
      </c>
      <c r="BL90" s="178">
        <v>0</v>
      </c>
      <c r="BM90" s="114">
        <f t="shared" si="53"/>
        <v>0</v>
      </c>
      <c r="BN90" s="183">
        <v>17521</v>
      </c>
      <c r="BO90" s="178">
        <v>0</v>
      </c>
      <c r="BP90" s="114">
        <f t="shared" si="54"/>
        <v>0</v>
      </c>
      <c r="BQ90" s="183">
        <v>14792</v>
      </c>
      <c r="BR90" s="178">
        <v>0</v>
      </c>
      <c r="BS90" s="114">
        <f t="shared" si="55"/>
        <v>0</v>
      </c>
      <c r="BT90" s="183">
        <v>15173</v>
      </c>
      <c r="BU90" s="178">
        <v>0</v>
      </c>
      <c r="BV90" s="114">
        <f t="shared" si="56"/>
        <v>0</v>
      </c>
      <c r="BW90" s="183">
        <v>17204</v>
      </c>
      <c r="BX90" s="178">
        <v>0</v>
      </c>
      <c r="BY90" s="114">
        <f t="shared" si="57"/>
        <v>0</v>
      </c>
      <c r="BZ90" s="183">
        <v>14728</v>
      </c>
      <c r="CA90" s="178">
        <v>0</v>
      </c>
      <c r="CB90" s="114">
        <f t="shared" si="58"/>
        <v>0</v>
      </c>
      <c r="CC90" s="183">
        <v>14449</v>
      </c>
      <c r="CD90" s="178">
        <v>0</v>
      </c>
      <c r="CE90" s="114">
        <f t="shared" si="59"/>
        <v>0</v>
      </c>
      <c r="CF90" s="183">
        <v>16970</v>
      </c>
      <c r="CG90" s="178">
        <v>0</v>
      </c>
      <c r="CH90" s="113">
        <f t="shared" si="60"/>
        <v>0</v>
      </c>
      <c r="CI90" s="183">
        <v>14721</v>
      </c>
      <c r="CJ90" s="178">
        <v>0</v>
      </c>
      <c r="CK90" s="114">
        <f t="shared" si="61"/>
        <v>0</v>
      </c>
      <c r="CL90" s="183">
        <v>15049</v>
      </c>
      <c r="CM90" s="178">
        <v>0</v>
      </c>
      <c r="CN90" s="114">
        <f t="shared" si="62"/>
        <v>0</v>
      </c>
      <c r="CO90" s="183">
        <v>17281</v>
      </c>
      <c r="CP90" s="178">
        <v>0</v>
      </c>
      <c r="CQ90" s="114">
        <f t="shared" si="63"/>
        <v>0</v>
      </c>
      <c r="CR90" s="183">
        <v>15906</v>
      </c>
      <c r="CS90" s="178">
        <v>0</v>
      </c>
      <c r="CT90" s="113">
        <f t="shared" si="64"/>
        <v>0</v>
      </c>
      <c r="CU90" s="183">
        <v>15979</v>
      </c>
      <c r="CV90" s="178">
        <v>0</v>
      </c>
      <c r="CW90" s="114">
        <f t="shared" si="65"/>
        <v>0</v>
      </c>
      <c r="CX90" s="187"/>
    </row>
    <row r="91" spans="1:102">
      <c r="A91" s="81" t="s">
        <v>294</v>
      </c>
      <c r="B91" s="135" t="s">
        <v>144</v>
      </c>
      <c r="C91" s="125">
        <v>1529</v>
      </c>
      <c r="D91" s="126">
        <v>305</v>
      </c>
      <c r="E91" s="114">
        <f t="shared" si="33"/>
        <v>0.19947678221059517</v>
      </c>
      <c r="F91" s="125">
        <v>1533</v>
      </c>
      <c r="G91" s="126">
        <v>306</v>
      </c>
      <c r="H91" s="113">
        <f t="shared" si="34"/>
        <v>0.19960861056751467</v>
      </c>
      <c r="I91" s="125">
        <v>1528</v>
      </c>
      <c r="J91" s="126">
        <v>303</v>
      </c>
      <c r="K91" s="114">
        <f t="shared" si="35"/>
        <v>0.19829842931937172</v>
      </c>
      <c r="L91" s="125">
        <v>1530</v>
      </c>
      <c r="M91" s="126">
        <v>305</v>
      </c>
      <c r="N91" s="114">
        <f t="shared" si="36"/>
        <v>0.19934640522875818</v>
      </c>
      <c r="O91" s="125">
        <v>1511</v>
      </c>
      <c r="P91" s="126">
        <v>288</v>
      </c>
      <c r="Q91" s="114">
        <f t="shared" si="37"/>
        <v>0.19060225016545335</v>
      </c>
      <c r="R91" s="125">
        <v>1504</v>
      </c>
      <c r="S91" s="126">
        <v>285</v>
      </c>
      <c r="T91" s="114">
        <f t="shared" si="38"/>
        <v>0.18949468085106383</v>
      </c>
      <c r="U91" s="125">
        <v>1503</v>
      </c>
      <c r="V91" s="126">
        <v>284</v>
      </c>
      <c r="W91" s="114">
        <f t="shared" si="39"/>
        <v>0.18895542248835662</v>
      </c>
      <c r="X91" s="125">
        <v>1505</v>
      </c>
      <c r="Y91" s="126">
        <v>284</v>
      </c>
      <c r="Z91" s="114">
        <f t="shared" si="40"/>
        <v>0.18870431893687709</v>
      </c>
      <c r="AA91" s="125">
        <v>1506</v>
      </c>
      <c r="AB91" s="126">
        <v>283</v>
      </c>
      <c r="AC91" s="114">
        <f t="shared" si="41"/>
        <v>0.18791500664010624</v>
      </c>
      <c r="AD91" s="182">
        <v>1501</v>
      </c>
      <c r="AE91" s="177">
        <v>287</v>
      </c>
      <c r="AF91" s="114">
        <f t="shared" si="42"/>
        <v>0.19120586275816123</v>
      </c>
      <c r="AG91" s="183">
        <v>1511</v>
      </c>
      <c r="AH91" s="177">
        <v>287</v>
      </c>
      <c r="AI91" s="114">
        <f t="shared" si="43"/>
        <v>0.18994043679682329</v>
      </c>
      <c r="AJ91" s="209">
        <v>1513</v>
      </c>
      <c r="AK91" s="177">
        <v>287</v>
      </c>
      <c r="AL91" s="114">
        <f t="shared" si="44"/>
        <v>0.18968935888962327</v>
      </c>
      <c r="AM91" s="183">
        <v>1514</v>
      </c>
      <c r="AN91" s="178">
        <v>290</v>
      </c>
      <c r="AO91" s="114">
        <f t="shared" si="45"/>
        <v>0.19154557463672392</v>
      </c>
      <c r="AP91" s="183">
        <v>1512</v>
      </c>
      <c r="AQ91" s="178">
        <v>290</v>
      </c>
      <c r="AR91" s="114">
        <f t="shared" si="46"/>
        <v>0.1917989417989418</v>
      </c>
      <c r="AS91" s="183">
        <v>1513</v>
      </c>
      <c r="AT91" s="178">
        <v>290</v>
      </c>
      <c r="AU91" s="114">
        <f t="shared" si="47"/>
        <v>0.19167217448777263</v>
      </c>
      <c r="AV91" s="183">
        <v>1513</v>
      </c>
      <c r="AW91" s="178">
        <v>291</v>
      </c>
      <c r="AX91" s="114">
        <f t="shared" si="48"/>
        <v>0.19233311302048908</v>
      </c>
      <c r="AY91" s="183">
        <v>1513</v>
      </c>
      <c r="AZ91" s="178">
        <v>290</v>
      </c>
      <c r="BA91" s="113">
        <f t="shared" si="49"/>
        <v>0.19167217448777263</v>
      </c>
      <c r="BB91" s="183">
        <v>1509</v>
      </c>
      <c r="BC91" s="178">
        <v>286</v>
      </c>
      <c r="BD91" s="114">
        <f t="shared" si="50"/>
        <v>0.18952948972829689</v>
      </c>
      <c r="BE91" s="183">
        <v>1521</v>
      </c>
      <c r="BF91" s="178">
        <v>287</v>
      </c>
      <c r="BG91" s="114">
        <f t="shared" si="51"/>
        <v>0.18869165023011178</v>
      </c>
      <c r="BH91" s="183">
        <v>1521</v>
      </c>
      <c r="BI91" s="178">
        <v>287</v>
      </c>
      <c r="BJ91" s="114">
        <f t="shared" si="52"/>
        <v>0.18869165023011178</v>
      </c>
      <c r="BK91" s="183">
        <v>1521</v>
      </c>
      <c r="BL91" s="178">
        <v>287</v>
      </c>
      <c r="BM91" s="114">
        <f t="shared" si="53"/>
        <v>0.18869165023011178</v>
      </c>
      <c r="BN91" s="183">
        <v>1527</v>
      </c>
      <c r="BO91" s="178">
        <v>287</v>
      </c>
      <c r="BP91" s="114">
        <f t="shared" si="54"/>
        <v>0.1879502292075966</v>
      </c>
      <c r="BQ91" s="183">
        <v>1526</v>
      </c>
      <c r="BR91" s="178">
        <v>287</v>
      </c>
      <c r="BS91" s="114">
        <f t="shared" si="55"/>
        <v>0.18807339449541285</v>
      </c>
      <c r="BT91" s="183">
        <v>1523</v>
      </c>
      <c r="BU91" s="178">
        <v>287</v>
      </c>
      <c r="BV91" s="114">
        <f t="shared" si="56"/>
        <v>0.18844386080105055</v>
      </c>
      <c r="BW91" s="183">
        <v>1523</v>
      </c>
      <c r="BX91" s="178">
        <v>287</v>
      </c>
      <c r="BY91" s="114">
        <f t="shared" si="57"/>
        <v>0.18844386080105055</v>
      </c>
      <c r="BZ91" s="183">
        <v>1523</v>
      </c>
      <c r="CA91" s="178">
        <v>287</v>
      </c>
      <c r="CB91" s="114">
        <f t="shared" si="58"/>
        <v>0.18844386080105055</v>
      </c>
      <c r="CC91" s="183">
        <v>1524</v>
      </c>
      <c r="CD91" s="178">
        <v>288</v>
      </c>
      <c r="CE91" s="114">
        <f t="shared" si="59"/>
        <v>0.1889763779527559</v>
      </c>
      <c r="CF91" s="183">
        <v>1526</v>
      </c>
      <c r="CG91" s="178">
        <v>290</v>
      </c>
      <c r="CH91" s="113">
        <f t="shared" si="60"/>
        <v>0.19003931847968544</v>
      </c>
      <c r="CI91" s="183">
        <v>1526</v>
      </c>
      <c r="CJ91" s="178">
        <v>290</v>
      </c>
      <c r="CK91" s="114">
        <f t="shared" si="61"/>
        <v>0.19003931847968544</v>
      </c>
      <c r="CL91" s="183">
        <v>1524</v>
      </c>
      <c r="CM91" s="178">
        <v>291</v>
      </c>
      <c r="CN91" s="114">
        <f t="shared" si="62"/>
        <v>0.19094488188976377</v>
      </c>
      <c r="CO91" s="183">
        <v>1526</v>
      </c>
      <c r="CP91" s="178">
        <v>289</v>
      </c>
      <c r="CQ91" s="114">
        <f t="shared" si="63"/>
        <v>0.18938401048492792</v>
      </c>
      <c r="CR91" s="183">
        <v>1526</v>
      </c>
      <c r="CS91" s="178">
        <v>289</v>
      </c>
      <c r="CT91" s="113">
        <f t="shared" si="64"/>
        <v>0.18938401048492792</v>
      </c>
      <c r="CU91" s="183">
        <v>1525</v>
      </c>
      <c r="CV91" s="178">
        <v>287</v>
      </c>
      <c r="CW91" s="114">
        <f t="shared" si="65"/>
        <v>0.18819672131147541</v>
      </c>
      <c r="CX91" s="187"/>
    </row>
    <row r="92" spans="1:102">
      <c r="A92" s="81" t="s">
        <v>295</v>
      </c>
      <c r="B92" s="135" t="s">
        <v>145</v>
      </c>
      <c r="C92" s="125">
        <v>101542</v>
      </c>
      <c r="D92" s="126">
        <v>932</v>
      </c>
      <c r="E92" s="114">
        <f t="shared" si="33"/>
        <v>9.1784680230840437E-3</v>
      </c>
      <c r="F92" s="125">
        <v>95496</v>
      </c>
      <c r="G92" s="126">
        <v>911</v>
      </c>
      <c r="H92" s="113">
        <f t="shared" si="34"/>
        <v>9.5396665828935238E-3</v>
      </c>
      <c r="I92" s="125">
        <v>96427</v>
      </c>
      <c r="J92" s="126">
        <v>942</v>
      </c>
      <c r="K92" s="114">
        <f t="shared" si="35"/>
        <v>9.7690480881910662E-3</v>
      </c>
      <c r="L92" s="125">
        <v>97333</v>
      </c>
      <c r="M92" s="126">
        <v>993</v>
      </c>
      <c r="N92" s="114">
        <f t="shared" si="36"/>
        <v>1.0202089733184018E-2</v>
      </c>
      <c r="O92" s="125">
        <v>98084</v>
      </c>
      <c r="P92" s="126">
        <v>1016</v>
      </c>
      <c r="Q92" s="114">
        <f t="shared" si="37"/>
        <v>1.0358468251702621E-2</v>
      </c>
      <c r="R92" s="125">
        <v>98443</v>
      </c>
      <c r="S92" s="126">
        <v>1063</v>
      </c>
      <c r="T92" s="114">
        <f t="shared" si="38"/>
        <v>1.0798126834818117E-2</v>
      </c>
      <c r="U92" s="125">
        <v>98886</v>
      </c>
      <c r="V92" s="126">
        <v>1118</v>
      </c>
      <c r="W92" s="114">
        <f t="shared" si="39"/>
        <v>1.1305948263657141E-2</v>
      </c>
      <c r="X92" s="125">
        <v>100295</v>
      </c>
      <c r="Y92" s="126">
        <v>1165</v>
      </c>
      <c r="Z92" s="114">
        <f t="shared" si="40"/>
        <v>1.1615733585921531E-2</v>
      </c>
      <c r="AA92" s="125">
        <v>100937</v>
      </c>
      <c r="AB92" s="126">
        <v>1236</v>
      </c>
      <c r="AC92" s="114">
        <f t="shared" si="41"/>
        <v>1.224526189603416E-2</v>
      </c>
      <c r="AD92" s="182">
        <v>101264</v>
      </c>
      <c r="AE92" s="177">
        <v>1325</v>
      </c>
      <c r="AF92" s="114">
        <f t="shared" si="42"/>
        <v>1.3084610522989414E-2</v>
      </c>
      <c r="AG92" s="183">
        <v>101927</v>
      </c>
      <c r="AH92" s="177">
        <v>1325</v>
      </c>
      <c r="AI92" s="114">
        <f t="shared" si="43"/>
        <v>1.2999499641900576E-2</v>
      </c>
      <c r="AJ92" s="209">
        <v>102445</v>
      </c>
      <c r="AK92" s="177">
        <v>1325</v>
      </c>
      <c r="AL92" s="114">
        <f t="shared" si="44"/>
        <v>1.2933769339645663E-2</v>
      </c>
      <c r="AM92" s="183">
        <v>103325</v>
      </c>
      <c r="AN92" s="178">
        <v>1599</v>
      </c>
      <c r="AO92" s="114">
        <f t="shared" si="45"/>
        <v>1.5475441567868377E-2</v>
      </c>
      <c r="AP92" s="183">
        <v>104064</v>
      </c>
      <c r="AQ92" s="178">
        <v>1661</v>
      </c>
      <c r="AR92" s="114">
        <f t="shared" si="46"/>
        <v>1.5961331488314884E-2</v>
      </c>
      <c r="AS92" s="183">
        <v>104727</v>
      </c>
      <c r="AT92" s="178">
        <v>1739</v>
      </c>
      <c r="AU92" s="114">
        <f t="shared" si="47"/>
        <v>1.6605077964612754E-2</v>
      </c>
      <c r="AV92" s="183">
        <v>105648</v>
      </c>
      <c r="AW92" s="178">
        <v>1800</v>
      </c>
      <c r="AX92" s="114">
        <f t="shared" si="48"/>
        <v>1.7037710131758293E-2</v>
      </c>
      <c r="AY92" s="183">
        <v>105680</v>
      </c>
      <c r="AZ92" s="178">
        <v>1877</v>
      </c>
      <c r="BA92" s="113">
        <f t="shared" si="49"/>
        <v>1.7761165783497349E-2</v>
      </c>
      <c r="BB92" s="183">
        <v>106467</v>
      </c>
      <c r="BC92" s="178">
        <v>1960</v>
      </c>
      <c r="BD92" s="114">
        <f t="shared" si="50"/>
        <v>1.8409460208327462E-2</v>
      </c>
      <c r="BE92" s="183">
        <v>105491</v>
      </c>
      <c r="BF92" s="178">
        <v>2052</v>
      </c>
      <c r="BG92" s="114">
        <f t="shared" si="51"/>
        <v>1.9451896370306473E-2</v>
      </c>
      <c r="BH92" s="183">
        <v>106162</v>
      </c>
      <c r="BI92" s="178">
        <v>2282</v>
      </c>
      <c r="BJ92" s="114">
        <f t="shared" si="52"/>
        <v>2.149545034946591E-2</v>
      </c>
      <c r="BK92" s="183">
        <v>107100</v>
      </c>
      <c r="BL92" s="178">
        <v>2481</v>
      </c>
      <c r="BM92" s="114">
        <f t="shared" si="53"/>
        <v>2.3165266106442577E-2</v>
      </c>
      <c r="BN92" s="183">
        <v>107831</v>
      </c>
      <c r="BO92" s="178">
        <v>2596</v>
      </c>
      <c r="BP92" s="114">
        <f t="shared" si="54"/>
        <v>2.4074709499123628E-2</v>
      </c>
      <c r="BQ92" s="183">
        <v>108679</v>
      </c>
      <c r="BR92" s="178">
        <v>2760</v>
      </c>
      <c r="BS92" s="114">
        <f t="shared" si="55"/>
        <v>2.5395890650447648E-2</v>
      </c>
      <c r="BT92" s="183">
        <v>109591</v>
      </c>
      <c r="BU92" s="178">
        <v>2886</v>
      </c>
      <c r="BV92" s="114">
        <f t="shared" si="56"/>
        <v>2.6334279274757965E-2</v>
      </c>
      <c r="BW92" s="183">
        <v>110560</v>
      </c>
      <c r="BX92" s="178">
        <v>2990</v>
      </c>
      <c r="BY92" s="114">
        <f t="shared" si="57"/>
        <v>2.7044138929088277E-2</v>
      </c>
      <c r="BZ92" s="183">
        <v>111272</v>
      </c>
      <c r="CA92" s="178">
        <v>3194</v>
      </c>
      <c r="CB92" s="114">
        <f t="shared" si="58"/>
        <v>2.8704435976705731E-2</v>
      </c>
      <c r="CC92" s="183">
        <v>112026</v>
      </c>
      <c r="CD92" s="178">
        <v>3368</v>
      </c>
      <c r="CE92" s="114">
        <f t="shared" si="59"/>
        <v>3.0064449324264012E-2</v>
      </c>
      <c r="CF92" s="183">
        <v>112962</v>
      </c>
      <c r="CG92" s="178">
        <v>3462</v>
      </c>
      <c r="CH92" s="113">
        <f t="shared" si="60"/>
        <v>3.0647474371912679E-2</v>
      </c>
      <c r="CI92" s="183">
        <v>113663</v>
      </c>
      <c r="CJ92" s="178">
        <v>3553</v>
      </c>
      <c r="CK92" s="114">
        <f t="shared" si="61"/>
        <v>3.1259072873318493E-2</v>
      </c>
      <c r="CL92" s="183">
        <v>114271</v>
      </c>
      <c r="CM92" s="178">
        <v>4270</v>
      </c>
      <c r="CN92" s="114">
        <f t="shared" si="62"/>
        <v>3.7367311041296564E-2</v>
      </c>
      <c r="CO92" s="183">
        <v>115101</v>
      </c>
      <c r="CP92" s="178">
        <v>5972</v>
      </c>
      <c r="CQ92" s="114">
        <f t="shared" si="63"/>
        <v>5.188486633478423E-2</v>
      </c>
      <c r="CR92" s="183">
        <v>115958</v>
      </c>
      <c r="CS92" s="178">
        <v>9116</v>
      </c>
      <c r="CT92" s="113">
        <f t="shared" si="64"/>
        <v>7.8614670829093292E-2</v>
      </c>
      <c r="CU92" s="183">
        <v>116801</v>
      </c>
      <c r="CV92" s="178">
        <v>11998</v>
      </c>
      <c r="CW92" s="114">
        <f t="shared" si="65"/>
        <v>0.10272172327291719</v>
      </c>
      <c r="CX92" s="187"/>
    </row>
    <row r="93" spans="1:102">
      <c r="A93" s="81" t="s">
        <v>296</v>
      </c>
      <c r="B93" s="135" t="s">
        <v>146</v>
      </c>
      <c r="C93" s="125">
        <v>143</v>
      </c>
      <c r="D93" s="126">
        <v>0</v>
      </c>
      <c r="E93" s="114">
        <f t="shared" si="33"/>
        <v>0</v>
      </c>
      <c r="F93" s="125">
        <v>143</v>
      </c>
      <c r="G93" s="126">
        <v>0</v>
      </c>
      <c r="H93" s="113">
        <f t="shared" si="34"/>
        <v>0</v>
      </c>
      <c r="I93" s="125">
        <v>143</v>
      </c>
      <c r="J93" s="126">
        <v>0</v>
      </c>
      <c r="K93" s="114">
        <f t="shared" si="35"/>
        <v>0</v>
      </c>
      <c r="L93" s="125">
        <v>143</v>
      </c>
      <c r="M93" s="126">
        <v>0</v>
      </c>
      <c r="N93" s="114">
        <f t="shared" si="36"/>
        <v>0</v>
      </c>
      <c r="O93" s="81">
        <v>143</v>
      </c>
      <c r="P93" s="126">
        <v>0</v>
      </c>
      <c r="Q93" s="114">
        <f t="shared" si="37"/>
        <v>0</v>
      </c>
      <c r="R93" s="125">
        <v>143</v>
      </c>
      <c r="S93" s="126">
        <v>0</v>
      </c>
      <c r="T93" s="114">
        <f t="shared" si="38"/>
        <v>0</v>
      </c>
      <c r="U93" s="125">
        <v>143</v>
      </c>
      <c r="V93" s="126">
        <v>0</v>
      </c>
      <c r="W93" s="114">
        <f t="shared" si="39"/>
        <v>0</v>
      </c>
      <c r="X93" s="125">
        <v>143</v>
      </c>
      <c r="Y93" s="126">
        <v>0</v>
      </c>
      <c r="Z93" s="114">
        <f t="shared" si="40"/>
        <v>0</v>
      </c>
      <c r="AA93" s="125">
        <v>143</v>
      </c>
      <c r="AB93" s="126">
        <v>0</v>
      </c>
      <c r="AC93" s="114">
        <f t="shared" si="41"/>
        <v>0</v>
      </c>
      <c r="AD93" s="182">
        <v>144</v>
      </c>
      <c r="AE93" s="177">
        <v>0</v>
      </c>
      <c r="AF93" s="114">
        <f t="shared" si="42"/>
        <v>0</v>
      </c>
      <c r="AG93" s="183">
        <v>145</v>
      </c>
      <c r="AH93" s="177">
        <v>0</v>
      </c>
      <c r="AI93" s="114">
        <f t="shared" si="43"/>
        <v>0</v>
      </c>
      <c r="AJ93" s="209">
        <v>145</v>
      </c>
      <c r="AK93" s="177">
        <v>0</v>
      </c>
      <c r="AL93" s="114">
        <f t="shared" si="44"/>
        <v>0</v>
      </c>
      <c r="AM93" s="183">
        <v>145</v>
      </c>
      <c r="AN93" s="178">
        <v>2</v>
      </c>
      <c r="AO93" s="114">
        <f t="shared" si="45"/>
        <v>1.3793103448275862E-2</v>
      </c>
      <c r="AP93" s="183">
        <v>145</v>
      </c>
      <c r="AQ93" s="178">
        <v>2</v>
      </c>
      <c r="AR93" s="114">
        <f t="shared" si="46"/>
        <v>1.3793103448275862E-2</v>
      </c>
      <c r="AS93" s="183">
        <v>145</v>
      </c>
      <c r="AT93" s="178">
        <v>2</v>
      </c>
      <c r="AU93" s="114">
        <f t="shared" si="47"/>
        <v>1.3793103448275862E-2</v>
      </c>
      <c r="AV93" s="183">
        <v>145</v>
      </c>
      <c r="AW93" s="178">
        <v>3</v>
      </c>
      <c r="AX93" s="114">
        <f t="shared" si="48"/>
        <v>2.0689655172413793E-2</v>
      </c>
      <c r="AY93" s="183">
        <v>145</v>
      </c>
      <c r="AZ93" s="178">
        <v>3</v>
      </c>
      <c r="BA93" s="113">
        <f t="shared" si="49"/>
        <v>2.0689655172413793E-2</v>
      </c>
      <c r="BB93" s="183">
        <v>145</v>
      </c>
      <c r="BC93" s="178">
        <v>3</v>
      </c>
      <c r="BD93" s="114">
        <f t="shared" si="50"/>
        <v>2.0689655172413793E-2</v>
      </c>
      <c r="BE93" s="183">
        <v>145</v>
      </c>
      <c r="BF93" s="178">
        <v>3</v>
      </c>
      <c r="BG93" s="114">
        <f t="shared" si="51"/>
        <v>2.0689655172413793E-2</v>
      </c>
      <c r="BH93" s="183">
        <v>145</v>
      </c>
      <c r="BI93" s="178">
        <v>3</v>
      </c>
      <c r="BJ93" s="114">
        <f t="shared" si="52"/>
        <v>2.0689655172413793E-2</v>
      </c>
      <c r="BK93" s="183">
        <v>145</v>
      </c>
      <c r="BL93" s="178">
        <v>3</v>
      </c>
      <c r="BM93" s="114">
        <f t="shared" si="53"/>
        <v>2.0689655172413793E-2</v>
      </c>
      <c r="BN93" s="183">
        <v>145</v>
      </c>
      <c r="BO93" s="178">
        <v>3</v>
      </c>
      <c r="BP93" s="114">
        <f t="shared" si="54"/>
        <v>2.0689655172413793E-2</v>
      </c>
      <c r="BQ93" s="183">
        <v>145</v>
      </c>
      <c r="BR93" s="178">
        <v>3</v>
      </c>
      <c r="BS93" s="114">
        <f t="shared" si="55"/>
        <v>2.0689655172413793E-2</v>
      </c>
      <c r="BT93" s="183">
        <v>145</v>
      </c>
      <c r="BU93" s="178">
        <v>3</v>
      </c>
      <c r="BV93" s="114">
        <f t="shared" si="56"/>
        <v>2.0689655172413793E-2</v>
      </c>
      <c r="BW93" s="183">
        <v>145</v>
      </c>
      <c r="BX93" s="178">
        <v>3</v>
      </c>
      <c r="BY93" s="114">
        <f t="shared" si="57"/>
        <v>2.0689655172413793E-2</v>
      </c>
      <c r="BZ93" s="183">
        <v>145</v>
      </c>
      <c r="CA93" s="178">
        <v>3</v>
      </c>
      <c r="CB93" s="114">
        <f t="shared" si="58"/>
        <v>2.0689655172413793E-2</v>
      </c>
      <c r="CC93" s="183">
        <v>145</v>
      </c>
      <c r="CD93" s="178">
        <v>3</v>
      </c>
      <c r="CE93" s="114">
        <f t="shared" si="59"/>
        <v>2.0689655172413793E-2</v>
      </c>
      <c r="CF93" s="183">
        <v>145</v>
      </c>
      <c r="CG93" s="178">
        <v>3</v>
      </c>
      <c r="CH93" s="113">
        <f t="shared" si="60"/>
        <v>2.0689655172413793E-2</v>
      </c>
      <c r="CI93" s="183">
        <v>145</v>
      </c>
      <c r="CJ93" s="178">
        <v>3</v>
      </c>
      <c r="CK93" s="114">
        <f t="shared" si="61"/>
        <v>2.0689655172413793E-2</v>
      </c>
      <c r="CL93" s="183">
        <v>145</v>
      </c>
      <c r="CM93" s="178">
        <v>3</v>
      </c>
      <c r="CN93" s="114">
        <f t="shared" si="62"/>
        <v>2.0689655172413793E-2</v>
      </c>
      <c r="CO93" s="183">
        <v>145</v>
      </c>
      <c r="CP93" s="178">
        <v>3</v>
      </c>
      <c r="CQ93" s="114">
        <f t="shared" si="63"/>
        <v>2.0689655172413793E-2</v>
      </c>
      <c r="CR93" s="183">
        <v>145</v>
      </c>
      <c r="CS93" s="178">
        <v>3</v>
      </c>
      <c r="CT93" s="113">
        <f t="shared" si="64"/>
        <v>2.0689655172413793E-2</v>
      </c>
      <c r="CU93" s="183">
        <v>145</v>
      </c>
      <c r="CV93" s="178">
        <v>3</v>
      </c>
      <c r="CW93" s="114">
        <f t="shared" si="65"/>
        <v>2.0689655172413793E-2</v>
      </c>
      <c r="CX93" s="187"/>
    </row>
    <row r="94" spans="1:102">
      <c r="A94" s="81" t="s">
        <v>297</v>
      </c>
      <c r="B94" s="135" t="s">
        <v>192</v>
      </c>
      <c r="C94" s="125">
        <v>3135</v>
      </c>
      <c r="D94" s="126">
        <v>0</v>
      </c>
      <c r="E94" s="114">
        <f t="shared" si="33"/>
        <v>0</v>
      </c>
      <c r="F94" s="125">
        <v>3135</v>
      </c>
      <c r="G94" s="126">
        <v>0</v>
      </c>
      <c r="H94" s="113">
        <f t="shared" si="34"/>
        <v>0</v>
      </c>
      <c r="I94" s="125">
        <v>3135</v>
      </c>
      <c r="J94" s="126">
        <v>0</v>
      </c>
      <c r="K94" s="114">
        <f t="shared" si="35"/>
        <v>0</v>
      </c>
      <c r="L94" s="125">
        <v>2640</v>
      </c>
      <c r="M94" s="126">
        <v>0</v>
      </c>
      <c r="N94" s="114">
        <f t="shared" si="36"/>
        <v>0</v>
      </c>
      <c r="O94" s="125">
        <v>2640</v>
      </c>
      <c r="P94" s="126">
        <v>0</v>
      </c>
      <c r="Q94" s="114">
        <f t="shared" si="37"/>
        <v>0</v>
      </c>
      <c r="R94" s="125">
        <v>2640</v>
      </c>
      <c r="S94" s="126">
        <v>0</v>
      </c>
      <c r="T94" s="114">
        <f t="shared" si="38"/>
        <v>0</v>
      </c>
      <c r="U94" s="125">
        <v>4629</v>
      </c>
      <c r="V94" s="126">
        <v>0</v>
      </c>
      <c r="W94" s="114">
        <f t="shared" si="39"/>
        <v>0</v>
      </c>
      <c r="X94" s="125">
        <v>4629</v>
      </c>
      <c r="Y94" s="126">
        <v>0</v>
      </c>
      <c r="Z94" s="114">
        <f t="shared" si="40"/>
        <v>0</v>
      </c>
      <c r="AA94" s="125">
        <v>3136</v>
      </c>
      <c r="AB94" s="126">
        <v>0</v>
      </c>
      <c r="AC94" s="114">
        <f t="shared" si="41"/>
        <v>0</v>
      </c>
      <c r="AD94" s="183">
        <v>3136</v>
      </c>
      <c r="AE94" s="178">
        <v>0</v>
      </c>
      <c r="AF94" s="114">
        <f t="shared" si="42"/>
        <v>0</v>
      </c>
      <c r="AG94" s="183">
        <v>3136</v>
      </c>
      <c r="AH94" s="178">
        <v>0</v>
      </c>
      <c r="AI94" s="114">
        <f t="shared" si="43"/>
        <v>0</v>
      </c>
      <c r="AJ94" s="209">
        <v>4990</v>
      </c>
      <c r="AK94" s="178">
        <v>0</v>
      </c>
      <c r="AL94" s="114">
        <f t="shared" si="44"/>
        <v>0</v>
      </c>
      <c r="AM94" s="183">
        <v>4990</v>
      </c>
      <c r="AN94" s="178">
        <v>0</v>
      </c>
      <c r="AO94" s="114">
        <f t="shared" si="45"/>
        <v>0</v>
      </c>
      <c r="AP94" s="183">
        <v>4990</v>
      </c>
      <c r="AQ94" s="178">
        <v>0</v>
      </c>
      <c r="AR94" s="114">
        <f t="shared" si="46"/>
        <v>0</v>
      </c>
      <c r="AS94" s="183">
        <v>4990</v>
      </c>
      <c r="AT94" s="178">
        <v>0</v>
      </c>
      <c r="AU94" s="114">
        <f t="shared" si="47"/>
        <v>0</v>
      </c>
      <c r="AV94" s="183">
        <v>3331</v>
      </c>
      <c r="AW94" s="178">
        <v>0</v>
      </c>
      <c r="AX94" s="114">
        <f t="shared" si="48"/>
        <v>0</v>
      </c>
      <c r="AY94" s="183">
        <v>3331</v>
      </c>
      <c r="AZ94" s="178">
        <v>0</v>
      </c>
      <c r="BA94" s="113">
        <f t="shared" si="49"/>
        <v>0</v>
      </c>
      <c r="BB94" s="183">
        <v>3331</v>
      </c>
      <c r="BC94" s="178">
        <v>0</v>
      </c>
      <c r="BD94" s="114">
        <f t="shared" si="50"/>
        <v>0</v>
      </c>
      <c r="BE94" s="183">
        <v>5506</v>
      </c>
      <c r="BF94" s="178">
        <v>0</v>
      </c>
      <c r="BG94" s="114">
        <f t="shared" si="51"/>
        <v>0</v>
      </c>
      <c r="BH94" s="183">
        <v>5506</v>
      </c>
      <c r="BI94" s="178">
        <v>0</v>
      </c>
      <c r="BJ94" s="114">
        <f t="shared" si="52"/>
        <v>0</v>
      </c>
      <c r="BK94" s="183">
        <v>5506</v>
      </c>
      <c r="BL94" s="178">
        <v>0</v>
      </c>
      <c r="BM94" s="114">
        <f t="shared" si="53"/>
        <v>0</v>
      </c>
      <c r="BN94" s="183">
        <v>5506</v>
      </c>
      <c r="BO94" s="178">
        <v>0</v>
      </c>
      <c r="BP94" s="114">
        <f t="shared" si="54"/>
        <v>0</v>
      </c>
      <c r="BQ94" s="183">
        <v>6470</v>
      </c>
      <c r="BR94" s="178">
        <v>0</v>
      </c>
      <c r="BS94" s="114">
        <f t="shared" si="55"/>
        <v>0</v>
      </c>
      <c r="BT94" s="183">
        <v>6470</v>
      </c>
      <c r="BU94" s="178">
        <v>0</v>
      </c>
      <c r="BV94" s="114">
        <f t="shared" si="56"/>
        <v>0</v>
      </c>
      <c r="BW94" s="183">
        <v>6470</v>
      </c>
      <c r="BX94" s="178">
        <v>0</v>
      </c>
      <c r="BY94" s="114">
        <f t="shared" si="57"/>
        <v>0</v>
      </c>
      <c r="BZ94" s="183">
        <v>6470</v>
      </c>
      <c r="CA94" s="178">
        <v>0</v>
      </c>
      <c r="CB94" s="114">
        <f t="shared" si="58"/>
        <v>0</v>
      </c>
      <c r="CC94" s="183">
        <v>7760</v>
      </c>
      <c r="CD94" s="178">
        <v>0</v>
      </c>
      <c r="CE94" s="114">
        <f t="shared" si="59"/>
        <v>0</v>
      </c>
      <c r="CF94" s="183">
        <v>7760</v>
      </c>
      <c r="CG94" s="178">
        <v>0</v>
      </c>
      <c r="CH94" s="113">
        <f t="shared" si="60"/>
        <v>0</v>
      </c>
      <c r="CI94" s="183">
        <v>7760</v>
      </c>
      <c r="CJ94" s="178">
        <v>0</v>
      </c>
      <c r="CK94" s="114">
        <f t="shared" si="61"/>
        <v>0</v>
      </c>
      <c r="CL94" s="183">
        <v>5860</v>
      </c>
      <c r="CM94" s="178">
        <v>0</v>
      </c>
      <c r="CN94" s="114">
        <f t="shared" si="62"/>
        <v>0</v>
      </c>
      <c r="CO94" s="183">
        <v>5860</v>
      </c>
      <c r="CP94" s="178">
        <v>0</v>
      </c>
      <c r="CQ94" s="114">
        <f t="shared" si="63"/>
        <v>0</v>
      </c>
      <c r="CR94" s="183">
        <v>5860</v>
      </c>
      <c r="CS94" s="178">
        <v>0</v>
      </c>
      <c r="CT94" s="113">
        <f t="shared" si="64"/>
        <v>0</v>
      </c>
      <c r="CU94" s="183">
        <v>5860</v>
      </c>
      <c r="CV94" s="178">
        <v>0</v>
      </c>
      <c r="CW94" s="114">
        <f t="shared" si="65"/>
        <v>0</v>
      </c>
      <c r="CX94" s="187"/>
    </row>
    <row r="95" spans="1:102">
      <c r="A95" s="81" t="s">
        <v>298</v>
      </c>
      <c r="B95" s="135" t="s">
        <v>96</v>
      </c>
      <c r="C95" s="125">
        <v>728</v>
      </c>
      <c r="D95" s="126">
        <v>110</v>
      </c>
      <c r="E95" s="114">
        <f t="shared" si="33"/>
        <v>0.15109890109890109</v>
      </c>
      <c r="F95" s="125">
        <v>728</v>
      </c>
      <c r="G95" s="126">
        <v>110</v>
      </c>
      <c r="H95" s="113">
        <f t="shared" si="34"/>
        <v>0.15109890109890109</v>
      </c>
      <c r="I95" s="125">
        <v>728</v>
      </c>
      <c r="J95" s="126">
        <v>110</v>
      </c>
      <c r="K95" s="114">
        <f t="shared" si="35"/>
        <v>0.15109890109890109</v>
      </c>
      <c r="L95" s="125">
        <v>1105</v>
      </c>
      <c r="M95" s="126">
        <v>526</v>
      </c>
      <c r="N95" s="114">
        <f t="shared" si="36"/>
        <v>0.47601809954751129</v>
      </c>
      <c r="O95" s="125">
        <v>1112</v>
      </c>
      <c r="P95" s="126">
        <v>528</v>
      </c>
      <c r="Q95" s="114">
        <f t="shared" si="37"/>
        <v>0.47482014388489208</v>
      </c>
      <c r="R95" s="125">
        <v>1124</v>
      </c>
      <c r="S95" s="126">
        <v>569</v>
      </c>
      <c r="T95" s="114">
        <f t="shared" si="38"/>
        <v>0.50622775800711739</v>
      </c>
      <c r="U95" s="125">
        <v>740</v>
      </c>
      <c r="V95" s="126">
        <v>477</v>
      </c>
      <c r="W95" s="114">
        <f t="shared" si="39"/>
        <v>0.64459459459459456</v>
      </c>
      <c r="X95" s="125">
        <v>722</v>
      </c>
      <c r="Y95" s="126">
        <v>523</v>
      </c>
      <c r="Z95" s="114">
        <f t="shared" si="40"/>
        <v>0.72437673130193903</v>
      </c>
      <c r="AA95" s="125">
        <v>713</v>
      </c>
      <c r="AB95" s="126">
        <v>520</v>
      </c>
      <c r="AC95" s="114">
        <f t="shared" si="41"/>
        <v>0.72931276297335201</v>
      </c>
      <c r="AD95" s="182">
        <v>696</v>
      </c>
      <c r="AE95" s="177">
        <v>533</v>
      </c>
      <c r="AF95" s="114">
        <f t="shared" si="42"/>
        <v>0.76580459770114939</v>
      </c>
      <c r="AG95" s="183">
        <v>697</v>
      </c>
      <c r="AH95" s="177">
        <v>533</v>
      </c>
      <c r="AI95" s="114">
        <f t="shared" si="43"/>
        <v>0.76470588235294112</v>
      </c>
      <c r="AJ95" s="209">
        <v>704</v>
      </c>
      <c r="AK95" s="177">
        <v>533</v>
      </c>
      <c r="AL95" s="114">
        <f t="shared" si="44"/>
        <v>0.75710227272727271</v>
      </c>
      <c r="AM95" s="183">
        <v>694</v>
      </c>
      <c r="AN95" s="178">
        <v>538</v>
      </c>
      <c r="AO95" s="114">
        <f t="shared" si="45"/>
        <v>0.77521613832853031</v>
      </c>
      <c r="AP95" s="183">
        <v>698</v>
      </c>
      <c r="AQ95" s="178">
        <v>541</v>
      </c>
      <c r="AR95" s="114">
        <f t="shared" si="46"/>
        <v>0.77507163323782235</v>
      </c>
      <c r="AS95" s="183">
        <v>703</v>
      </c>
      <c r="AT95" s="178">
        <v>546</v>
      </c>
      <c r="AU95" s="114">
        <f t="shared" si="47"/>
        <v>0.77667140825035563</v>
      </c>
      <c r="AV95" s="183">
        <v>692</v>
      </c>
      <c r="AW95" s="178">
        <v>551</v>
      </c>
      <c r="AX95" s="114">
        <f t="shared" si="48"/>
        <v>0.79624277456647397</v>
      </c>
      <c r="AY95" s="183">
        <v>698</v>
      </c>
      <c r="AZ95" s="178">
        <v>556</v>
      </c>
      <c r="BA95" s="113">
        <f t="shared" si="49"/>
        <v>0.79656160458452718</v>
      </c>
      <c r="BB95" s="183">
        <v>702</v>
      </c>
      <c r="BC95" s="178">
        <v>559</v>
      </c>
      <c r="BD95" s="114">
        <f t="shared" si="50"/>
        <v>0.79629629629629628</v>
      </c>
      <c r="BE95" s="183">
        <v>695</v>
      </c>
      <c r="BF95" s="178">
        <v>551</v>
      </c>
      <c r="BG95" s="114">
        <f t="shared" si="51"/>
        <v>0.79280575539568343</v>
      </c>
      <c r="BH95" s="183">
        <v>692</v>
      </c>
      <c r="BI95" s="178">
        <v>550</v>
      </c>
      <c r="BJ95" s="114">
        <f t="shared" si="52"/>
        <v>0.7947976878612717</v>
      </c>
      <c r="BK95" s="183">
        <v>696</v>
      </c>
      <c r="BL95" s="178">
        <v>553</v>
      </c>
      <c r="BM95" s="114">
        <f t="shared" si="53"/>
        <v>0.79454022988505746</v>
      </c>
      <c r="BN95" s="183">
        <v>692</v>
      </c>
      <c r="BO95" s="178">
        <v>546</v>
      </c>
      <c r="BP95" s="114">
        <f t="shared" si="54"/>
        <v>0.78901734104046239</v>
      </c>
      <c r="BQ95" s="183">
        <v>706</v>
      </c>
      <c r="BR95" s="178">
        <v>557</v>
      </c>
      <c r="BS95" s="114">
        <f t="shared" si="55"/>
        <v>0.78895184135977336</v>
      </c>
      <c r="BT95" s="183">
        <v>715</v>
      </c>
      <c r="BU95" s="178">
        <v>580</v>
      </c>
      <c r="BV95" s="114">
        <f t="shared" si="56"/>
        <v>0.81118881118881114</v>
      </c>
      <c r="BW95" s="183">
        <v>712</v>
      </c>
      <c r="BX95" s="178">
        <v>576</v>
      </c>
      <c r="BY95" s="114">
        <f t="shared" si="57"/>
        <v>0.8089887640449438</v>
      </c>
      <c r="BZ95" s="183">
        <v>717</v>
      </c>
      <c r="CA95" s="178">
        <v>580</v>
      </c>
      <c r="CB95" s="114">
        <f t="shared" si="58"/>
        <v>0.80892608089260809</v>
      </c>
      <c r="CC95" s="183">
        <v>722</v>
      </c>
      <c r="CD95" s="178">
        <v>585</v>
      </c>
      <c r="CE95" s="114">
        <f t="shared" si="59"/>
        <v>0.81024930747922441</v>
      </c>
      <c r="CF95" s="183">
        <v>717</v>
      </c>
      <c r="CG95" s="178">
        <v>582</v>
      </c>
      <c r="CH95" s="113">
        <f t="shared" si="60"/>
        <v>0.81171548117154813</v>
      </c>
      <c r="CI95" s="183">
        <v>721</v>
      </c>
      <c r="CJ95" s="178">
        <v>585</v>
      </c>
      <c r="CK95" s="114">
        <f t="shared" si="61"/>
        <v>0.81137309292649096</v>
      </c>
      <c r="CL95" s="183">
        <v>729</v>
      </c>
      <c r="CM95" s="178">
        <v>591</v>
      </c>
      <c r="CN95" s="114">
        <f t="shared" si="62"/>
        <v>0.81069958847736623</v>
      </c>
      <c r="CO95" s="183">
        <v>731</v>
      </c>
      <c r="CP95" s="178">
        <v>591</v>
      </c>
      <c r="CQ95" s="114">
        <f t="shared" si="63"/>
        <v>0.80848153214774277</v>
      </c>
      <c r="CR95" s="183">
        <v>729</v>
      </c>
      <c r="CS95" s="178">
        <v>600</v>
      </c>
      <c r="CT95" s="113">
        <f t="shared" si="64"/>
        <v>0.82304526748971196</v>
      </c>
      <c r="CU95" s="183">
        <v>734</v>
      </c>
      <c r="CV95" s="178">
        <v>605</v>
      </c>
      <c r="CW95" s="114">
        <f t="shared" si="65"/>
        <v>0.8242506811989101</v>
      </c>
      <c r="CX95" s="187"/>
    </row>
    <row r="96" spans="1:102">
      <c r="A96" s="81" t="s">
        <v>299</v>
      </c>
      <c r="B96" s="135" t="s">
        <v>43</v>
      </c>
      <c r="C96" s="125">
        <v>85106</v>
      </c>
      <c r="D96" s="126">
        <v>77065</v>
      </c>
      <c r="E96" s="114">
        <f t="shared" si="33"/>
        <v>0.9055178248302117</v>
      </c>
      <c r="F96" s="125">
        <v>88217</v>
      </c>
      <c r="G96" s="126">
        <v>80202</v>
      </c>
      <c r="H96" s="113">
        <f t="shared" si="34"/>
        <v>0.90914449595882885</v>
      </c>
      <c r="I96" s="125">
        <v>91941</v>
      </c>
      <c r="J96" s="126">
        <v>83892</v>
      </c>
      <c r="K96" s="114">
        <f t="shared" si="35"/>
        <v>0.91245472640062653</v>
      </c>
      <c r="L96" s="125">
        <v>91719</v>
      </c>
      <c r="M96" s="126">
        <v>83798</v>
      </c>
      <c r="N96" s="114">
        <f t="shared" si="36"/>
        <v>0.91363839553418591</v>
      </c>
      <c r="O96" s="125">
        <v>93505</v>
      </c>
      <c r="P96" s="126">
        <v>85536</v>
      </c>
      <c r="Q96" s="114">
        <f t="shared" si="37"/>
        <v>0.91477461098336987</v>
      </c>
      <c r="R96" s="125">
        <v>93732</v>
      </c>
      <c r="S96" s="126">
        <v>85794</v>
      </c>
      <c r="T96" s="114">
        <f t="shared" si="38"/>
        <v>0.91531173985405201</v>
      </c>
      <c r="U96" s="125">
        <v>90975</v>
      </c>
      <c r="V96" s="126">
        <v>83056</v>
      </c>
      <c r="W96" s="114">
        <f t="shared" si="39"/>
        <v>0.91295410827150314</v>
      </c>
      <c r="X96" s="125">
        <v>91908</v>
      </c>
      <c r="Y96" s="126">
        <v>83985</v>
      </c>
      <c r="Z96" s="114">
        <f t="shared" si="40"/>
        <v>0.91379422901162033</v>
      </c>
      <c r="AA96" s="125">
        <v>91924</v>
      </c>
      <c r="AB96" s="126">
        <v>83991</v>
      </c>
      <c r="AC96" s="114">
        <f t="shared" si="41"/>
        <v>0.91370044819633611</v>
      </c>
      <c r="AD96" s="182">
        <v>90402</v>
      </c>
      <c r="AE96" s="177">
        <v>82504</v>
      </c>
      <c r="AF96" s="114">
        <f t="shared" si="42"/>
        <v>0.91263467622397731</v>
      </c>
      <c r="AG96" s="183">
        <v>90508</v>
      </c>
      <c r="AH96" s="177">
        <v>82504</v>
      </c>
      <c r="AI96" s="114">
        <f t="shared" si="43"/>
        <v>0.91156582843505551</v>
      </c>
      <c r="AJ96" s="209">
        <v>93556</v>
      </c>
      <c r="AK96" s="177">
        <v>82504</v>
      </c>
      <c r="AL96" s="114">
        <f t="shared" si="44"/>
        <v>0.88186754457223482</v>
      </c>
      <c r="AM96" s="183">
        <v>90690</v>
      </c>
      <c r="AN96" s="178">
        <v>82803</v>
      </c>
      <c r="AO96" s="114">
        <f t="shared" si="45"/>
        <v>0.91303341051935161</v>
      </c>
      <c r="AP96" s="183">
        <v>90749</v>
      </c>
      <c r="AQ96" s="178">
        <v>82873</v>
      </c>
      <c r="AR96" s="114">
        <f t="shared" si="46"/>
        <v>0.91321116486132081</v>
      </c>
      <c r="AS96" s="183">
        <v>99455</v>
      </c>
      <c r="AT96" s="178">
        <v>91583</v>
      </c>
      <c r="AU96" s="114">
        <f t="shared" si="47"/>
        <v>0.92084862500628428</v>
      </c>
      <c r="AV96" s="183">
        <v>101596</v>
      </c>
      <c r="AW96" s="178">
        <v>93770</v>
      </c>
      <c r="AX96" s="114">
        <f t="shared" si="48"/>
        <v>0.92296940824441909</v>
      </c>
      <c r="AY96" s="183">
        <v>100782</v>
      </c>
      <c r="AZ96" s="178">
        <v>92886</v>
      </c>
      <c r="BA96" s="113">
        <f t="shared" si="49"/>
        <v>0.9216526760731083</v>
      </c>
      <c r="BB96" s="183">
        <v>101854</v>
      </c>
      <c r="BC96" s="178">
        <v>94106</v>
      </c>
      <c r="BD96" s="114">
        <f t="shared" si="50"/>
        <v>0.92393033165118699</v>
      </c>
      <c r="BE96" s="183">
        <v>102827</v>
      </c>
      <c r="BF96" s="178">
        <v>95040</v>
      </c>
      <c r="BG96" s="114">
        <f t="shared" si="51"/>
        <v>0.92427086271115566</v>
      </c>
      <c r="BH96" s="183">
        <v>104811</v>
      </c>
      <c r="BI96" s="178">
        <v>97035</v>
      </c>
      <c r="BJ96" s="114">
        <f t="shared" si="52"/>
        <v>0.92580931390789134</v>
      </c>
      <c r="BK96" s="183">
        <v>104311</v>
      </c>
      <c r="BL96" s="178">
        <v>96510</v>
      </c>
      <c r="BM96" s="114">
        <f t="shared" si="53"/>
        <v>0.92521402344910897</v>
      </c>
      <c r="BN96" s="183">
        <v>104290</v>
      </c>
      <c r="BO96" s="178">
        <v>96506</v>
      </c>
      <c r="BP96" s="114">
        <f t="shared" si="54"/>
        <v>0.92536197142583176</v>
      </c>
      <c r="BQ96" s="183">
        <v>105461</v>
      </c>
      <c r="BR96" s="178">
        <v>97853</v>
      </c>
      <c r="BS96" s="114">
        <f t="shared" si="55"/>
        <v>0.92785958790453338</v>
      </c>
      <c r="BT96" s="183">
        <v>105600</v>
      </c>
      <c r="BU96" s="178">
        <v>98044</v>
      </c>
      <c r="BV96" s="114">
        <f t="shared" si="56"/>
        <v>0.92844696969696972</v>
      </c>
      <c r="BW96" s="183">
        <v>100932</v>
      </c>
      <c r="BX96" s="178">
        <v>93412</v>
      </c>
      <c r="BY96" s="114">
        <f t="shared" si="57"/>
        <v>0.92549439226409858</v>
      </c>
      <c r="BZ96" s="183">
        <v>101982</v>
      </c>
      <c r="CA96" s="178">
        <v>94549</v>
      </c>
      <c r="CB96" s="114">
        <f t="shared" si="58"/>
        <v>0.92711458884901254</v>
      </c>
      <c r="CC96" s="183">
        <v>103844</v>
      </c>
      <c r="CD96" s="178">
        <v>96433</v>
      </c>
      <c r="CE96" s="114">
        <f t="shared" si="59"/>
        <v>0.92863333461731057</v>
      </c>
      <c r="CF96" s="183">
        <v>105374</v>
      </c>
      <c r="CG96" s="178">
        <v>97987</v>
      </c>
      <c r="CH96" s="113">
        <f t="shared" si="60"/>
        <v>0.92989731812401544</v>
      </c>
      <c r="CI96" s="183">
        <v>105702</v>
      </c>
      <c r="CJ96" s="178">
        <v>98358</v>
      </c>
      <c r="CK96" s="114">
        <f t="shared" si="61"/>
        <v>0.93052165521939034</v>
      </c>
      <c r="CL96" s="183">
        <v>107086</v>
      </c>
      <c r="CM96" s="178">
        <v>99791</v>
      </c>
      <c r="CN96" s="114">
        <f t="shared" si="62"/>
        <v>0.93187718282501919</v>
      </c>
      <c r="CO96" s="183">
        <v>105422</v>
      </c>
      <c r="CP96" s="178">
        <v>98170</v>
      </c>
      <c r="CQ96" s="114">
        <f t="shared" si="63"/>
        <v>0.93120980440515266</v>
      </c>
      <c r="CR96" s="183">
        <v>105872</v>
      </c>
      <c r="CS96" s="178">
        <v>98615</v>
      </c>
      <c r="CT96" s="113">
        <f t="shared" si="64"/>
        <v>0.93145496448541631</v>
      </c>
      <c r="CU96" s="183">
        <v>106394</v>
      </c>
      <c r="CV96" s="178">
        <v>99133</v>
      </c>
      <c r="CW96" s="114">
        <f t="shared" si="65"/>
        <v>0.93175367031975487</v>
      </c>
      <c r="CX96" s="187"/>
    </row>
    <row r="97" spans="1:102">
      <c r="A97" s="81" t="s">
        <v>300</v>
      </c>
      <c r="B97" s="135" t="s">
        <v>147</v>
      </c>
      <c r="C97" s="125">
        <v>3587</v>
      </c>
      <c r="D97" s="126">
        <v>1736</v>
      </c>
      <c r="E97" s="114">
        <f t="shared" si="33"/>
        <v>0.48396989127404516</v>
      </c>
      <c r="F97" s="125">
        <v>3598</v>
      </c>
      <c r="G97" s="126">
        <v>1742</v>
      </c>
      <c r="H97" s="113">
        <f t="shared" si="34"/>
        <v>0.48415786548082268</v>
      </c>
      <c r="I97" s="125">
        <v>3587</v>
      </c>
      <c r="J97" s="126">
        <v>1732</v>
      </c>
      <c r="K97" s="114">
        <f t="shared" si="35"/>
        <v>0.48285475327571786</v>
      </c>
      <c r="L97" s="125">
        <v>3631</v>
      </c>
      <c r="M97" s="126">
        <v>1767</v>
      </c>
      <c r="N97" s="114">
        <f t="shared" si="36"/>
        <v>0.48664279812723765</v>
      </c>
      <c r="O97" s="125">
        <v>3590</v>
      </c>
      <c r="P97" s="126">
        <v>1752</v>
      </c>
      <c r="Q97" s="114">
        <f t="shared" si="37"/>
        <v>0.48802228412256266</v>
      </c>
      <c r="R97" s="125">
        <v>3564</v>
      </c>
      <c r="S97" s="126">
        <v>1725</v>
      </c>
      <c r="T97" s="114">
        <f t="shared" si="38"/>
        <v>0.484006734006734</v>
      </c>
      <c r="U97" s="125">
        <v>3558</v>
      </c>
      <c r="V97" s="126">
        <v>1712</v>
      </c>
      <c r="W97" s="114">
        <f t="shared" si="39"/>
        <v>0.48116919617762788</v>
      </c>
      <c r="X97" s="125">
        <v>3578</v>
      </c>
      <c r="Y97" s="126">
        <v>1727</v>
      </c>
      <c r="Z97" s="114">
        <f t="shared" si="40"/>
        <v>0.48267188373392955</v>
      </c>
      <c r="AA97" s="125">
        <v>3577</v>
      </c>
      <c r="AB97" s="126">
        <v>1726</v>
      </c>
      <c r="AC97" s="114">
        <f t="shared" si="41"/>
        <v>0.4825272574783338</v>
      </c>
      <c r="AD97" s="182">
        <v>3571</v>
      </c>
      <c r="AE97" s="177">
        <v>1720</v>
      </c>
      <c r="AF97" s="114">
        <f t="shared" si="42"/>
        <v>0.48165779893587229</v>
      </c>
      <c r="AG97" s="183">
        <v>3576</v>
      </c>
      <c r="AH97" s="177">
        <v>1720</v>
      </c>
      <c r="AI97" s="114">
        <f t="shared" si="43"/>
        <v>0.48098434004474272</v>
      </c>
      <c r="AJ97" s="209">
        <v>3576</v>
      </c>
      <c r="AK97" s="177">
        <v>1720</v>
      </c>
      <c r="AL97" s="114">
        <f t="shared" si="44"/>
        <v>0.48098434004474272</v>
      </c>
      <c r="AM97" s="183">
        <v>3567</v>
      </c>
      <c r="AN97" s="178">
        <v>1687</v>
      </c>
      <c r="AO97" s="114">
        <f t="shared" si="45"/>
        <v>0.47294645360246707</v>
      </c>
      <c r="AP97" s="183">
        <v>3585</v>
      </c>
      <c r="AQ97" s="178">
        <v>1697</v>
      </c>
      <c r="AR97" s="114">
        <f t="shared" si="46"/>
        <v>0.47336122733612274</v>
      </c>
      <c r="AS97" s="183">
        <v>3610</v>
      </c>
      <c r="AT97" s="178">
        <v>1696</v>
      </c>
      <c r="AU97" s="114">
        <f t="shared" si="47"/>
        <v>0.46980609418282548</v>
      </c>
      <c r="AV97" s="183">
        <v>3622</v>
      </c>
      <c r="AW97" s="178">
        <v>1708</v>
      </c>
      <c r="AX97" s="114">
        <f t="shared" si="48"/>
        <v>0.47156267255659856</v>
      </c>
      <c r="AY97" s="183">
        <v>3622</v>
      </c>
      <c r="AZ97" s="178">
        <v>1727</v>
      </c>
      <c r="BA97" s="113">
        <f t="shared" si="49"/>
        <v>0.47680839315295415</v>
      </c>
      <c r="BB97" s="183">
        <v>3624</v>
      </c>
      <c r="BC97" s="178">
        <v>1719</v>
      </c>
      <c r="BD97" s="114">
        <f t="shared" si="50"/>
        <v>0.47433774834437087</v>
      </c>
      <c r="BE97" s="183">
        <v>3632</v>
      </c>
      <c r="BF97" s="178">
        <v>1726</v>
      </c>
      <c r="BG97" s="114">
        <f t="shared" si="51"/>
        <v>0.47522026431718062</v>
      </c>
      <c r="BH97" s="183">
        <v>3638</v>
      </c>
      <c r="BI97" s="178">
        <v>1741</v>
      </c>
      <c r="BJ97" s="114">
        <f t="shared" si="52"/>
        <v>0.47855964815832874</v>
      </c>
      <c r="BK97" s="183">
        <v>3652</v>
      </c>
      <c r="BL97" s="178">
        <v>1736</v>
      </c>
      <c r="BM97" s="114">
        <f t="shared" si="53"/>
        <v>0.47535596933187296</v>
      </c>
      <c r="BN97" s="183">
        <v>3649</v>
      </c>
      <c r="BO97" s="178">
        <v>1732</v>
      </c>
      <c r="BP97" s="114">
        <f t="shared" si="54"/>
        <v>0.47465058920252123</v>
      </c>
      <c r="BQ97" s="183">
        <v>3654</v>
      </c>
      <c r="BR97" s="178">
        <v>1721</v>
      </c>
      <c r="BS97" s="114">
        <f t="shared" si="55"/>
        <v>0.47099069512862618</v>
      </c>
      <c r="BT97" s="183">
        <v>3664</v>
      </c>
      <c r="BU97" s="178">
        <v>1731</v>
      </c>
      <c r="BV97" s="114">
        <f t="shared" si="56"/>
        <v>0.47243449781659391</v>
      </c>
      <c r="BW97" s="183">
        <v>3677</v>
      </c>
      <c r="BX97" s="178">
        <v>1738</v>
      </c>
      <c r="BY97" s="114">
        <f t="shared" si="57"/>
        <v>0.47266793581724231</v>
      </c>
      <c r="BZ97" s="183">
        <v>3688</v>
      </c>
      <c r="CA97" s="178">
        <v>1768</v>
      </c>
      <c r="CB97" s="114">
        <f t="shared" si="58"/>
        <v>0.4793926247288503</v>
      </c>
      <c r="CC97" s="183">
        <v>3672</v>
      </c>
      <c r="CD97" s="178">
        <v>1767</v>
      </c>
      <c r="CE97" s="114">
        <f t="shared" si="59"/>
        <v>0.4812091503267974</v>
      </c>
      <c r="CF97" s="183">
        <v>3683</v>
      </c>
      <c r="CG97" s="178">
        <v>1766</v>
      </c>
      <c r="CH97" s="113">
        <f t="shared" si="60"/>
        <v>0.47950040727667664</v>
      </c>
      <c r="CI97" s="183">
        <v>3690</v>
      </c>
      <c r="CJ97" s="178">
        <v>1775</v>
      </c>
      <c r="CK97" s="114">
        <f t="shared" si="61"/>
        <v>0.48102981029810299</v>
      </c>
      <c r="CL97" s="183">
        <v>3687</v>
      </c>
      <c r="CM97" s="178">
        <v>1876</v>
      </c>
      <c r="CN97" s="114">
        <f t="shared" si="62"/>
        <v>0.50881475454298886</v>
      </c>
      <c r="CO97" s="183">
        <v>3660</v>
      </c>
      <c r="CP97" s="178">
        <v>1842</v>
      </c>
      <c r="CQ97" s="114">
        <f t="shared" si="63"/>
        <v>0.50327868852459012</v>
      </c>
      <c r="CR97" s="183">
        <v>3608</v>
      </c>
      <c r="CS97" s="178">
        <v>1792</v>
      </c>
      <c r="CT97" s="113">
        <f t="shared" si="64"/>
        <v>0.49667405764966743</v>
      </c>
      <c r="CU97" s="183">
        <v>3526</v>
      </c>
      <c r="CV97" s="178">
        <v>1756</v>
      </c>
      <c r="CW97" s="114">
        <f t="shared" si="65"/>
        <v>0.49801474758933634</v>
      </c>
      <c r="CX97" s="187"/>
    </row>
    <row r="98" spans="1:102">
      <c r="A98" s="81" t="s">
        <v>301</v>
      </c>
      <c r="B98" s="135" t="s">
        <v>44</v>
      </c>
      <c r="C98" s="125">
        <v>200</v>
      </c>
      <c r="D98" s="126">
        <v>0</v>
      </c>
      <c r="E98" s="114">
        <f t="shared" si="33"/>
        <v>0</v>
      </c>
      <c r="F98" s="125">
        <v>200</v>
      </c>
      <c r="G98" s="126">
        <v>0</v>
      </c>
      <c r="H98" s="113">
        <f t="shared" si="34"/>
        <v>0</v>
      </c>
      <c r="I98" s="125">
        <v>806</v>
      </c>
      <c r="J98" s="126">
        <v>0</v>
      </c>
      <c r="K98" s="114">
        <f t="shared" si="35"/>
        <v>0</v>
      </c>
      <c r="L98" s="125">
        <v>806</v>
      </c>
      <c r="M98" s="126">
        <v>0</v>
      </c>
      <c r="N98" s="114">
        <f t="shared" si="36"/>
        <v>0</v>
      </c>
      <c r="O98" s="81">
        <v>806</v>
      </c>
      <c r="P98" s="126">
        <v>0</v>
      </c>
      <c r="Q98" s="114">
        <f t="shared" si="37"/>
        <v>0</v>
      </c>
      <c r="R98" s="125">
        <v>806</v>
      </c>
      <c r="S98" s="126">
        <v>0</v>
      </c>
      <c r="T98" s="114">
        <f t="shared" si="38"/>
        <v>0</v>
      </c>
      <c r="U98" s="125">
        <v>855</v>
      </c>
      <c r="V98" s="126">
        <v>0</v>
      </c>
      <c r="W98" s="114">
        <f t="shared" si="39"/>
        <v>0</v>
      </c>
      <c r="X98" s="125">
        <v>856</v>
      </c>
      <c r="Y98" s="126">
        <v>0</v>
      </c>
      <c r="Z98" s="114">
        <f t="shared" si="40"/>
        <v>0</v>
      </c>
      <c r="AA98" s="125">
        <v>856</v>
      </c>
      <c r="AB98" s="126">
        <v>0</v>
      </c>
      <c r="AC98" s="114">
        <f t="shared" si="41"/>
        <v>0</v>
      </c>
      <c r="AD98" s="182">
        <v>856</v>
      </c>
      <c r="AE98" s="177">
        <v>0</v>
      </c>
      <c r="AF98" s="114">
        <f t="shared" si="42"/>
        <v>0</v>
      </c>
      <c r="AG98" s="183">
        <v>856</v>
      </c>
      <c r="AH98" s="177">
        <v>0</v>
      </c>
      <c r="AI98" s="114">
        <f t="shared" si="43"/>
        <v>0</v>
      </c>
      <c r="AJ98" s="209">
        <v>856</v>
      </c>
      <c r="AK98" s="177">
        <v>0</v>
      </c>
      <c r="AL98" s="114">
        <f t="shared" si="44"/>
        <v>0</v>
      </c>
      <c r="AM98" s="183">
        <v>929</v>
      </c>
      <c r="AN98" s="178">
        <v>0</v>
      </c>
      <c r="AO98" s="114">
        <f t="shared" si="45"/>
        <v>0</v>
      </c>
      <c r="AP98" s="183">
        <v>929</v>
      </c>
      <c r="AQ98" s="178">
        <v>0</v>
      </c>
      <c r="AR98" s="114">
        <f t="shared" si="46"/>
        <v>0</v>
      </c>
      <c r="AS98" s="183">
        <v>929</v>
      </c>
      <c r="AT98" s="178">
        <v>0</v>
      </c>
      <c r="AU98" s="114">
        <f t="shared" si="47"/>
        <v>0</v>
      </c>
      <c r="AV98" s="183">
        <v>929</v>
      </c>
      <c r="AW98" s="178">
        <v>0</v>
      </c>
      <c r="AX98" s="114">
        <f t="shared" si="48"/>
        <v>0</v>
      </c>
      <c r="AY98" s="183">
        <v>994</v>
      </c>
      <c r="AZ98" s="178">
        <v>0</v>
      </c>
      <c r="BA98" s="113">
        <f t="shared" si="49"/>
        <v>0</v>
      </c>
      <c r="BB98" s="183">
        <v>1017</v>
      </c>
      <c r="BC98" s="178">
        <v>0</v>
      </c>
      <c r="BD98" s="114">
        <f t="shared" si="50"/>
        <v>0</v>
      </c>
      <c r="BE98" s="183">
        <v>1017</v>
      </c>
      <c r="BF98" s="178">
        <v>0</v>
      </c>
      <c r="BG98" s="114">
        <f t="shared" si="51"/>
        <v>0</v>
      </c>
      <c r="BH98" s="183">
        <v>1017</v>
      </c>
      <c r="BI98" s="178">
        <v>0</v>
      </c>
      <c r="BJ98" s="114">
        <f t="shared" si="52"/>
        <v>0</v>
      </c>
      <c r="BK98" s="183">
        <v>1053</v>
      </c>
      <c r="BL98" s="178">
        <v>0</v>
      </c>
      <c r="BM98" s="114">
        <f t="shared" si="53"/>
        <v>0</v>
      </c>
      <c r="BN98" s="183">
        <v>1053</v>
      </c>
      <c r="BO98" s="178">
        <v>0</v>
      </c>
      <c r="BP98" s="114">
        <f t="shared" si="54"/>
        <v>0</v>
      </c>
      <c r="BQ98" s="183">
        <v>1096</v>
      </c>
      <c r="BR98" s="178">
        <v>0</v>
      </c>
      <c r="BS98" s="114">
        <f t="shared" si="55"/>
        <v>0</v>
      </c>
      <c r="BT98" s="183">
        <v>1096</v>
      </c>
      <c r="BU98" s="178">
        <v>0</v>
      </c>
      <c r="BV98" s="114">
        <f t="shared" si="56"/>
        <v>0</v>
      </c>
      <c r="BW98" s="183">
        <v>1096</v>
      </c>
      <c r="BX98" s="178">
        <v>0</v>
      </c>
      <c r="BY98" s="114">
        <f t="shared" si="57"/>
        <v>0</v>
      </c>
      <c r="BZ98" s="183">
        <v>1096</v>
      </c>
      <c r="CA98" s="178">
        <v>0</v>
      </c>
      <c r="CB98" s="114">
        <f t="shared" si="58"/>
        <v>0</v>
      </c>
      <c r="CC98" s="183">
        <v>1141</v>
      </c>
      <c r="CD98" s="178">
        <v>0</v>
      </c>
      <c r="CE98" s="114">
        <f t="shared" si="59"/>
        <v>0</v>
      </c>
      <c r="CF98" s="183">
        <v>1141</v>
      </c>
      <c r="CG98" s="178">
        <v>0</v>
      </c>
      <c r="CH98" s="113">
        <f t="shared" si="60"/>
        <v>0</v>
      </c>
      <c r="CI98" s="183">
        <v>1141</v>
      </c>
      <c r="CJ98" s="178">
        <v>0</v>
      </c>
      <c r="CK98" s="114">
        <f t="shared" si="61"/>
        <v>0</v>
      </c>
      <c r="CL98" s="183">
        <v>1178</v>
      </c>
      <c r="CM98" s="178">
        <v>0</v>
      </c>
      <c r="CN98" s="114">
        <f t="shared" si="62"/>
        <v>0</v>
      </c>
      <c r="CO98" s="183">
        <v>1177</v>
      </c>
      <c r="CP98" s="178">
        <v>0</v>
      </c>
      <c r="CQ98" s="114">
        <f t="shared" si="63"/>
        <v>0</v>
      </c>
      <c r="CR98" s="183">
        <v>1177</v>
      </c>
      <c r="CS98" s="178">
        <v>0</v>
      </c>
      <c r="CT98" s="113">
        <f t="shared" si="64"/>
        <v>0</v>
      </c>
      <c r="CU98" s="183">
        <v>1177</v>
      </c>
      <c r="CV98" s="178">
        <v>0</v>
      </c>
      <c r="CW98" s="114">
        <f t="shared" si="65"/>
        <v>0</v>
      </c>
      <c r="CX98" s="187"/>
    </row>
    <row r="99" spans="1:102">
      <c r="A99" s="81" t="s">
        <v>302</v>
      </c>
      <c r="B99" s="135" t="s">
        <v>45</v>
      </c>
      <c r="C99" s="125">
        <v>484</v>
      </c>
      <c r="D99" s="126">
        <v>0</v>
      </c>
      <c r="E99" s="114">
        <f t="shared" si="33"/>
        <v>0</v>
      </c>
      <c r="F99" s="125">
        <v>493</v>
      </c>
      <c r="G99" s="126">
        <v>0</v>
      </c>
      <c r="H99" s="113">
        <f t="shared" si="34"/>
        <v>0</v>
      </c>
      <c r="I99" s="125">
        <v>495</v>
      </c>
      <c r="J99" s="126">
        <v>0</v>
      </c>
      <c r="K99" s="114">
        <f t="shared" si="35"/>
        <v>0</v>
      </c>
      <c r="L99" s="125">
        <v>500</v>
      </c>
      <c r="M99" s="126">
        <v>0</v>
      </c>
      <c r="N99" s="114">
        <f t="shared" si="36"/>
        <v>0</v>
      </c>
      <c r="O99" s="81">
        <v>499</v>
      </c>
      <c r="P99" s="126">
        <v>0</v>
      </c>
      <c r="Q99" s="114">
        <f t="shared" si="37"/>
        <v>0</v>
      </c>
      <c r="R99" s="125">
        <v>506</v>
      </c>
      <c r="S99" s="126">
        <v>0</v>
      </c>
      <c r="T99" s="114">
        <f t="shared" si="38"/>
        <v>0</v>
      </c>
      <c r="U99" s="125">
        <v>508</v>
      </c>
      <c r="V99" s="126">
        <v>0</v>
      </c>
      <c r="W99" s="114">
        <f t="shared" si="39"/>
        <v>0</v>
      </c>
      <c r="X99" s="125">
        <v>509</v>
      </c>
      <c r="Y99" s="126">
        <v>0</v>
      </c>
      <c r="Z99" s="114">
        <f t="shared" si="40"/>
        <v>0</v>
      </c>
      <c r="AA99" s="125">
        <v>508</v>
      </c>
      <c r="AB99" s="126">
        <v>0</v>
      </c>
      <c r="AC99" s="114">
        <f t="shared" si="41"/>
        <v>0</v>
      </c>
      <c r="AD99" s="183">
        <v>505</v>
      </c>
      <c r="AE99" s="178">
        <v>0</v>
      </c>
      <c r="AF99" s="114">
        <f t="shared" si="42"/>
        <v>0</v>
      </c>
      <c r="AG99" s="183">
        <v>505</v>
      </c>
      <c r="AH99" s="178">
        <v>0</v>
      </c>
      <c r="AI99" s="114">
        <f t="shared" si="43"/>
        <v>0</v>
      </c>
      <c r="AJ99" s="209">
        <v>513</v>
      </c>
      <c r="AK99" s="178">
        <v>0</v>
      </c>
      <c r="AL99" s="114">
        <f t="shared" si="44"/>
        <v>0</v>
      </c>
      <c r="AM99" s="183">
        <v>514</v>
      </c>
      <c r="AN99" s="178">
        <v>0</v>
      </c>
      <c r="AO99" s="114">
        <f t="shared" si="45"/>
        <v>0</v>
      </c>
      <c r="AP99" s="183">
        <v>509</v>
      </c>
      <c r="AQ99" s="178">
        <v>0</v>
      </c>
      <c r="AR99" s="114">
        <f t="shared" si="46"/>
        <v>0</v>
      </c>
      <c r="AS99" s="183">
        <v>507</v>
      </c>
      <c r="AT99" s="178">
        <v>0</v>
      </c>
      <c r="AU99" s="114">
        <f t="shared" si="47"/>
        <v>0</v>
      </c>
      <c r="AV99" s="183">
        <v>516</v>
      </c>
      <c r="AW99" s="178">
        <v>0</v>
      </c>
      <c r="AX99" s="114">
        <f t="shared" si="48"/>
        <v>0</v>
      </c>
      <c r="AY99" s="183">
        <v>515</v>
      </c>
      <c r="AZ99" s="178">
        <v>0</v>
      </c>
      <c r="BA99" s="113">
        <f t="shared" si="49"/>
        <v>0</v>
      </c>
      <c r="BB99" s="183">
        <v>512</v>
      </c>
      <c r="BC99" s="178">
        <v>0</v>
      </c>
      <c r="BD99" s="114">
        <f t="shared" si="50"/>
        <v>0</v>
      </c>
      <c r="BE99" s="183">
        <v>517</v>
      </c>
      <c r="BF99" s="178">
        <v>0</v>
      </c>
      <c r="BG99" s="114">
        <f t="shared" si="51"/>
        <v>0</v>
      </c>
      <c r="BH99" s="183">
        <v>522</v>
      </c>
      <c r="BI99" s="178">
        <v>0</v>
      </c>
      <c r="BJ99" s="114">
        <f t="shared" si="52"/>
        <v>0</v>
      </c>
      <c r="BK99" s="183">
        <v>514</v>
      </c>
      <c r="BL99" s="178">
        <v>0</v>
      </c>
      <c r="BM99" s="114">
        <f t="shared" si="53"/>
        <v>0</v>
      </c>
      <c r="BN99" s="183">
        <v>523</v>
      </c>
      <c r="BO99" s="178">
        <v>0</v>
      </c>
      <c r="BP99" s="114">
        <f t="shared" si="54"/>
        <v>0</v>
      </c>
      <c r="BQ99" s="183">
        <v>516</v>
      </c>
      <c r="BR99" s="178">
        <v>0</v>
      </c>
      <c r="BS99" s="114">
        <f t="shared" si="55"/>
        <v>0</v>
      </c>
      <c r="BT99" s="183">
        <v>518</v>
      </c>
      <c r="BU99" s="178">
        <v>0</v>
      </c>
      <c r="BV99" s="114">
        <f t="shared" si="56"/>
        <v>0</v>
      </c>
      <c r="BW99" s="183">
        <v>520</v>
      </c>
      <c r="BX99" s="178">
        <v>0</v>
      </c>
      <c r="BY99" s="114">
        <f t="shared" si="57"/>
        <v>0</v>
      </c>
      <c r="BZ99" s="183">
        <v>519</v>
      </c>
      <c r="CA99" s="178">
        <v>0</v>
      </c>
      <c r="CB99" s="114">
        <f t="shared" si="58"/>
        <v>0</v>
      </c>
      <c r="CC99" s="183">
        <v>513</v>
      </c>
      <c r="CD99" s="178">
        <v>0</v>
      </c>
      <c r="CE99" s="114">
        <f t="shared" si="59"/>
        <v>0</v>
      </c>
      <c r="CF99" s="183">
        <v>507</v>
      </c>
      <c r="CG99" s="178">
        <v>0</v>
      </c>
      <c r="CH99" s="113">
        <f t="shared" si="60"/>
        <v>0</v>
      </c>
      <c r="CI99" s="183">
        <v>511</v>
      </c>
      <c r="CJ99" s="178">
        <v>0</v>
      </c>
      <c r="CK99" s="114">
        <f t="shared" si="61"/>
        <v>0</v>
      </c>
      <c r="CL99" s="183">
        <v>503</v>
      </c>
      <c r="CM99" s="178">
        <v>0</v>
      </c>
      <c r="CN99" s="114">
        <f t="shared" si="62"/>
        <v>0</v>
      </c>
      <c r="CO99" s="183">
        <v>502</v>
      </c>
      <c r="CP99" s="178">
        <v>0</v>
      </c>
      <c r="CQ99" s="114">
        <f t="shared" si="63"/>
        <v>0</v>
      </c>
      <c r="CR99" s="183">
        <v>499</v>
      </c>
      <c r="CS99" s="178">
        <v>0</v>
      </c>
      <c r="CT99" s="113">
        <f t="shared" si="64"/>
        <v>0</v>
      </c>
      <c r="CU99" s="183">
        <v>499</v>
      </c>
      <c r="CV99" s="178">
        <v>0</v>
      </c>
      <c r="CW99" s="114">
        <f t="shared" si="65"/>
        <v>0</v>
      </c>
      <c r="CX99" s="187"/>
    </row>
    <row r="100" spans="1:102">
      <c r="A100" s="81" t="s">
        <v>303</v>
      </c>
      <c r="B100" s="135" t="s">
        <v>148</v>
      </c>
      <c r="C100" s="125">
        <v>24034</v>
      </c>
      <c r="D100" s="126">
        <v>648</v>
      </c>
      <c r="E100" s="114">
        <f t="shared" si="33"/>
        <v>2.6961804110842973E-2</v>
      </c>
      <c r="F100" s="125">
        <v>24071</v>
      </c>
      <c r="G100" s="126">
        <v>648</v>
      </c>
      <c r="H100" s="113">
        <f t="shared" si="34"/>
        <v>2.6920360599891988E-2</v>
      </c>
      <c r="I100" s="125">
        <v>24087</v>
      </c>
      <c r="J100" s="126">
        <v>647</v>
      </c>
      <c r="K100" s="114">
        <f t="shared" si="35"/>
        <v>2.6860962344833313E-2</v>
      </c>
      <c r="L100" s="125">
        <v>23005</v>
      </c>
      <c r="M100" s="126">
        <v>687</v>
      </c>
      <c r="N100" s="114">
        <f t="shared" si="36"/>
        <v>2.9863073244946751E-2</v>
      </c>
      <c r="O100" s="125">
        <v>23021</v>
      </c>
      <c r="P100" s="126">
        <v>686</v>
      </c>
      <c r="Q100" s="114">
        <f t="shared" si="37"/>
        <v>2.9798879284131878E-2</v>
      </c>
      <c r="R100" s="125">
        <v>23022</v>
      </c>
      <c r="S100" s="126">
        <v>686</v>
      </c>
      <c r="T100" s="114">
        <f t="shared" si="38"/>
        <v>2.9797584918773348E-2</v>
      </c>
      <c r="U100" s="125">
        <v>23045</v>
      </c>
      <c r="V100" s="126">
        <v>685</v>
      </c>
      <c r="W100" s="114">
        <f t="shared" si="39"/>
        <v>2.9724452158819699E-2</v>
      </c>
      <c r="X100" s="125">
        <v>23127</v>
      </c>
      <c r="Y100" s="126">
        <v>685</v>
      </c>
      <c r="Z100" s="114">
        <f t="shared" si="40"/>
        <v>2.9619059973191506E-2</v>
      </c>
      <c r="AA100" s="125">
        <v>23043</v>
      </c>
      <c r="AB100" s="126">
        <v>724</v>
      </c>
      <c r="AC100" s="114">
        <f t="shared" si="41"/>
        <v>3.1419520027774164E-2</v>
      </c>
      <c r="AD100" s="182">
        <v>23063</v>
      </c>
      <c r="AE100" s="177">
        <v>724</v>
      </c>
      <c r="AF100" s="114">
        <f t="shared" si="42"/>
        <v>3.1392273338247408E-2</v>
      </c>
      <c r="AG100" s="183">
        <v>23102</v>
      </c>
      <c r="AH100" s="177">
        <v>724</v>
      </c>
      <c r="AI100" s="114">
        <f t="shared" si="43"/>
        <v>3.1339277984590082E-2</v>
      </c>
      <c r="AJ100" s="209">
        <v>23069</v>
      </c>
      <c r="AK100" s="177">
        <v>724</v>
      </c>
      <c r="AL100" s="114">
        <f t="shared" si="44"/>
        <v>3.138410854393342E-2</v>
      </c>
      <c r="AM100" s="183">
        <v>23156</v>
      </c>
      <c r="AN100" s="178">
        <v>724</v>
      </c>
      <c r="AO100" s="114">
        <f t="shared" si="45"/>
        <v>3.1266194506823289E-2</v>
      </c>
      <c r="AP100" s="183">
        <v>23197</v>
      </c>
      <c r="AQ100" s="178">
        <v>723</v>
      </c>
      <c r="AR100" s="114">
        <f t="shared" si="46"/>
        <v>3.1167823425442946E-2</v>
      </c>
      <c r="AS100" s="183">
        <v>23356</v>
      </c>
      <c r="AT100" s="178">
        <v>723</v>
      </c>
      <c r="AU100" s="114">
        <f t="shared" si="47"/>
        <v>3.0955643089570131E-2</v>
      </c>
      <c r="AV100" s="183">
        <v>21510</v>
      </c>
      <c r="AW100" s="178">
        <v>723</v>
      </c>
      <c r="AX100" s="114">
        <f t="shared" si="48"/>
        <v>3.3612273361227338E-2</v>
      </c>
      <c r="AY100" s="183">
        <v>21842</v>
      </c>
      <c r="AZ100" s="178">
        <v>719</v>
      </c>
      <c r="BA100" s="113">
        <f t="shared" si="49"/>
        <v>3.2918230931233403E-2</v>
      </c>
      <c r="BB100" s="183">
        <v>21964</v>
      </c>
      <c r="BC100" s="178">
        <v>719</v>
      </c>
      <c r="BD100" s="114">
        <f t="shared" si="50"/>
        <v>3.2735385175742121E-2</v>
      </c>
      <c r="BE100" s="183">
        <v>21783</v>
      </c>
      <c r="BF100" s="178">
        <v>719</v>
      </c>
      <c r="BG100" s="114">
        <f t="shared" si="51"/>
        <v>3.3007391084790894E-2</v>
      </c>
      <c r="BH100" s="183">
        <v>21939</v>
      </c>
      <c r="BI100" s="178">
        <v>719</v>
      </c>
      <c r="BJ100" s="114">
        <f t="shared" si="52"/>
        <v>3.2772687907379555E-2</v>
      </c>
      <c r="BK100" s="183">
        <v>22047</v>
      </c>
      <c r="BL100" s="178">
        <v>719</v>
      </c>
      <c r="BM100" s="114">
        <f t="shared" si="53"/>
        <v>3.2612146777339319E-2</v>
      </c>
      <c r="BN100" s="183">
        <v>21867</v>
      </c>
      <c r="BO100" s="178">
        <v>718</v>
      </c>
      <c r="BP100" s="114">
        <f t="shared" si="54"/>
        <v>3.2834865322174965E-2</v>
      </c>
      <c r="BQ100" s="183">
        <v>22074</v>
      </c>
      <c r="BR100" s="178">
        <v>712</v>
      </c>
      <c r="BS100" s="114">
        <f t="shared" si="55"/>
        <v>3.2255141795777841E-2</v>
      </c>
      <c r="BT100" s="183">
        <v>22172</v>
      </c>
      <c r="BU100" s="178">
        <v>713</v>
      </c>
      <c r="BV100" s="114">
        <f t="shared" si="56"/>
        <v>3.2157676348547715E-2</v>
      </c>
      <c r="BW100" s="183">
        <v>23522</v>
      </c>
      <c r="BX100" s="178">
        <v>719</v>
      </c>
      <c r="BY100" s="114">
        <f t="shared" si="57"/>
        <v>3.0567128645523339E-2</v>
      </c>
      <c r="BZ100" s="183">
        <v>23588</v>
      </c>
      <c r="CA100" s="178">
        <v>718</v>
      </c>
      <c r="CB100" s="114">
        <f t="shared" si="58"/>
        <v>3.0439206376123452E-2</v>
      </c>
      <c r="CC100" s="183">
        <v>23738</v>
      </c>
      <c r="CD100" s="178">
        <v>716</v>
      </c>
      <c r="CE100" s="114">
        <f t="shared" si="59"/>
        <v>3.016260847586149E-2</v>
      </c>
      <c r="CF100" s="183">
        <v>23476</v>
      </c>
      <c r="CG100" s="178">
        <v>716</v>
      </c>
      <c r="CH100" s="113">
        <f t="shared" si="60"/>
        <v>3.0499233259499062E-2</v>
      </c>
      <c r="CI100" s="183">
        <v>23571</v>
      </c>
      <c r="CJ100" s="178">
        <v>715</v>
      </c>
      <c r="CK100" s="114">
        <f t="shared" si="61"/>
        <v>3.0333884858512579E-2</v>
      </c>
      <c r="CL100" s="183">
        <v>23764</v>
      </c>
      <c r="CM100" s="178">
        <v>715</v>
      </c>
      <c r="CN100" s="114">
        <f t="shared" si="62"/>
        <v>3.0087527352297593E-2</v>
      </c>
      <c r="CO100" s="183">
        <v>23615</v>
      </c>
      <c r="CP100" s="178">
        <v>715</v>
      </c>
      <c r="CQ100" s="114">
        <f t="shared" si="63"/>
        <v>3.0277366080880795E-2</v>
      </c>
      <c r="CR100" s="183">
        <v>23821</v>
      </c>
      <c r="CS100" s="178">
        <v>715</v>
      </c>
      <c r="CT100" s="113">
        <f t="shared" si="64"/>
        <v>3.0015532513328575E-2</v>
      </c>
      <c r="CU100" s="183">
        <v>23948</v>
      </c>
      <c r="CV100" s="178">
        <v>715</v>
      </c>
      <c r="CW100" s="114">
        <f t="shared" si="65"/>
        <v>2.985635543677969E-2</v>
      </c>
      <c r="CX100" s="187"/>
    </row>
    <row r="101" spans="1:102">
      <c r="A101" s="81" t="s">
        <v>304</v>
      </c>
      <c r="B101" s="135" t="s">
        <v>47</v>
      </c>
      <c r="C101" s="125">
        <v>150</v>
      </c>
      <c r="D101" s="126">
        <v>0</v>
      </c>
      <c r="E101" s="114">
        <f t="shared" si="33"/>
        <v>0</v>
      </c>
      <c r="F101" s="125">
        <v>150</v>
      </c>
      <c r="G101" s="126">
        <v>0</v>
      </c>
      <c r="H101" s="113">
        <f t="shared" si="34"/>
        <v>0</v>
      </c>
      <c r="I101" s="125">
        <v>150</v>
      </c>
      <c r="J101" s="126">
        <v>0</v>
      </c>
      <c r="K101" s="114">
        <f t="shared" si="35"/>
        <v>0</v>
      </c>
      <c r="L101" s="125">
        <v>150</v>
      </c>
      <c r="M101" s="126">
        <v>0</v>
      </c>
      <c r="N101" s="114">
        <f t="shared" si="36"/>
        <v>0</v>
      </c>
      <c r="O101" s="81">
        <v>150</v>
      </c>
      <c r="P101" s="126">
        <v>0</v>
      </c>
      <c r="Q101" s="114">
        <f t="shared" si="37"/>
        <v>0</v>
      </c>
      <c r="R101" s="125">
        <v>150</v>
      </c>
      <c r="S101" s="126">
        <v>0</v>
      </c>
      <c r="T101" s="114">
        <f t="shared" si="38"/>
        <v>0</v>
      </c>
      <c r="U101" s="125">
        <v>150</v>
      </c>
      <c r="V101" s="126">
        <v>0</v>
      </c>
      <c r="W101" s="114">
        <f t="shared" si="39"/>
        <v>0</v>
      </c>
      <c r="X101" s="125">
        <v>150</v>
      </c>
      <c r="Y101" s="126">
        <v>0</v>
      </c>
      <c r="Z101" s="114">
        <f t="shared" si="40"/>
        <v>0</v>
      </c>
      <c r="AA101" s="125">
        <v>150</v>
      </c>
      <c r="AB101" s="126">
        <v>0</v>
      </c>
      <c r="AC101" s="114">
        <f t="shared" si="41"/>
        <v>0</v>
      </c>
      <c r="AD101" s="183">
        <v>150</v>
      </c>
      <c r="AE101" s="178">
        <v>0</v>
      </c>
      <c r="AF101" s="114">
        <f t="shared" si="42"/>
        <v>0</v>
      </c>
      <c r="AG101" s="183">
        <v>150</v>
      </c>
      <c r="AH101" s="178">
        <v>0</v>
      </c>
      <c r="AI101" s="114">
        <f t="shared" si="43"/>
        <v>0</v>
      </c>
      <c r="AJ101" s="209">
        <v>151</v>
      </c>
      <c r="AK101" s="178">
        <v>0</v>
      </c>
      <c r="AL101" s="114">
        <f t="shared" si="44"/>
        <v>0</v>
      </c>
      <c r="AM101" s="183">
        <v>151</v>
      </c>
      <c r="AN101" s="178">
        <v>0</v>
      </c>
      <c r="AO101" s="114">
        <f t="shared" si="45"/>
        <v>0</v>
      </c>
      <c r="AP101" s="183">
        <v>151</v>
      </c>
      <c r="AQ101" s="178">
        <v>0</v>
      </c>
      <c r="AR101" s="114">
        <f t="shared" si="46"/>
        <v>0</v>
      </c>
      <c r="AS101" s="183">
        <v>151</v>
      </c>
      <c r="AT101" s="178">
        <v>0</v>
      </c>
      <c r="AU101" s="114">
        <f t="shared" si="47"/>
        <v>0</v>
      </c>
      <c r="AV101" s="183">
        <v>151</v>
      </c>
      <c r="AW101" s="178">
        <v>0</v>
      </c>
      <c r="AX101" s="114">
        <f t="shared" si="48"/>
        <v>0</v>
      </c>
      <c r="AY101" s="183">
        <v>151</v>
      </c>
      <c r="AZ101" s="178">
        <v>0</v>
      </c>
      <c r="BA101" s="113">
        <f t="shared" si="49"/>
        <v>0</v>
      </c>
      <c r="BB101" s="183">
        <v>151</v>
      </c>
      <c r="BC101" s="178">
        <v>0</v>
      </c>
      <c r="BD101" s="114">
        <f t="shared" si="50"/>
        <v>0</v>
      </c>
      <c r="BE101" s="183">
        <v>152</v>
      </c>
      <c r="BF101" s="178">
        <v>0</v>
      </c>
      <c r="BG101" s="114">
        <f t="shared" si="51"/>
        <v>0</v>
      </c>
      <c r="BH101" s="183">
        <v>152</v>
      </c>
      <c r="BI101" s="178">
        <v>0</v>
      </c>
      <c r="BJ101" s="114">
        <f t="shared" si="52"/>
        <v>0</v>
      </c>
      <c r="BK101" s="183">
        <v>152</v>
      </c>
      <c r="BL101" s="178">
        <v>0</v>
      </c>
      <c r="BM101" s="114">
        <f t="shared" si="53"/>
        <v>0</v>
      </c>
      <c r="BN101" s="183">
        <v>152</v>
      </c>
      <c r="BO101" s="178">
        <v>0</v>
      </c>
      <c r="BP101" s="114">
        <f t="shared" si="54"/>
        <v>0</v>
      </c>
      <c r="BQ101" s="183">
        <v>152</v>
      </c>
      <c r="BR101" s="178">
        <v>0</v>
      </c>
      <c r="BS101" s="114">
        <f t="shared" si="55"/>
        <v>0</v>
      </c>
      <c r="BT101" s="183">
        <v>152</v>
      </c>
      <c r="BU101" s="178">
        <v>0</v>
      </c>
      <c r="BV101" s="114">
        <f t="shared" si="56"/>
        <v>0</v>
      </c>
      <c r="BW101" s="183">
        <v>155</v>
      </c>
      <c r="BX101" s="178">
        <v>0</v>
      </c>
      <c r="BY101" s="114">
        <f t="shared" si="57"/>
        <v>0</v>
      </c>
      <c r="BZ101" s="183">
        <v>155</v>
      </c>
      <c r="CA101" s="178">
        <v>0</v>
      </c>
      <c r="CB101" s="114">
        <f t="shared" si="58"/>
        <v>0</v>
      </c>
      <c r="CC101" s="183">
        <v>154</v>
      </c>
      <c r="CD101" s="178">
        <v>0</v>
      </c>
      <c r="CE101" s="114">
        <f t="shared" si="59"/>
        <v>0</v>
      </c>
      <c r="CF101" s="183">
        <v>155</v>
      </c>
      <c r="CG101" s="178">
        <v>0</v>
      </c>
      <c r="CH101" s="113">
        <f t="shared" si="60"/>
        <v>0</v>
      </c>
      <c r="CI101" s="183">
        <v>155</v>
      </c>
      <c r="CJ101" s="178">
        <v>0</v>
      </c>
      <c r="CK101" s="114">
        <f t="shared" si="61"/>
        <v>0</v>
      </c>
      <c r="CL101" s="183">
        <v>155</v>
      </c>
      <c r="CM101" s="178">
        <v>0</v>
      </c>
      <c r="CN101" s="114">
        <f t="shared" si="62"/>
        <v>0</v>
      </c>
      <c r="CO101" s="183">
        <v>156</v>
      </c>
      <c r="CP101" s="178">
        <v>0</v>
      </c>
      <c r="CQ101" s="114">
        <f t="shared" si="63"/>
        <v>0</v>
      </c>
      <c r="CR101" s="183">
        <v>156</v>
      </c>
      <c r="CS101" s="178">
        <v>0</v>
      </c>
      <c r="CT101" s="113">
        <f t="shared" si="64"/>
        <v>0</v>
      </c>
      <c r="CU101" s="183">
        <v>156</v>
      </c>
      <c r="CV101" s="178">
        <v>0</v>
      </c>
      <c r="CW101" s="114">
        <f t="shared" si="65"/>
        <v>0</v>
      </c>
      <c r="CX101" s="187"/>
    </row>
    <row r="102" spans="1:102">
      <c r="A102" s="81" t="s">
        <v>305</v>
      </c>
      <c r="B102" s="135" t="s">
        <v>149</v>
      </c>
      <c r="C102" s="125">
        <v>8</v>
      </c>
      <c r="D102" s="126">
        <v>0</v>
      </c>
      <c r="E102" s="114">
        <f t="shared" si="33"/>
        <v>0</v>
      </c>
      <c r="F102" s="125">
        <v>8</v>
      </c>
      <c r="G102" s="126">
        <v>0</v>
      </c>
      <c r="H102" s="113">
        <f t="shared" si="34"/>
        <v>0</v>
      </c>
      <c r="I102" s="125">
        <v>8</v>
      </c>
      <c r="J102" s="126">
        <v>0</v>
      </c>
      <c r="K102" s="114">
        <f t="shared" si="35"/>
        <v>0</v>
      </c>
      <c r="L102" s="125">
        <v>8</v>
      </c>
      <c r="M102" s="126">
        <v>0</v>
      </c>
      <c r="N102" s="114">
        <f t="shared" si="36"/>
        <v>0</v>
      </c>
      <c r="O102" s="81">
        <v>8</v>
      </c>
      <c r="P102" s="126">
        <v>0</v>
      </c>
      <c r="Q102" s="114">
        <f t="shared" si="37"/>
        <v>0</v>
      </c>
      <c r="R102" s="125">
        <v>8</v>
      </c>
      <c r="S102" s="126">
        <v>0</v>
      </c>
      <c r="T102" s="114">
        <f t="shared" si="38"/>
        <v>0</v>
      </c>
      <c r="U102" s="125">
        <v>8</v>
      </c>
      <c r="V102" s="126">
        <v>0</v>
      </c>
      <c r="W102" s="114">
        <f t="shared" si="39"/>
        <v>0</v>
      </c>
      <c r="X102" s="125">
        <v>8</v>
      </c>
      <c r="Y102" s="126">
        <v>0</v>
      </c>
      <c r="Z102" s="114">
        <f t="shared" si="40"/>
        <v>0</v>
      </c>
      <c r="AA102" s="125">
        <v>8</v>
      </c>
      <c r="AB102" s="126">
        <v>0</v>
      </c>
      <c r="AC102" s="114">
        <f t="shared" si="41"/>
        <v>0</v>
      </c>
      <c r="AD102" s="182">
        <v>8</v>
      </c>
      <c r="AE102" s="177">
        <v>0</v>
      </c>
      <c r="AF102" s="114">
        <f t="shared" si="42"/>
        <v>0</v>
      </c>
      <c r="AG102" s="183">
        <v>8</v>
      </c>
      <c r="AH102" s="177">
        <v>0</v>
      </c>
      <c r="AI102" s="114">
        <f t="shared" si="43"/>
        <v>0</v>
      </c>
      <c r="AJ102" s="209">
        <v>8</v>
      </c>
      <c r="AK102" s="177">
        <v>0</v>
      </c>
      <c r="AL102" s="114">
        <f t="shared" si="44"/>
        <v>0</v>
      </c>
      <c r="AM102" s="183">
        <v>8</v>
      </c>
      <c r="AN102" s="178">
        <v>0</v>
      </c>
      <c r="AO102" s="114">
        <f t="shared" si="45"/>
        <v>0</v>
      </c>
      <c r="AP102" s="183">
        <v>8</v>
      </c>
      <c r="AQ102" s="178">
        <v>0</v>
      </c>
      <c r="AR102" s="114">
        <f t="shared" si="46"/>
        <v>0</v>
      </c>
      <c r="AS102" s="183">
        <v>8</v>
      </c>
      <c r="AT102" s="178">
        <v>0</v>
      </c>
      <c r="AU102" s="114">
        <f t="shared" si="47"/>
        <v>0</v>
      </c>
      <c r="AV102" s="183">
        <v>8</v>
      </c>
      <c r="AW102" s="178">
        <v>0</v>
      </c>
      <c r="AX102" s="114">
        <f t="shared" si="48"/>
        <v>0</v>
      </c>
      <c r="AY102" s="183">
        <v>8</v>
      </c>
      <c r="AZ102" s="178">
        <v>0</v>
      </c>
      <c r="BA102" s="113">
        <f t="shared" si="49"/>
        <v>0</v>
      </c>
      <c r="BB102" s="183">
        <v>8</v>
      </c>
      <c r="BC102" s="178">
        <v>0</v>
      </c>
      <c r="BD102" s="114">
        <f t="shared" si="50"/>
        <v>0</v>
      </c>
      <c r="BE102" s="183">
        <v>8</v>
      </c>
      <c r="BF102" s="178">
        <v>0</v>
      </c>
      <c r="BG102" s="114">
        <f t="shared" si="51"/>
        <v>0</v>
      </c>
      <c r="BH102" s="183">
        <v>8</v>
      </c>
      <c r="BI102" s="178">
        <v>0</v>
      </c>
      <c r="BJ102" s="114">
        <f t="shared" si="52"/>
        <v>0</v>
      </c>
      <c r="BK102" s="183">
        <v>8</v>
      </c>
      <c r="BL102" s="178">
        <v>0</v>
      </c>
      <c r="BM102" s="114">
        <f t="shared" si="53"/>
        <v>0</v>
      </c>
      <c r="BN102" s="183">
        <v>8</v>
      </c>
      <c r="BO102" s="178">
        <v>0</v>
      </c>
      <c r="BP102" s="114">
        <f t="shared" si="54"/>
        <v>0</v>
      </c>
      <c r="BQ102" s="183">
        <v>8</v>
      </c>
      <c r="BR102" s="178">
        <v>0</v>
      </c>
      <c r="BS102" s="114">
        <f t="shared" si="55"/>
        <v>0</v>
      </c>
      <c r="BT102" s="183">
        <v>8</v>
      </c>
      <c r="BU102" s="178">
        <v>0</v>
      </c>
      <c r="BV102" s="114">
        <f t="shared" si="56"/>
        <v>0</v>
      </c>
      <c r="BW102" s="183">
        <v>8</v>
      </c>
      <c r="BX102" s="178">
        <v>0</v>
      </c>
      <c r="BY102" s="114">
        <f t="shared" si="57"/>
        <v>0</v>
      </c>
      <c r="BZ102" s="183">
        <v>8</v>
      </c>
      <c r="CA102" s="178">
        <v>0</v>
      </c>
      <c r="CB102" s="114">
        <f t="shared" si="58"/>
        <v>0</v>
      </c>
      <c r="CC102" s="183">
        <v>9</v>
      </c>
      <c r="CD102" s="178">
        <v>0</v>
      </c>
      <c r="CE102" s="114">
        <f t="shared" si="59"/>
        <v>0</v>
      </c>
      <c r="CF102" s="183">
        <v>12</v>
      </c>
      <c r="CG102" s="178">
        <v>0</v>
      </c>
      <c r="CH102" s="113">
        <f t="shared" si="60"/>
        <v>0</v>
      </c>
      <c r="CI102" s="183">
        <v>12</v>
      </c>
      <c r="CJ102" s="178">
        <v>0</v>
      </c>
      <c r="CK102" s="114">
        <f t="shared" si="61"/>
        <v>0</v>
      </c>
      <c r="CL102" s="183">
        <v>13</v>
      </c>
      <c r="CM102" s="178">
        <v>0</v>
      </c>
      <c r="CN102" s="114">
        <f t="shared" si="62"/>
        <v>0</v>
      </c>
      <c r="CO102" s="183">
        <v>14</v>
      </c>
      <c r="CP102" s="178">
        <v>0</v>
      </c>
      <c r="CQ102" s="114">
        <f t="shared" si="63"/>
        <v>0</v>
      </c>
      <c r="CR102" s="183">
        <v>14</v>
      </c>
      <c r="CS102" s="178">
        <v>0</v>
      </c>
      <c r="CT102" s="113">
        <f t="shared" si="64"/>
        <v>0</v>
      </c>
      <c r="CU102" s="183">
        <v>15</v>
      </c>
      <c r="CV102" s="178">
        <v>0</v>
      </c>
      <c r="CW102" s="114">
        <f t="shared" si="65"/>
        <v>0</v>
      </c>
      <c r="CX102" s="187"/>
    </row>
    <row r="103" spans="1:102">
      <c r="A103" s="81" t="s">
        <v>306</v>
      </c>
      <c r="B103" s="135" t="s">
        <v>150</v>
      </c>
      <c r="C103" s="125">
        <v>1</v>
      </c>
      <c r="D103" s="126">
        <v>0</v>
      </c>
      <c r="E103" s="114">
        <f t="shared" si="33"/>
        <v>0</v>
      </c>
      <c r="F103" s="125">
        <v>1</v>
      </c>
      <c r="G103" s="126">
        <v>0</v>
      </c>
      <c r="H103" s="113">
        <f t="shared" si="34"/>
        <v>0</v>
      </c>
      <c r="I103" s="125">
        <v>1</v>
      </c>
      <c r="J103" s="126">
        <v>0</v>
      </c>
      <c r="K103" s="114">
        <f t="shared" si="35"/>
        <v>0</v>
      </c>
      <c r="L103" s="125">
        <v>1</v>
      </c>
      <c r="M103" s="126">
        <v>0</v>
      </c>
      <c r="N103" s="114">
        <f t="shared" si="36"/>
        <v>0</v>
      </c>
      <c r="O103" s="81">
        <v>1</v>
      </c>
      <c r="P103" s="126">
        <v>0</v>
      </c>
      <c r="Q103" s="114">
        <f t="shared" si="37"/>
        <v>0</v>
      </c>
      <c r="R103" s="125">
        <v>1</v>
      </c>
      <c r="S103" s="126">
        <v>0</v>
      </c>
      <c r="T103" s="114">
        <f t="shared" si="38"/>
        <v>0</v>
      </c>
      <c r="U103" s="125">
        <v>1</v>
      </c>
      <c r="V103" s="126">
        <v>0</v>
      </c>
      <c r="W103" s="114">
        <f t="shared" si="39"/>
        <v>0</v>
      </c>
      <c r="X103" s="125">
        <v>1</v>
      </c>
      <c r="Y103" s="126">
        <v>0</v>
      </c>
      <c r="Z103" s="114">
        <f t="shared" si="40"/>
        <v>0</v>
      </c>
      <c r="AA103" s="125">
        <v>1</v>
      </c>
      <c r="AB103" s="126">
        <v>0</v>
      </c>
      <c r="AC103" s="114">
        <f t="shared" si="41"/>
        <v>0</v>
      </c>
      <c r="AD103" s="183">
        <v>1</v>
      </c>
      <c r="AE103" s="178">
        <v>0</v>
      </c>
      <c r="AF103" s="114">
        <f t="shared" si="42"/>
        <v>0</v>
      </c>
      <c r="AG103" s="183">
        <v>1</v>
      </c>
      <c r="AH103" s="178">
        <v>0</v>
      </c>
      <c r="AI103" s="114">
        <f t="shared" si="43"/>
        <v>0</v>
      </c>
      <c r="AJ103" s="209">
        <v>1</v>
      </c>
      <c r="AK103" s="178">
        <v>0</v>
      </c>
      <c r="AL103" s="114">
        <f t="shared" si="44"/>
        <v>0</v>
      </c>
      <c r="AM103" s="183">
        <v>1</v>
      </c>
      <c r="AN103" s="178">
        <v>0</v>
      </c>
      <c r="AO103" s="114">
        <f t="shared" si="45"/>
        <v>0</v>
      </c>
      <c r="AP103" s="183">
        <v>1</v>
      </c>
      <c r="AQ103" s="178">
        <v>0</v>
      </c>
      <c r="AR103" s="114">
        <f t="shared" si="46"/>
        <v>0</v>
      </c>
      <c r="AS103" s="183">
        <v>1</v>
      </c>
      <c r="AT103" s="178">
        <v>0</v>
      </c>
      <c r="AU103" s="114">
        <f t="shared" si="47"/>
        <v>0</v>
      </c>
      <c r="AV103" s="183">
        <v>1</v>
      </c>
      <c r="AW103" s="178">
        <v>0</v>
      </c>
      <c r="AX103" s="114">
        <f t="shared" si="48"/>
        <v>0</v>
      </c>
      <c r="AY103" s="183">
        <v>1</v>
      </c>
      <c r="AZ103" s="178">
        <v>0</v>
      </c>
      <c r="BA103" s="113">
        <f t="shared" si="49"/>
        <v>0</v>
      </c>
      <c r="BB103" s="183">
        <v>1</v>
      </c>
      <c r="BC103" s="178">
        <v>0</v>
      </c>
      <c r="BD103" s="114">
        <f t="shared" si="50"/>
        <v>0</v>
      </c>
      <c r="BE103" s="183">
        <v>1</v>
      </c>
      <c r="BF103" s="178">
        <v>0</v>
      </c>
      <c r="BG103" s="114">
        <f t="shared" si="51"/>
        <v>0</v>
      </c>
      <c r="BH103" s="183">
        <v>1</v>
      </c>
      <c r="BI103" s="178">
        <v>0</v>
      </c>
      <c r="BJ103" s="114">
        <f t="shared" si="52"/>
        <v>0</v>
      </c>
      <c r="BK103" s="183">
        <v>1</v>
      </c>
      <c r="BL103" s="178">
        <v>0</v>
      </c>
      <c r="BM103" s="114">
        <f t="shared" si="53"/>
        <v>0</v>
      </c>
      <c r="BN103" s="183">
        <v>1</v>
      </c>
      <c r="BO103" s="178">
        <v>0</v>
      </c>
      <c r="BP103" s="114">
        <f t="shared" si="54"/>
        <v>0</v>
      </c>
      <c r="BQ103" s="183">
        <v>1</v>
      </c>
      <c r="BR103" s="178">
        <v>0</v>
      </c>
      <c r="BS103" s="114">
        <f t="shared" si="55"/>
        <v>0</v>
      </c>
      <c r="BT103" s="183">
        <v>1</v>
      </c>
      <c r="BU103" s="178">
        <v>0</v>
      </c>
      <c r="BV103" s="114">
        <f t="shared" si="56"/>
        <v>0</v>
      </c>
      <c r="BW103" s="183">
        <v>1</v>
      </c>
      <c r="BX103" s="178">
        <v>0</v>
      </c>
      <c r="BY103" s="114">
        <f t="shared" si="57"/>
        <v>0</v>
      </c>
      <c r="BZ103" s="183">
        <v>1</v>
      </c>
      <c r="CA103" s="178">
        <v>0</v>
      </c>
      <c r="CB103" s="114">
        <f t="shared" si="58"/>
        <v>0</v>
      </c>
      <c r="CC103" s="183">
        <v>1</v>
      </c>
      <c r="CD103" s="178">
        <v>0</v>
      </c>
      <c r="CE103" s="114">
        <f t="shared" si="59"/>
        <v>0</v>
      </c>
      <c r="CF103" s="183">
        <v>1</v>
      </c>
      <c r="CG103" s="178">
        <v>0</v>
      </c>
      <c r="CH103" s="113">
        <f t="shared" si="60"/>
        <v>0</v>
      </c>
      <c r="CI103" s="183">
        <v>1</v>
      </c>
      <c r="CJ103" s="178">
        <v>0</v>
      </c>
      <c r="CK103" s="114">
        <f t="shared" si="61"/>
        <v>0</v>
      </c>
      <c r="CL103" s="183">
        <v>1</v>
      </c>
      <c r="CM103" s="178">
        <v>0</v>
      </c>
      <c r="CN103" s="114">
        <f t="shared" si="62"/>
        <v>0</v>
      </c>
      <c r="CO103" s="183">
        <v>1</v>
      </c>
      <c r="CP103" s="178">
        <v>0</v>
      </c>
      <c r="CQ103" s="114">
        <f t="shared" si="63"/>
        <v>0</v>
      </c>
      <c r="CR103" s="183">
        <v>1</v>
      </c>
      <c r="CS103" s="178">
        <v>0</v>
      </c>
      <c r="CT103" s="113">
        <f t="shared" si="64"/>
        <v>0</v>
      </c>
      <c r="CU103" s="183">
        <v>1</v>
      </c>
      <c r="CV103" s="178">
        <v>0</v>
      </c>
      <c r="CW103" s="114">
        <f t="shared" si="65"/>
        <v>0</v>
      </c>
      <c r="CX103" s="187"/>
    </row>
    <row r="104" spans="1:102">
      <c r="A104" s="81" t="s">
        <v>307</v>
      </c>
      <c r="B104" s="135" t="s">
        <v>151</v>
      </c>
      <c r="C104" s="125">
        <v>2</v>
      </c>
      <c r="D104" s="126">
        <v>0</v>
      </c>
      <c r="E104" s="114">
        <f t="shared" si="33"/>
        <v>0</v>
      </c>
      <c r="F104" s="125">
        <v>2</v>
      </c>
      <c r="G104" s="126">
        <v>0</v>
      </c>
      <c r="H104" s="113">
        <f t="shared" si="34"/>
        <v>0</v>
      </c>
      <c r="I104" s="125">
        <v>2</v>
      </c>
      <c r="J104" s="126">
        <v>0</v>
      </c>
      <c r="K104" s="114">
        <f t="shared" si="35"/>
        <v>0</v>
      </c>
      <c r="L104" s="125">
        <v>2</v>
      </c>
      <c r="M104" s="126">
        <v>0</v>
      </c>
      <c r="N104" s="114">
        <f t="shared" si="36"/>
        <v>0</v>
      </c>
      <c r="O104" s="81">
        <v>2</v>
      </c>
      <c r="P104" s="126">
        <v>0</v>
      </c>
      <c r="Q104" s="114">
        <f t="shared" si="37"/>
        <v>0</v>
      </c>
      <c r="R104" s="125">
        <v>2</v>
      </c>
      <c r="S104" s="126">
        <v>0</v>
      </c>
      <c r="T104" s="114">
        <f t="shared" si="38"/>
        <v>0</v>
      </c>
      <c r="U104" s="125">
        <v>2</v>
      </c>
      <c r="V104" s="126">
        <v>0</v>
      </c>
      <c r="W104" s="114">
        <f t="shared" si="39"/>
        <v>0</v>
      </c>
      <c r="X104" s="125">
        <v>2</v>
      </c>
      <c r="Y104" s="126">
        <v>0</v>
      </c>
      <c r="Z104" s="114">
        <f t="shared" si="40"/>
        <v>0</v>
      </c>
      <c r="AA104" s="125">
        <v>2</v>
      </c>
      <c r="AB104" s="126">
        <v>0</v>
      </c>
      <c r="AC104" s="114">
        <f t="shared" si="41"/>
        <v>0</v>
      </c>
      <c r="AD104" s="183">
        <v>2</v>
      </c>
      <c r="AE104" s="178">
        <v>0</v>
      </c>
      <c r="AF104" s="114">
        <f t="shared" si="42"/>
        <v>0</v>
      </c>
      <c r="AG104" s="183">
        <v>2</v>
      </c>
      <c r="AH104" s="178">
        <v>0</v>
      </c>
      <c r="AI104" s="114">
        <f t="shared" si="43"/>
        <v>0</v>
      </c>
      <c r="AJ104" s="209">
        <v>2</v>
      </c>
      <c r="AK104" s="178">
        <v>0</v>
      </c>
      <c r="AL104" s="114">
        <f t="shared" si="44"/>
        <v>0</v>
      </c>
      <c r="AM104" s="183">
        <v>2</v>
      </c>
      <c r="AN104" s="178">
        <v>0</v>
      </c>
      <c r="AO104" s="114">
        <f t="shared" si="45"/>
        <v>0</v>
      </c>
      <c r="AP104" s="183">
        <v>2</v>
      </c>
      <c r="AQ104" s="178">
        <v>0</v>
      </c>
      <c r="AR104" s="114">
        <f t="shared" si="46"/>
        <v>0</v>
      </c>
      <c r="AS104" s="183">
        <v>2</v>
      </c>
      <c r="AT104" s="178">
        <v>0</v>
      </c>
      <c r="AU104" s="114">
        <f t="shared" si="47"/>
        <v>0</v>
      </c>
      <c r="AV104" s="183">
        <v>2</v>
      </c>
      <c r="AW104" s="178">
        <v>0</v>
      </c>
      <c r="AX104" s="114">
        <f t="shared" si="48"/>
        <v>0</v>
      </c>
      <c r="AY104" s="183">
        <v>2</v>
      </c>
      <c r="AZ104" s="178">
        <v>0</v>
      </c>
      <c r="BA104" s="113">
        <f t="shared" si="49"/>
        <v>0</v>
      </c>
      <c r="BB104" s="183">
        <v>2</v>
      </c>
      <c r="BC104" s="178">
        <v>0</v>
      </c>
      <c r="BD104" s="114">
        <f t="shared" si="50"/>
        <v>0</v>
      </c>
      <c r="BE104" s="183">
        <v>2</v>
      </c>
      <c r="BF104" s="178">
        <v>0</v>
      </c>
      <c r="BG104" s="114">
        <f t="shared" si="51"/>
        <v>0</v>
      </c>
      <c r="BH104" s="183">
        <v>2</v>
      </c>
      <c r="BI104" s="178">
        <v>0</v>
      </c>
      <c r="BJ104" s="114">
        <f t="shared" si="52"/>
        <v>0</v>
      </c>
      <c r="BK104" s="183">
        <v>2</v>
      </c>
      <c r="BL104" s="178">
        <v>0</v>
      </c>
      <c r="BM104" s="114">
        <f t="shared" si="53"/>
        <v>0</v>
      </c>
      <c r="BN104" s="183">
        <v>2</v>
      </c>
      <c r="BO104" s="178">
        <v>0</v>
      </c>
      <c r="BP104" s="114">
        <f t="shared" si="54"/>
        <v>0</v>
      </c>
      <c r="BQ104" s="183">
        <v>2</v>
      </c>
      <c r="BR104" s="178">
        <v>0</v>
      </c>
      <c r="BS104" s="114">
        <f t="shared" si="55"/>
        <v>0</v>
      </c>
      <c r="BT104" s="183">
        <v>2</v>
      </c>
      <c r="BU104" s="178">
        <v>0</v>
      </c>
      <c r="BV104" s="114">
        <f t="shared" si="56"/>
        <v>0</v>
      </c>
      <c r="BW104" s="183">
        <v>2</v>
      </c>
      <c r="BX104" s="178">
        <v>0</v>
      </c>
      <c r="BY104" s="114">
        <f t="shared" si="57"/>
        <v>0</v>
      </c>
      <c r="BZ104" s="183">
        <v>2</v>
      </c>
      <c r="CA104" s="178">
        <v>0</v>
      </c>
      <c r="CB104" s="114">
        <f t="shared" si="58"/>
        <v>0</v>
      </c>
      <c r="CC104" s="183">
        <v>2</v>
      </c>
      <c r="CD104" s="178">
        <v>0</v>
      </c>
      <c r="CE104" s="114">
        <f t="shared" si="59"/>
        <v>0</v>
      </c>
      <c r="CF104" s="183">
        <v>2</v>
      </c>
      <c r="CG104" s="178">
        <v>0</v>
      </c>
      <c r="CH104" s="113">
        <f t="shared" si="60"/>
        <v>0</v>
      </c>
      <c r="CI104" s="183">
        <v>2</v>
      </c>
      <c r="CJ104" s="178">
        <v>0</v>
      </c>
      <c r="CK104" s="114">
        <f t="shared" si="61"/>
        <v>0</v>
      </c>
      <c r="CL104" s="183">
        <v>2</v>
      </c>
      <c r="CM104" s="178">
        <v>0</v>
      </c>
      <c r="CN104" s="114">
        <f t="shared" si="62"/>
        <v>0</v>
      </c>
      <c r="CO104" s="183">
        <v>2</v>
      </c>
      <c r="CP104" s="178">
        <v>0</v>
      </c>
      <c r="CQ104" s="114">
        <f t="shared" si="63"/>
        <v>0</v>
      </c>
      <c r="CR104" s="183">
        <v>2</v>
      </c>
      <c r="CS104" s="178">
        <v>0</v>
      </c>
      <c r="CT104" s="113">
        <f t="shared" si="64"/>
        <v>0</v>
      </c>
      <c r="CU104" s="183">
        <v>2</v>
      </c>
      <c r="CV104" s="178">
        <v>0</v>
      </c>
      <c r="CW104" s="114">
        <f t="shared" si="65"/>
        <v>0</v>
      </c>
      <c r="CX104" s="187"/>
    </row>
    <row r="105" spans="1:102">
      <c r="A105" s="81" t="s">
        <v>308</v>
      </c>
      <c r="B105" s="135" t="s">
        <v>152</v>
      </c>
      <c r="C105" s="125">
        <v>35</v>
      </c>
      <c r="D105" s="126">
        <v>0</v>
      </c>
      <c r="E105" s="114">
        <f t="shared" si="33"/>
        <v>0</v>
      </c>
      <c r="F105" s="125">
        <v>35</v>
      </c>
      <c r="G105" s="126">
        <v>0</v>
      </c>
      <c r="H105" s="113">
        <f t="shared" si="34"/>
        <v>0</v>
      </c>
      <c r="I105" s="125">
        <v>35</v>
      </c>
      <c r="J105" s="126">
        <v>0</v>
      </c>
      <c r="K105" s="114">
        <f t="shared" si="35"/>
        <v>0</v>
      </c>
      <c r="L105" s="125">
        <v>35</v>
      </c>
      <c r="M105" s="126">
        <v>0</v>
      </c>
      <c r="N105" s="114">
        <f t="shared" si="36"/>
        <v>0</v>
      </c>
      <c r="O105" s="81">
        <v>35</v>
      </c>
      <c r="P105" s="126">
        <v>0</v>
      </c>
      <c r="Q105" s="114">
        <f t="shared" si="37"/>
        <v>0</v>
      </c>
      <c r="R105" s="125">
        <v>35</v>
      </c>
      <c r="S105" s="126">
        <v>0</v>
      </c>
      <c r="T105" s="114">
        <f t="shared" si="38"/>
        <v>0</v>
      </c>
      <c r="U105" s="125">
        <v>35</v>
      </c>
      <c r="V105" s="126">
        <v>0</v>
      </c>
      <c r="W105" s="114">
        <f t="shared" si="39"/>
        <v>0</v>
      </c>
      <c r="X105" s="125">
        <v>35</v>
      </c>
      <c r="Y105" s="126">
        <v>0</v>
      </c>
      <c r="Z105" s="114">
        <f t="shared" si="40"/>
        <v>0</v>
      </c>
      <c r="AA105" s="125">
        <v>35</v>
      </c>
      <c r="AB105" s="126">
        <v>0</v>
      </c>
      <c r="AC105" s="114">
        <f t="shared" si="41"/>
        <v>0</v>
      </c>
      <c r="AD105" s="183">
        <v>35</v>
      </c>
      <c r="AE105" s="178">
        <v>0</v>
      </c>
      <c r="AF105" s="114">
        <f t="shared" si="42"/>
        <v>0</v>
      </c>
      <c r="AG105" s="183">
        <v>35</v>
      </c>
      <c r="AH105" s="178">
        <v>0</v>
      </c>
      <c r="AI105" s="114">
        <f t="shared" si="43"/>
        <v>0</v>
      </c>
      <c r="AJ105" s="209">
        <v>35</v>
      </c>
      <c r="AK105" s="178">
        <v>0</v>
      </c>
      <c r="AL105" s="114">
        <f t="shared" si="44"/>
        <v>0</v>
      </c>
      <c r="AM105" s="183">
        <v>35</v>
      </c>
      <c r="AN105" s="178">
        <v>0</v>
      </c>
      <c r="AO105" s="114">
        <f t="shared" si="45"/>
        <v>0</v>
      </c>
      <c r="AP105" s="183">
        <v>35</v>
      </c>
      <c r="AQ105" s="178">
        <v>0</v>
      </c>
      <c r="AR105" s="114">
        <f t="shared" si="46"/>
        <v>0</v>
      </c>
      <c r="AS105" s="183">
        <v>35</v>
      </c>
      <c r="AT105" s="178">
        <v>0</v>
      </c>
      <c r="AU105" s="114">
        <f t="shared" si="47"/>
        <v>0</v>
      </c>
      <c r="AV105" s="183">
        <v>35</v>
      </c>
      <c r="AW105" s="178">
        <v>0</v>
      </c>
      <c r="AX105" s="114">
        <f t="shared" si="48"/>
        <v>0</v>
      </c>
      <c r="AY105" s="183">
        <v>35</v>
      </c>
      <c r="AZ105" s="178">
        <v>0</v>
      </c>
      <c r="BA105" s="113">
        <f t="shared" si="49"/>
        <v>0</v>
      </c>
      <c r="BB105" s="183">
        <v>35</v>
      </c>
      <c r="BC105" s="178">
        <v>0</v>
      </c>
      <c r="BD105" s="114">
        <f t="shared" si="50"/>
        <v>0</v>
      </c>
      <c r="BE105" s="183">
        <v>35</v>
      </c>
      <c r="BF105" s="178">
        <v>0</v>
      </c>
      <c r="BG105" s="114">
        <f t="shared" si="51"/>
        <v>0</v>
      </c>
      <c r="BH105" s="183">
        <v>35</v>
      </c>
      <c r="BI105" s="178">
        <v>0</v>
      </c>
      <c r="BJ105" s="114">
        <f t="shared" si="52"/>
        <v>0</v>
      </c>
      <c r="BK105" s="183">
        <v>35</v>
      </c>
      <c r="BL105" s="178">
        <v>0</v>
      </c>
      <c r="BM105" s="114">
        <f t="shared" si="53"/>
        <v>0</v>
      </c>
      <c r="BN105" s="183">
        <v>35</v>
      </c>
      <c r="BO105" s="178">
        <v>0</v>
      </c>
      <c r="BP105" s="114">
        <f t="shared" si="54"/>
        <v>0</v>
      </c>
      <c r="BQ105" s="183">
        <v>35</v>
      </c>
      <c r="BR105" s="178">
        <v>0</v>
      </c>
      <c r="BS105" s="114">
        <f t="shared" si="55"/>
        <v>0</v>
      </c>
      <c r="BT105" s="183">
        <v>35</v>
      </c>
      <c r="BU105" s="178">
        <v>0</v>
      </c>
      <c r="BV105" s="114">
        <f t="shared" si="56"/>
        <v>0</v>
      </c>
      <c r="BW105" s="183">
        <v>35</v>
      </c>
      <c r="BX105" s="178">
        <v>0</v>
      </c>
      <c r="BY105" s="114">
        <f t="shared" si="57"/>
        <v>0</v>
      </c>
      <c r="BZ105" s="183">
        <v>35</v>
      </c>
      <c r="CA105" s="178">
        <v>0</v>
      </c>
      <c r="CB105" s="114">
        <f t="shared" si="58"/>
        <v>0</v>
      </c>
      <c r="CC105" s="183">
        <v>35</v>
      </c>
      <c r="CD105" s="178">
        <v>0</v>
      </c>
      <c r="CE105" s="114">
        <f t="shared" si="59"/>
        <v>0</v>
      </c>
      <c r="CF105" s="183">
        <v>35</v>
      </c>
      <c r="CG105" s="178">
        <v>0</v>
      </c>
      <c r="CH105" s="113">
        <f t="shared" si="60"/>
        <v>0</v>
      </c>
      <c r="CI105" s="183">
        <v>35</v>
      </c>
      <c r="CJ105" s="178">
        <v>0</v>
      </c>
      <c r="CK105" s="114">
        <f t="shared" si="61"/>
        <v>0</v>
      </c>
      <c r="CL105" s="183">
        <v>35</v>
      </c>
      <c r="CM105" s="178">
        <v>0</v>
      </c>
      <c r="CN105" s="114">
        <f t="shared" si="62"/>
        <v>0</v>
      </c>
      <c r="CO105" s="183">
        <v>35</v>
      </c>
      <c r="CP105" s="178">
        <v>0</v>
      </c>
      <c r="CQ105" s="114">
        <f t="shared" si="63"/>
        <v>0</v>
      </c>
      <c r="CR105" s="183">
        <v>35</v>
      </c>
      <c r="CS105" s="178">
        <v>0</v>
      </c>
      <c r="CT105" s="113">
        <f t="shared" si="64"/>
        <v>0</v>
      </c>
      <c r="CU105" s="183">
        <v>36</v>
      </c>
      <c r="CV105" s="178">
        <v>0</v>
      </c>
      <c r="CW105" s="114">
        <f t="shared" si="65"/>
        <v>0</v>
      </c>
      <c r="CX105" s="187"/>
    </row>
    <row r="106" spans="1:102">
      <c r="A106" s="81" t="s">
        <v>309</v>
      </c>
      <c r="B106" s="135" t="s">
        <v>193</v>
      </c>
      <c r="C106" s="125">
        <v>145940</v>
      </c>
      <c r="D106" s="126">
        <v>97</v>
      </c>
      <c r="E106" s="114">
        <f t="shared" si="33"/>
        <v>6.6465670823626143E-4</v>
      </c>
      <c r="F106" s="125">
        <v>145940</v>
      </c>
      <c r="G106" s="126">
        <v>97</v>
      </c>
      <c r="H106" s="113">
        <f t="shared" si="34"/>
        <v>6.6465670823626143E-4</v>
      </c>
      <c r="I106" s="125">
        <v>148067</v>
      </c>
      <c r="J106" s="126">
        <v>114</v>
      </c>
      <c r="K106" s="114">
        <f t="shared" si="35"/>
        <v>7.6992172462466313E-4</v>
      </c>
      <c r="L106" s="125">
        <v>148187</v>
      </c>
      <c r="M106" s="126">
        <v>352</v>
      </c>
      <c r="N106" s="114">
        <f t="shared" si="36"/>
        <v>2.3753770573667057E-3</v>
      </c>
      <c r="O106" s="125">
        <v>148187</v>
      </c>
      <c r="P106" s="126">
        <v>352</v>
      </c>
      <c r="Q106" s="114">
        <f t="shared" si="37"/>
        <v>2.3753770573667057E-3</v>
      </c>
      <c r="R106" s="125">
        <v>160280</v>
      </c>
      <c r="S106" s="126">
        <v>380</v>
      </c>
      <c r="T106" s="114">
        <f t="shared" si="38"/>
        <v>2.3708510107312204E-3</v>
      </c>
      <c r="U106" s="125">
        <v>160283</v>
      </c>
      <c r="V106" s="126">
        <v>380</v>
      </c>
      <c r="W106" s="114">
        <f t="shared" si="39"/>
        <v>2.3708066357629944E-3</v>
      </c>
      <c r="X106" s="125">
        <v>160283</v>
      </c>
      <c r="Y106" s="126">
        <v>380</v>
      </c>
      <c r="Z106" s="114">
        <f t="shared" si="40"/>
        <v>2.3708066357629944E-3</v>
      </c>
      <c r="AA106" s="125">
        <v>160283</v>
      </c>
      <c r="AB106" s="126">
        <v>380</v>
      </c>
      <c r="AC106" s="114">
        <f t="shared" si="41"/>
        <v>2.3708066357629944E-3</v>
      </c>
      <c r="AD106" s="182">
        <v>160306</v>
      </c>
      <c r="AE106" s="177">
        <v>380</v>
      </c>
      <c r="AF106" s="114">
        <f t="shared" si="42"/>
        <v>2.3704664828515464E-3</v>
      </c>
      <c r="AG106" s="183">
        <v>178121</v>
      </c>
      <c r="AH106" s="177">
        <v>380</v>
      </c>
      <c r="AI106" s="114">
        <f t="shared" si="43"/>
        <v>2.1333812408418995E-3</v>
      </c>
      <c r="AJ106" s="209">
        <v>184839</v>
      </c>
      <c r="AK106" s="177">
        <v>380</v>
      </c>
      <c r="AL106" s="114">
        <f t="shared" si="44"/>
        <v>2.0558431932654903E-3</v>
      </c>
      <c r="AM106" s="183">
        <v>121366</v>
      </c>
      <c r="AN106" s="178">
        <v>341</v>
      </c>
      <c r="AO106" s="114">
        <f t="shared" si="45"/>
        <v>2.8096831072952884E-3</v>
      </c>
      <c r="AP106" s="183">
        <v>123487</v>
      </c>
      <c r="AQ106" s="178">
        <v>346</v>
      </c>
      <c r="AR106" s="114">
        <f t="shared" si="46"/>
        <v>2.8019143715532807E-3</v>
      </c>
      <c r="AS106" s="183">
        <v>127781</v>
      </c>
      <c r="AT106" s="178">
        <v>358</v>
      </c>
      <c r="AU106" s="114">
        <f t="shared" si="47"/>
        <v>2.801668479664426E-3</v>
      </c>
      <c r="AV106" s="183">
        <v>131313</v>
      </c>
      <c r="AW106" s="178">
        <v>371</v>
      </c>
      <c r="AX106" s="114">
        <f t="shared" si="48"/>
        <v>2.8253105176182097E-3</v>
      </c>
      <c r="AY106" s="183">
        <v>134523</v>
      </c>
      <c r="AZ106" s="178">
        <v>383</v>
      </c>
      <c r="BA106" s="113">
        <f t="shared" si="49"/>
        <v>2.8470967789894666E-3</v>
      </c>
      <c r="BB106" s="183">
        <v>137721</v>
      </c>
      <c r="BC106" s="178">
        <v>389</v>
      </c>
      <c r="BD106" s="114">
        <f t="shared" si="50"/>
        <v>2.8245510851649348E-3</v>
      </c>
      <c r="BE106" s="183">
        <v>142089</v>
      </c>
      <c r="BF106" s="178">
        <v>402</v>
      </c>
      <c r="BG106" s="114">
        <f t="shared" si="51"/>
        <v>2.8292126765618732E-3</v>
      </c>
      <c r="BH106" s="183">
        <v>144962</v>
      </c>
      <c r="BI106" s="178">
        <v>411</v>
      </c>
      <c r="BJ106" s="114">
        <f t="shared" si="52"/>
        <v>2.8352257833087293E-3</v>
      </c>
      <c r="BK106" s="183">
        <v>147673</v>
      </c>
      <c r="BL106" s="178">
        <v>420</v>
      </c>
      <c r="BM106" s="114">
        <f t="shared" si="53"/>
        <v>2.8441218096740772E-3</v>
      </c>
      <c r="BN106" s="183">
        <v>151473</v>
      </c>
      <c r="BO106" s="178">
        <v>433</v>
      </c>
      <c r="BP106" s="114">
        <f t="shared" si="54"/>
        <v>2.8585952612016664E-3</v>
      </c>
      <c r="BQ106" s="183">
        <v>154448</v>
      </c>
      <c r="BR106" s="178">
        <v>447</v>
      </c>
      <c r="BS106" s="114">
        <f t="shared" si="55"/>
        <v>2.8941779757588313E-3</v>
      </c>
      <c r="BT106" s="183">
        <v>156103</v>
      </c>
      <c r="BU106" s="178">
        <v>453</v>
      </c>
      <c r="BV106" s="114">
        <f t="shared" si="56"/>
        <v>2.9019301358718282E-3</v>
      </c>
      <c r="BW106" s="183">
        <v>160418</v>
      </c>
      <c r="BX106" s="178">
        <v>457</v>
      </c>
      <c r="BY106" s="114">
        <f t="shared" si="57"/>
        <v>2.8488074904312482E-3</v>
      </c>
      <c r="BZ106" s="183">
        <v>165903</v>
      </c>
      <c r="CA106" s="178">
        <v>466</v>
      </c>
      <c r="CB106" s="114">
        <f t="shared" si="58"/>
        <v>2.8088702434555133E-3</v>
      </c>
      <c r="CC106" s="183">
        <v>171469</v>
      </c>
      <c r="CD106" s="178">
        <v>477</v>
      </c>
      <c r="CE106" s="114">
        <f t="shared" si="59"/>
        <v>2.7818439484688195E-3</v>
      </c>
      <c r="CF106" s="183">
        <v>178900</v>
      </c>
      <c r="CG106" s="178">
        <v>494</v>
      </c>
      <c r="CH106" s="113">
        <f t="shared" si="60"/>
        <v>2.7613191727221911E-3</v>
      </c>
      <c r="CI106" s="183">
        <v>185385</v>
      </c>
      <c r="CJ106" s="178">
        <v>506</v>
      </c>
      <c r="CK106" s="114">
        <f t="shared" si="61"/>
        <v>2.7294549181433232E-3</v>
      </c>
      <c r="CL106" s="183">
        <v>191728</v>
      </c>
      <c r="CM106" s="178">
        <v>522</v>
      </c>
      <c r="CN106" s="114">
        <f t="shared" si="62"/>
        <v>2.7226070266210467E-3</v>
      </c>
      <c r="CO106" s="183">
        <v>198990</v>
      </c>
      <c r="CP106" s="178">
        <v>527</v>
      </c>
      <c r="CQ106" s="114">
        <f t="shared" si="63"/>
        <v>2.6483742901653351E-3</v>
      </c>
      <c r="CR106" s="183">
        <v>205503</v>
      </c>
      <c r="CS106" s="178">
        <v>538</v>
      </c>
      <c r="CT106" s="113">
        <f t="shared" si="64"/>
        <v>2.6179666476888416E-3</v>
      </c>
      <c r="CU106" s="183">
        <v>207746</v>
      </c>
      <c r="CV106" s="178">
        <v>545</v>
      </c>
      <c r="CW106" s="114">
        <f t="shared" si="65"/>
        <v>2.6233958776582943E-3</v>
      </c>
      <c r="CX106" s="187"/>
    </row>
    <row r="107" spans="1:102">
      <c r="A107" s="81" t="s">
        <v>310</v>
      </c>
      <c r="B107" s="135" t="s">
        <v>97</v>
      </c>
      <c r="C107" s="125">
        <v>877</v>
      </c>
      <c r="D107" s="126">
        <v>0</v>
      </c>
      <c r="E107" s="114">
        <f t="shared" si="33"/>
        <v>0</v>
      </c>
      <c r="F107" s="125">
        <v>878</v>
      </c>
      <c r="G107" s="126">
        <v>0</v>
      </c>
      <c r="H107" s="113">
        <f t="shared" si="34"/>
        <v>0</v>
      </c>
      <c r="I107" s="125">
        <v>878</v>
      </c>
      <c r="J107" s="126">
        <v>0</v>
      </c>
      <c r="K107" s="114">
        <f t="shared" si="35"/>
        <v>0</v>
      </c>
      <c r="L107" s="125">
        <v>879</v>
      </c>
      <c r="M107" s="126">
        <v>0</v>
      </c>
      <c r="N107" s="114">
        <f t="shared" si="36"/>
        <v>0</v>
      </c>
      <c r="O107" s="81">
        <v>879</v>
      </c>
      <c r="P107" s="126">
        <v>0</v>
      </c>
      <c r="Q107" s="114">
        <f t="shared" si="37"/>
        <v>0</v>
      </c>
      <c r="R107" s="125">
        <v>881</v>
      </c>
      <c r="S107" s="126">
        <v>0</v>
      </c>
      <c r="T107" s="114">
        <f t="shared" si="38"/>
        <v>0</v>
      </c>
      <c r="U107" s="125">
        <v>881</v>
      </c>
      <c r="V107" s="126">
        <v>0</v>
      </c>
      <c r="W107" s="114">
        <f t="shared" si="39"/>
        <v>0</v>
      </c>
      <c r="X107" s="125">
        <v>881</v>
      </c>
      <c r="Y107" s="126">
        <v>0</v>
      </c>
      <c r="Z107" s="114">
        <f t="shared" si="40"/>
        <v>0</v>
      </c>
      <c r="AA107" s="125">
        <v>882</v>
      </c>
      <c r="AB107" s="126">
        <v>0</v>
      </c>
      <c r="AC107" s="114">
        <f t="shared" si="41"/>
        <v>0</v>
      </c>
      <c r="AD107" s="183">
        <v>882</v>
      </c>
      <c r="AE107" s="178">
        <v>0</v>
      </c>
      <c r="AF107" s="114">
        <f t="shared" si="42"/>
        <v>0</v>
      </c>
      <c r="AG107" s="183">
        <v>883</v>
      </c>
      <c r="AH107" s="178">
        <v>0</v>
      </c>
      <c r="AI107" s="114">
        <f t="shared" si="43"/>
        <v>0</v>
      </c>
      <c r="AJ107" s="209">
        <v>887</v>
      </c>
      <c r="AK107" s="178">
        <v>0</v>
      </c>
      <c r="AL107" s="114">
        <f t="shared" si="44"/>
        <v>0</v>
      </c>
      <c r="AM107" s="183">
        <v>888</v>
      </c>
      <c r="AN107" s="178">
        <v>0</v>
      </c>
      <c r="AO107" s="114">
        <f t="shared" si="45"/>
        <v>0</v>
      </c>
      <c r="AP107" s="183">
        <v>888</v>
      </c>
      <c r="AQ107" s="178">
        <v>0</v>
      </c>
      <c r="AR107" s="114">
        <f t="shared" si="46"/>
        <v>0</v>
      </c>
      <c r="AS107" s="183">
        <v>885</v>
      </c>
      <c r="AT107" s="178">
        <v>0</v>
      </c>
      <c r="AU107" s="114">
        <f t="shared" si="47"/>
        <v>0</v>
      </c>
      <c r="AV107" s="183">
        <v>888</v>
      </c>
      <c r="AW107" s="178">
        <v>0</v>
      </c>
      <c r="AX107" s="114">
        <f t="shared" si="48"/>
        <v>0</v>
      </c>
      <c r="AY107" s="183">
        <v>888</v>
      </c>
      <c r="AZ107" s="178">
        <v>0</v>
      </c>
      <c r="BA107" s="113">
        <f t="shared" si="49"/>
        <v>0</v>
      </c>
      <c r="BB107" s="183">
        <v>894</v>
      </c>
      <c r="BC107" s="178">
        <v>0</v>
      </c>
      <c r="BD107" s="114">
        <f t="shared" si="50"/>
        <v>0</v>
      </c>
      <c r="BE107" s="183">
        <v>895</v>
      </c>
      <c r="BF107" s="178">
        <v>0</v>
      </c>
      <c r="BG107" s="114">
        <f t="shared" si="51"/>
        <v>0</v>
      </c>
      <c r="BH107" s="183">
        <v>896</v>
      </c>
      <c r="BI107" s="178">
        <v>0</v>
      </c>
      <c r="BJ107" s="114">
        <f t="shared" si="52"/>
        <v>0</v>
      </c>
      <c r="BK107" s="183">
        <v>893</v>
      </c>
      <c r="BL107" s="178">
        <v>0</v>
      </c>
      <c r="BM107" s="114">
        <f t="shared" si="53"/>
        <v>0</v>
      </c>
      <c r="BN107" s="183">
        <v>897</v>
      </c>
      <c r="BO107" s="178">
        <v>0</v>
      </c>
      <c r="BP107" s="114">
        <f t="shared" si="54"/>
        <v>0</v>
      </c>
      <c r="BQ107" s="183">
        <v>899</v>
      </c>
      <c r="BR107" s="178">
        <v>0</v>
      </c>
      <c r="BS107" s="114">
        <f t="shared" si="55"/>
        <v>0</v>
      </c>
      <c r="BT107" s="183">
        <v>902</v>
      </c>
      <c r="BU107" s="178">
        <v>0</v>
      </c>
      <c r="BV107" s="114">
        <f t="shared" si="56"/>
        <v>0</v>
      </c>
      <c r="BW107" s="183">
        <v>903</v>
      </c>
      <c r="BX107" s="178">
        <v>0</v>
      </c>
      <c r="BY107" s="114">
        <f t="shared" si="57"/>
        <v>0</v>
      </c>
      <c r="BZ107" s="183">
        <v>905</v>
      </c>
      <c r="CA107" s="178">
        <v>0</v>
      </c>
      <c r="CB107" s="114">
        <f t="shared" si="58"/>
        <v>0</v>
      </c>
      <c r="CC107" s="183">
        <v>906</v>
      </c>
      <c r="CD107" s="178">
        <v>0</v>
      </c>
      <c r="CE107" s="114">
        <f t="shared" si="59"/>
        <v>0</v>
      </c>
      <c r="CF107" s="183">
        <v>908</v>
      </c>
      <c r="CG107" s="178">
        <v>0</v>
      </c>
      <c r="CH107" s="113">
        <f t="shared" si="60"/>
        <v>0</v>
      </c>
      <c r="CI107" s="183">
        <v>908</v>
      </c>
      <c r="CJ107" s="178">
        <v>0</v>
      </c>
      <c r="CK107" s="114">
        <f t="shared" si="61"/>
        <v>0</v>
      </c>
      <c r="CL107" s="183">
        <v>910</v>
      </c>
      <c r="CM107" s="178">
        <v>0</v>
      </c>
      <c r="CN107" s="114">
        <f t="shared" si="62"/>
        <v>0</v>
      </c>
      <c r="CO107" s="183">
        <v>910</v>
      </c>
      <c r="CP107" s="178">
        <v>0</v>
      </c>
      <c r="CQ107" s="114">
        <f t="shared" si="63"/>
        <v>0</v>
      </c>
      <c r="CR107" s="183">
        <v>914</v>
      </c>
      <c r="CS107" s="178">
        <v>0</v>
      </c>
      <c r="CT107" s="113">
        <f t="shared" si="64"/>
        <v>0</v>
      </c>
      <c r="CU107" s="183">
        <v>927</v>
      </c>
      <c r="CV107" s="178">
        <v>0</v>
      </c>
      <c r="CW107" s="114">
        <f t="shared" si="65"/>
        <v>0</v>
      </c>
      <c r="CX107" s="187"/>
    </row>
    <row r="108" spans="1:102">
      <c r="A108" s="81" t="s">
        <v>311</v>
      </c>
      <c r="B108" s="135" t="s">
        <v>153</v>
      </c>
      <c r="C108" s="125">
        <v>61833</v>
      </c>
      <c r="D108" s="126">
        <v>19571</v>
      </c>
      <c r="E108" s="114">
        <f t="shared" si="33"/>
        <v>0.31651383565410057</v>
      </c>
      <c r="F108" s="125">
        <v>62187</v>
      </c>
      <c r="G108" s="126">
        <v>19403</v>
      </c>
      <c r="H108" s="113">
        <f t="shared" si="34"/>
        <v>0.3120105488285333</v>
      </c>
      <c r="I108" s="125">
        <v>62622</v>
      </c>
      <c r="J108" s="126">
        <v>19514</v>
      </c>
      <c r="K108" s="114">
        <f t="shared" si="35"/>
        <v>0.31161572610264765</v>
      </c>
      <c r="L108" s="125">
        <v>63299</v>
      </c>
      <c r="M108" s="126">
        <v>19417</v>
      </c>
      <c r="N108" s="114">
        <f t="shared" si="36"/>
        <v>0.30675050158770278</v>
      </c>
      <c r="O108" s="125">
        <v>63862</v>
      </c>
      <c r="P108" s="126">
        <v>19804</v>
      </c>
      <c r="Q108" s="114">
        <f t="shared" si="37"/>
        <v>0.31010616642134603</v>
      </c>
      <c r="R108" s="125">
        <v>64362</v>
      </c>
      <c r="S108" s="126">
        <v>20117</v>
      </c>
      <c r="T108" s="114">
        <f t="shared" si="38"/>
        <v>0.31256020633292936</v>
      </c>
      <c r="U108" s="125">
        <v>64878</v>
      </c>
      <c r="V108" s="126">
        <v>20406</v>
      </c>
      <c r="W108" s="114">
        <f t="shared" si="39"/>
        <v>0.31452880791639692</v>
      </c>
      <c r="X108" s="125">
        <v>65391</v>
      </c>
      <c r="Y108" s="126">
        <v>20766</v>
      </c>
      <c r="Z108" s="114">
        <f t="shared" si="40"/>
        <v>0.31756663761068038</v>
      </c>
      <c r="AA108" s="125">
        <v>65814</v>
      </c>
      <c r="AB108" s="126">
        <v>21079</v>
      </c>
      <c r="AC108" s="114">
        <f t="shared" si="41"/>
        <v>0.32028139909441761</v>
      </c>
      <c r="AD108" s="182">
        <v>66486</v>
      </c>
      <c r="AE108" s="177">
        <v>21560</v>
      </c>
      <c r="AF108" s="114">
        <f t="shared" si="42"/>
        <v>0.32427879553590228</v>
      </c>
      <c r="AG108" s="183">
        <v>66786</v>
      </c>
      <c r="AH108" s="177">
        <v>21560</v>
      </c>
      <c r="AI108" s="114">
        <f t="shared" si="43"/>
        <v>0.32282214835444556</v>
      </c>
      <c r="AJ108" s="209">
        <v>67363</v>
      </c>
      <c r="AK108" s="177">
        <v>21560</v>
      </c>
      <c r="AL108" s="114">
        <f t="shared" si="44"/>
        <v>0.32005700458708786</v>
      </c>
      <c r="AM108" s="183">
        <v>67799</v>
      </c>
      <c r="AN108" s="178">
        <v>22285</v>
      </c>
      <c r="AO108" s="114">
        <f t="shared" si="45"/>
        <v>0.32869216360123304</v>
      </c>
      <c r="AP108" s="183">
        <v>68222</v>
      </c>
      <c r="AQ108" s="178">
        <v>22540</v>
      </c>
      <c r="AR108" s="114">
        <f t="shared" si="46"/>
        <v>0.33039195567412272</v>
      </c>
      <c r="AS108" s="183">
        <v>68513</v>
      </c>
      <c r="AT108" s="178">
        <v>22747</v>
      </c>
      <c r="AU108" s="114">
        <f t="shared" si="47"/>
        <v>0.33200998350677974</v>
      </c>
      <c r="AV108" s="183">
        <v>68987</v>
      </c>
      <c r="AW108" s="178">
        <v>23027</v>
      </c>
      <c r="AX108" s="114">
        <f t="shared" si="48"/>
        <v>0.3337875251859046</v>
      </c>
      <c r="AY108" s="183">
        <v>69278</v>
      </c>
      <c r="AZ108" s="178">
        <v>23140</v>
      </c>
      <c r="BA108" s="113">
        <f t="shared" si="49"/>
        <v>0.33401657091717429</v>
      </c>
      <c r="BB108" s="183">
        <v>69547</v>
      </c>
      <c r="BC108" s="178">
        <v>23265</v>
      </c>
      <c r="BD108" s="114">
        <f t="shared" si="50"/>
        <v>0.33452197794297384</v>
      </c>
      <c r="BE108" s="183">
        <v>69857</v>
      </c>
      <c r="BF108" s="178">
        <v>23428</v>
      </c>
      <c r="BG108" s="114">
        <f t="shared" si="51"/>
        <v>0.33537082897920034</v>
      </c>
      <c r="BH108" s="183">
        <v>70163</v>
      </c>
      <c r="BI108" s="178">
        <v>23586</v>
      </c>
      <c r="BJ108" s="114">
        <f t="shared" si="52"/>
        <v>0.33616008437495548</v>
      </c>
      <c r="BK108" s="183">
        <v>70642</v>
      </c>
      <c r="BL108" s="178">
        <v>23790</v>
      </c>
      <c r="BM108" s="114">
        <f t="shared" si="53"/>
        <v>0.3367684946632315</v>
      </c>
      <c r="BN108" s="183">
        <v>70851</v>
      </c>
      <c r="BO108" s="178">
        <v>23950</v>
      </c>
      <c r="BP108" s="114">
        <f t="shared" si="54"/>
        <v>0.33803333756757137</v>
      </c>
      <c r="BQ108" s="183">
        <v>71265</v>
      </c>
      <c r="BR108" s="178">
        <v>24158</v>
      </c>
      <c r="BS108" s="114">
        <f t="shared" si="55"/>
        <v>0.33898828316845575</v>
      </c>
      <c r="BT108" s="183">
        <v>71608</v>
      </c>
      <c r="BU108" s="178">
        <v>24376</v>
      </c>
      <c r="BV108" s="114">
        <f t="shared" si="56"/>
        <v>0.34040889286113285</v>
      </c>
      <c r="BW108" s="183">
        <v>71944</v>
      </c>
      <c r="BX108" s="178">
        <v>24569</v>
      </c>
      <c r="BY108" s="114">
        <f t="shared" si="57"/>
        <v>0.34150172356277103</v>
      </c>
      <c r="BZ108" s="183">
        <v>72267</v>
      </c>
      <c r="CA108" s="178">
        <v>24734</v>
      </c>
      <c r="CB108" s="114">
        <f t="shared" si="58"/>
        <v>0.34225856891804007</v>
      </c>
      <c r="CC108" s="183">
        <v>72527</v>
      </c>
      <c r="CD108" s="178">
        <v>24847</v>
      </c>
      <c r="CE108" s="114">
        <f t="shared" si="59"/>
        <v>0.34258965626594234</v>
      </c>
      <c r="CF108" s="183">
        <v>72767</v>
      </c>
      <c r="CG108" s="178">
        <v>24954</v>
      </c>
      <c r="CH108" s="113">
        <f t="shared" si="60"/>
        <v>0.34293017439223822</v>
      </c>
      <c r="CI108" s="183">
        <v>72993</v>
      </c>
      <c r="CJ108" s="178">
        <v>25047</v>
      </c>
      <c r="CK108" s="114">
        <f t="shared" si="61"/>
        <v>0.34314249311577821</v>
      </c>
      <c r="CL108" s="183">
        <v>73193</v>
      </c>
      <c r="CM108" s="178">
        <v>25140</v>
      </c>
      <c r="CN108" s="114">
        <f t="shared" si="62"/>
        <v>0.34347546896561149</v>
      </c>
      <c r="CO108" s="183">
        <v>73407</v>
      </c>
      <c r="CP108" s="178">
        <v>25218</v>
      </c>
      <c r="CQ108" s="114">
        <f t="shared" si="63"/>
        <v>0.34353671993134172</v>
      </c>
      <c r="CR108" s="183">
        <v>73837</v>
      </c>
      <c r="CS108" s="178">
        <v>25263</v>
      </c>
      <c r="CT108" s="113">
        <f t="shared" si="64"/>
        <v>0.34214553679049797</v>
      </c>
      <c r="CU108" s="183">
        <v>74048</v>
      </c>
      <c r="CV108" s="178">
        <v>25587</v>
      </c>
      <c r="CW108" s="114">
        <f t="shared" si="65"/>
        <v>0.34554613223854796</v>
      </c>
      <c r="CX108" s="187"/>
    </row>
    <row r="109" spans="1:102">
      <c r="A109" s="81" t="s">
        <v>312</v>
      </c>
      <c r="B109" s="135" t="s">
        <v>46</v>
      </c>
      <c r="C109" s="125">
        <v>3229</v>
      </c>
      <c r="D109" s="126">
        <v>29</v>
      </c>
      <c r="E109" s="114">
        <f t="shared" si="33"/>
        <v>8.9811087023846398E-3</v>
      </c>
      <c r="F109" s="125">
        <v>3233</v>
      </c>
      <c r="G109" s="126">
        <v>29</v>
      </c>
      <c r="H109" s="113">
        <f t="shared" si="34"/>
        <v>8.9699969068976187E-3</v>
      </c>
      <c r="I109" s="125">
        <v>3224</v>
      </c>
      <c r="J109" s="126">
        <v>0</v>
      </c>
      <c r="K109" s="114">
        <f t="shared" si="35"/>
        <v>0</v>
      </c>
      <c r="L109" s="125">
        <v>3235</v>
      </c>
      <c r="M109" s="126">
        <v>0</v>
      </c>
      <c r="N109" s="114">
        <f t="shared" si="36"/>
        <v>0</v>
      </c>
      <c r="O109" s="125">
        <v>3242</v>
      </c>
      <c r="P109" s="126">
        <v>1</v>
      </c>
      <c r="Q109" s="114">
        <f t="shared" si="37"/>
        <v>3.0845157310302283E-4</v>
      </c>
      <c r="R109" s="125">
        <v>3270</v>
      </c>
      <c r="S109" s="126">
        <v>1</v>
      </c>
      <c r="T109" s="114">
        <f t="shared" si="38"/>
        <v>3.058103975535168E-4</v>
      </c>
      <c r="U109" s="125">
        <v>3295</v>
      </c>
      <c r="V109" s="126">
        <v>11</v>
      </c>
      <c r="W109" s="114">
        <f t="shared" si="39"/>
        <v>3.338391502276176E-3</v>
      </c>
      <c r="X109" s="125">
        <v>3311</v>
      </c>
      <c r="Y109" s="126">
        <v>0</v>
      </c>
      <c r="Z109" s="114">
        <f t="shared" si="40"/>
        <v>0</v>
      </c>
      <c r="AA109" s="125">
        <v>3335</v>
      </c>
      <c r="AB109" s="126">
        <v>1</v>
      </c>
      <c r="AC109" s="114">
        <f t="shared" si="41"/>
        <v>2.9985007496251872E-4</v>
      </c>
      <c r="AD109" s="183">
        <v>3349</v>
      </c>
      <c r="AE109" s="178">
        <v>0</v>
      </c>
      <c r="AF109" s="114">
        <f t="shared" si="42"/>
        <v>0</v>
      </c>
      <c r="AG109" s="183">
        <v>3359</v>
      </c>
      <c r="AH109" s="178">
        <v>0</v>
      </c>
      <c r="AI109" s="114">
        <f t="shared" si="43"/>
        <v>0</v>
      </c>
      <c r="AJ109" s="209">
        <v>3394</v>
      </c>
      <c r="AK109" s="178">
        <v>0</v>
      </c>
      <c r="AL109" s="114">
        <f t="shared" si="44"/>
        <v>0</v>
      </c>
      <c r="AM109" s="183">
        <v>3413</v>
      </c>
      <c r="AN109" s="178">
        <v>18</v>
      </c>
      <c r="AO109" s="114">
        <f t="shared" si="45"/>
        <v>5.2739525344271902E-3</v>
      </c>
      <c r="AP109" s="183">
        <v>3421</v>
      </c>
      <c r="AQ109" s="178">
        <v>0</v>
      </c>
      <c r="AR109" s="114">
        <f t="shared" si="46"/>
        <v>0</v>
      </c>
      <c r="AS109" s="183">
        <v>3416</v>
      </c>
      <c r="AT109" s="178">
        <v>0</v>
      </c>
      <c r="AU109" s="114">
        <f t="shared" si="47"/>
        <v>0</v>
      </c>
      <c r="AV109" s="183">
        <v>3412</v>
      </c>
      <c r="AW109" s="178">
        <v>0</v>
      </c>
      <c r="AX109" s="114">
        <f t="shared" si="48"/>
        <v>0</v>
      </c>
      <c r="AY109" s="183">
        <v>3404</v>
      </c>
      <c r="AZ109" s="178">
        <v>1</v>
      </c>
      <c r="BA109" s="113">
        <f t="shared" si="49"/>
        <v>2.9377203290246768E-4</v>
      </c>
      <c r="BB109" s="183">
        <v>3410</v>
      </c>
      <c r="BC109" s="178">
        <v>2</v>
      </c>
      <c r="BD109" s="114">
        <f t="shared" si="50"/>
        <v>5.8651026392961877E-4</v>
      </c>
      <c r="BE109" s="183">
        <v>3418</v>
      </c>
      <c r="BF109" s="178">
        <v>4</v>
      </c>
      <c r="BG109" s="114">
        <f t="shared" si="51"/>
        <v>1.1702750146284377E-3</v>
      </c>
      <c r="BH109" s="183">
        <v>3421</v>
      </c>
      <c r="BI109" s="178">
        <v>22</v>
      </c>
      <c r="BJ109" s="114">
        <f t="shared" si="52"/>
        <v>6.4308681672025723E-3</v>
      </c>
      <c r="BK109" s="183">
        <v>3427</v>
      </c>
      <c r="BL109" s="178">
        <v>1</v>
      </c>
      <c r="BM109" s="114">
        <f t="shared" si="53"/>
        <v>2.9180040852057191E-4</v>
      </c>
      <c r="BN109" s="183">
        <v>3440</v>
      </c>
      <c r="BO109" s="178">
        <v>4</v>
      </c>
      <c r="BP109" s="114">
        <f t="shared" si="54"/>
        <v>1.1627906976744186E-3</v>
      </c>
      <c r="BQ109" s="183">
        <v>3445</v>
      </c>
      <c r="BR109" s="178">
        <v>1</v>
      </c>
      <c r="BS109" s="114">
        <f t="shared" si="55"/>
        <v>2.9027576197387516E-4</v>
      </c>
      <c r="BT109" s="183">
        <v>3454</v>
      </c>
      <c r="BU109" s="178">
        <v>1</v>
      </c>
      <c r="BV109" s="114">
        <f t="shared" si="56"/>
        <v>2.8951939779965256E-4</v>
      </c>
      <c r="BW109" s="183">
        <v>3458</v>
      </c>
      <c r="BX109" s="178">
        <v>3</v>
      </c>
      <c r="BY109" s="114">
        <f t="shared" si="57"/>
        <v>8.6755349913244649E-4</v>
      </c>
      <c r="BZ109" s="183">
        <v>3457</v>
      </c>
      <c r="CA109" s="178">
        <v>0</v>
      </c>
      <c r="CB109" s="114">
        <f t="shared" si="58"/>
        <v>0</v>
      </c>
      <c r="CC109" s="183">
        <v>3485</v>
      </c>
      <c r="CD109" s="178">
        <v>1</v>
      </c>
      <c r="CE109" s="114">
        <f t="shared" si="59"/>
        <v>2.8694404591104734E-4</v>
      </c>
      <c r="CF109" s="183">
        <v>3494</v>
      </c>
      <c r="CG109" s="178">
        <v>10</v>
      </c>
      <c r="CH109" s="113">
        <f t="shared" si="60"/>
        <v>2.8620492272467086E-3</v>
      </c>
      <c r="CI109" s="183">
        <v>3509</v>
      </c>
      <c r="CJ109" s="178">
        <v>11</v>
      </c>
      <c r="CK109" s="114">
        <f t="shared" si="61"/>
        <v>3.134796238244514E-3</v>
      </c>
      <c r="CL109" s="183">
        <v>3530</v>
      </c>
      <c r="CM109" s="178">
        <v>3</v>
      </c>
      <c r="CN109" s="114">
        <f t="shared" si="62"/>
        <v>8.4985835694050991E-4</v>
      </c>
      <c r="CO109" s="183">
        <v>3545</v>
      </c>
      <c r="CP109" s="178">
        <v>26</v>
      </c>
      <c r="CQ109" s="114">
        <f t="shared" si="63"/>
        <v>7.334273624823695E-3</v>
      </c>
      <c r="CR109" s="183">
        <v>3571</v>
      </c>
      <c r="CS109" s="178">
        <v>36</v>
      </c>
      <c r="CT109" s="113">
        <f t="shared" si="64"/>
        <v>1.008120974516942E-2</v>
      </c>
      <c r="CU109" s="183">
        <v>3574</v>
      </c>
      <c r="CV109" s="178">
        <v>42</v>
      </c>
      <c r="CW109" s="114">
        <f t="shared" si="65"/>
        <v>1.1751538891997761E-2</v>
      </c>
      <c r="CX109" s="187"/>
    </row>
    <row r="110" spans="1:102">
      <c r="A110" s="81" t="s">
        <v>313</v>
      </c>
      <c r="B110" s="135" t="s">
        <v>154</v>
      </c>
      <c r="C110" s="125">
        <v>1</v>
      </c>
      <c r="D110" s="126">
        <v>0</v>
      </c>
      <c r="E110" s="114">
        <f t="shared" si="33"/>
        <v>0</v>
      </c>
      <c r="F110" s="125">
        <v>1</v>
      </c>
      <c r="G110" s="126">
        <v>0</v>
      </c>
      <c r="H110" s="113">
        <f t="shared" si="34"/>
        <v>0</v>
      </c>
      <c r="I110" s="125">
        <v>1</v>
      </c>
      <c r="J110" s="126">
        <v>0</v>
      </c>
      <c r="K110" s="114">
        <f t="shared" si="35"/>
        <v>0</v>
      </c>
      <c r="L110" s="125">
        <v>1</v>
      </c>
      <c r="M110" s="126">
        <v>0</v>
      </c>
      <c r="N110" s="114">
        <f t="shared" si="36"/>
        <v>0</v>
      </c>
      <c r="O110" s="81">
        <v>1</v>
      </c>
      <c r="P110" s="126">
        <v>0</v>
      </c>
      <c r="Q110" s="114">
        <f t="shared" si="37"/>
        <v>0</v>
      </c>
      <c r="R110" s="125">
        <v>1</v>
      </c>
      <c r="S110" s="126">
        <v>0</v>
      </c>
      <c r="T110" s="114">
        <f t="shared" si="38"/>
        <v>0</v>
      </c>
      <c r="U110" s="125">
        <v>1</v>
      </c>
      <c r="V110" s="126">
        <v>0</v>
      </c>
      <c r="W110" s="114">
        <f t="shared" si="39"/>
        <v>0</v>
      </c>
      <c r="X110" s="125">
        <v>1</v>
      </c>
      <c r="Y110" s="126">
        <v>0</v>
      </c>
      <c r="Z110" s="114">
        <f t="shared" si="40"/>
        <v>0</v>
      </c>
      <c r="AA110" s="125">
        <v>1</v>
      </c>
      <c r="AB110" s="126">
        <v>0</v>
      </c>
      <c r="AC110" s="114">
        <f t="shared" si="41"/>
        <v>0</v>
      </c>
      <c r="AD110" s="183">
        <v>1</v>
      </c>
      <c r="AE110" s="178">
        <v>0</v>
      </c>
      <c r="AF110" s="114">
        <f t="shared" si="42"/>
        <v>0</v>
      </c>
      <c r="AG110" s="183">
        <v>1</v>
      </c>
      <c r="AH110" s="178">
        <v>0</v>
      </c>
      <c r="AI110" s="114">
        <f t="shared" si="43"/>
        <v>0</v>
      </c>
      <c r="AJ110" s="209">
        <v>1</v>
      </c>
      <c r="AK110" s="178">
        <v>0</v>
      </c>
      <c r="AL110" s="114">
        <f t="shared" si="44"/>
        <v>0</v>
      </c>
      <c r="AM110" s="183">
        <v>1</v>
      </c>
      <c r="AN110" s="178">
        <v>0</v>
      </c>
      <c r="AO110" s="114">
        <f t="shared" si="45"/>
        <v>0</v>
      </c>
      <c r="AP110" s="183">
        <v>1</v>
      </c>
      <c r="AQ110" s="178">
        <v>0</v>
      </c>
      <c r="AR110" s="114">
        <f t="shared" si="46"/>
        <v>0</v>
      </c>
      <c r="AS110" s="183">
        <v>1</v>
      </c>
      <c r="AT110" s="178">
        <v>0</v>
      </c>
      <c r="AU110" s="114">
        <f t="shared" si="47"/>
        <v>0</v>
      </c>
      <c r="AV110" s="183">
        <v>1</v>
      </c>
      <c r="AW110" s="178">
        <v>0</v>
      </c>
      <c r="AX110" s="114">
        <f t="shared" si="48"/>
        <v>0</v>
      </c>
      <c r="AY110" s="183">
        <v>1</v>
      </c>
      <c r="AZ110" s="178">
        <v>0</v>
      </c>
      <c r="BA110" s="113">
        <f t="shared" si="49"/>
        <v>0</v>
      </c>
      <c r="BB110" s="183">
        <v>1</v>
      </c>
      <c r="BC110" s="178">
        <v>0</v>
      </c>
      <c r="BD110" s="114">
        <f t="shared" si="50"/>
        <v>0</v>
      </c>
      <c r="BE110" s="183">
        <v>1</v>
      </c>
      <c r="BF110" s="178">
        <v>0</v>
      </c>
      <c r="BG110" s="114">
        <f t="shared" si="51"/>
        <v>0</v>
      </c>
      <c r="BH110" s="183">
        <v>1</v>
      </c>
      <c r="BI110" s="178">
        <v>0</v>
      </c>
      <c r="BJ110" s="114">
        <f t="shared" si="52"/>
        <v>0</v>
      </c>
      <c r="BK110" s="183">
        <v>1</v>
      </c>
      <c r="BL110" s="178">
        <v>0</v>
      </c>
      <c r="BM110" s="114">
        <f t="shared" si="53"/>
        <v>0</v>
      </c>
      <c r="BN110" s="183">
        <v>1</v>
      </c>
      <c r="BO110" s="178">
        <v>0</v>
      </c>
      <c r="BP110" s="114">
        <f t="shared" si="54"/>
        <v>0</v>
      </c>
      <c r="BQ110" s="183">
        <v>1</v>
      </c>
      <c r="BR110" s="178">
        <v>0</v>
      </c>
      <c r="BS110" s="114">
        <f t="shared" si="55"/>
        <v>0</v>
      </c>
      <c r="BT110" s="183">
        <v>1</v>
      </c>
      <c r="BU110" s="178">
        <v>0</v>
      </c>
      <c r="BV110" s="114">
        <f t="shared" si="56"/>
        <v>0</v>
      </c>
      <c r="BW110" s="183">
        <v>1</v>
      </c>
      <c r="BX110" s="178">
        <v>0</v>
      </c>
      <c r="BY110" s="114">
        <f t="shared" si="57"/>
        <v>0</v>
      </c>
      <c r="BZ110" s="183">
        <v>1</v>
      </c>
      <c r="CA110" s="178">
        <v>0</v>
      </c>
      <c r="CB110" s="114">
        <f t="shared" si="58"/>
        <v>0</v>
      </c>
      <c r="CC110" s="183">
        <v>1</v>
      </c>
      <c r="CD110" s="178">
        <v>0</v>
      </c>
      <c r="CE110" s="114">
        <f t="shared" si="59"/>
        <v>0</v>
      </c>
      <c r="CF110" s="183">
        <v>1</v>
      </c>
      <c r="CG110" s="178">
        <v>0</v>
      </c>
      <c r="CH110" s="113">
        <f t="shared" si="60"/>
        <v>0</v>
      </c>
      <c r="CI110" s="183">
        <v>1</v>
      </c>
      <c r="CJ110" s="178">
        <v>0</v>
      </c>
      <c r="CK110" s="114">
        <f t="shared" si="61"/>
        <v>0</v>
      </c>
      <c r="CL110" s="183">
        <v>1</v>
      </c>
      <c r="CM110" s="178">
        <v>0</v>
      </c>
      <c r="CN110" s="114">
        <f t="shared" si="62"/>
        <v>0</v>
      </c>
      <c r="CO110" s="183">
        <v>1</v>
      </c>
      <c r="CP110" s="178">
        <v>0</v>
      </c>
      <c r="CQ110" s="114">
        <f t="shared" si="63"/>
        <v>0</v>
      </c>
      <c r="CR110" s="183">
        <v>1</v>
      </c>
      <c r="CS110" s="178">
        <v>0</v>
      </c>
      <c r="CT110" s="113">
        <f t="shared" si="64"/>
        <v>0</v>
      </c>
      <c r="CU110" s="183">
        <v>1</v>
      </c>
      <c r="CV110" s="178">
        <v>0</v>
      </c>
      <c r="CW110" s="114">
        <f t="shared" si="65"/>
        <v>0</v>
      </c>
      <c r="CX110" s="187"/>
    </row>
    <row r="111" spans="1:102">
      <c r="A111" s="81" t="s">
        <v>314</v>
      </c>
      <c r="B111" s="135" t="s">
        <v>49</v>
      </c>
      <c r="C111" s="125">
        <v>1323</v>
      </c>
      <c r="D111" s="126">
        <v>0</v>
      </c>
      <c r="E111" s="114">
        <f t="shared" si="33"/>
        <v>0</v>
      </c>
      <c r="F111" s="125">
        <v>1322</v>
      </c>
      <c r="G111" s="126">
        <v>0</v>
      </c>
      <c r="H111" s="113">
        <f t="shared" si="34"/>
        <v>0</v>
      </c>
      <c r="I111" s="125">
        <v>1322</v>
      </c>
      <c r="J111" s="126">
        <v>0</v>
      </c>
      <c r="K111" s="114">
        <f t="shared" si="35"/>
        <v>0</v>
      </c>
      <c r="L111" s="125">
        <v>1322</v>
      </c>
      <c r="M111" s="126">
        <v>0</v>
      </c>
      <c r="N111" s="114">
        <f t="shared" si="36"/>
        <v>0</v>
      </c>
      <c r="O111" s="125">
        <v>1317</v>
      </c>
      <c r="P111" s="126">
        <v>0</v>
      </c>
      <c r="Q111" s="114">
        <f t="shared" si="37"/>
        <v>0</v>
      </c>
      <c r="R111" s="125">
        <v>1317</v>
      </c>
      <c r="S111" s="126">
        <v>0</v>
      </c>
      <c r="T111" s="114">
        <f t="shared" si="38"/>
        <v>0</v>
      </c>
      <c r="U111" s="125">
        <v>1317</v>
      </c>
      <c r="V111" s="126">
        <v>0</v>
      </c>
      <c r="W111" s="114">
        <f t="shared" si="39"/>
        <v>0</v>
      </c>
      <c r="X111" s="125">
        <v>1323</v>
      </c>
      <c r="Y111" s="126">
        <v>0</v>
      </c>
      <c r="Z111" s="114">
        <f t="shared" si="40"/>
        <v>0</v>
      </c>
      <c r="AA111" s="125">
        <v>1323</v>
      </c>
      <c r="AB111" s="126">
        <v>0</v>
      </c>
      <c r="AC111" s="114">
        <f t="shared" si="41"/>
        <v>0</v>
      </c>
      <c r="AD111" s="183">
        <v>1323</v>
      </c>
      <c r="AE111" s="178">
        <v>0</v>
      </c>
      <c r="AF111" s="114">
        <f t="shared" si="42"/>
        <v>0</v>
      </c>
      <c r="AG111" s="183">
        <v>1301</v>
      </c>
      <c r="AH111" s="178">
        <v>0</v>
      </c>
      <c r="AI111" s="114">
        <f t="shared" si="43"/>
        <v>0</v>
      </c>
      <c r="AJ111" s="209">
        <v>1301</v>
      </c>
      <c r="AK111" s="178">
        <v>0</v>
      </c>
      <c r="AL111" s="114">
        <f t="shared" si="44"/>
        <v>0</v>
      </c>
      <c r="AM111" s="183">
        <v>1301</v>
      </c>
      <c r="AN111" s="178">
        <v>0</v>
      </c>
      <c r="AO111" s="114">
        <f t="shared" si="45"/>
        <v>0</v>
      </c>
      <c r="AP111" s="183">
        <v>1301</v>
      </c>
      <c r="AQ111" s="178">
        <v>0</v>
      </c>
      <c r="AR111" s="114">
        <f t="shared" si="46"/>
        <v>0</v>
      </c>
      <c r="AS111" s="183">
        <v>1301</v>
      </c>
      <c r="AT111" s="178">
        <v>0</v>
      </c>
      <c r="AU111" s="114">
        <f t="shared" si="47"/>
        <v>0</v>
      </c>
      <c r="AV111" s="183">
        <v>1301</v>
      </c>
      <c r="AW111" s="178">
        <v>0</v>
      </c>
      <c r="AX111" s="114">
        <f t="shared" si="48"/>
        <v>0</v>
      </c>
      <c r="AY111" s="183">
        <v>1302</v>
      </c>
      <c r="AZ111" s="178">
        <v>0</v>
      </c>
      <c r="BA111" s="113">
        <f t="shared" si="49"/>
        <v>0</v>
      </c>
      <c r="BB111" s="183">
        <v>1302</v>
      </c>
      <c r="BC111" s="178">
        <v>0</v>
      </c>
      <c r="BD111" s="114">
        <f t="shared" si="50"/>
        <v>0</v>
      </c>
      <c r="BE111" s="183">
        <v>1302</v>
      </c>
      <c r="BF111" s="178">
        <v>0</v>
      </c>
      <c r="BG111" s="114">
        <f t="shared" si="51"/>
        <v>0</v>
      </c>
      <c r="BH111" s="183">
        <v>1295</v>
      </c>
      <c r="BI111" s="178">
        <v>0</v>
      </c>
      <c r="BJ111" s="114">
        <f t="shared" si="52"/>
        <v>0</v>
      </c>
      <c r="BK111" s="183">
        <v>1295</v>
      </c>
      <c r="BL111" s="178">
        <v>0</v>
      </c>
      <c r="BM111" s="114">
        <f t="shared" si="53"/>
        <v>0</v>
      </c>
      <c r="BN111" s="183">
        <v>1295</v>
      </c>
      <c r="BO111" s="178">
        <v>0</v>
      </c>
      <c r="BP111" s="114">
        <f t="shared" si="54"/>
        <v>0</v>
      </c>
      <c r="BQ111" s="183">
        <v>1284</v>
      </c>
      <c r="BR111" s="178">
        <v>0</v>
      </c>
      <c r="BS111" s="114">
        <f t="shared" si="55"/>
        <v>0</v>
      </c>
      <c r="BT111" s="183">
        <v>1284</v>
      </c>
      <c r="BU111" s="178">
        <v>0</v>
      </c>
      <c r="BV111" s="114">
        <f t="shared" si="56"/>
        <v>0</v>
      </c>
      <c r="BW111" s="183">
        <v>1284</v>
      </c>
      <c r="BX111" s="178">
        <v>0</v>
      </c>
      <c r="BY111" s="114">
        <f t="shared" si="57"/>
        <v>0</v>
      </c>
      <c r="BZ111" s="183">
        <v>1284</v>
      </c>
      <c r="CA111" s="178">
        <v>0</v>
      </c>
      <c r="CB111" s="114">
        <f t="shared" si="58"/>
        <v>0</v>
      </c>
      <c r="CC111" s="183">
        <v>1267</v>
      </c>
      <c r="CD111" s="178">
        <v>0</v>
      </c>
      <c r="CE111" s="114">
        <f t="shared" si="59"/>
        <v>0</v>
      </c>
      <c r="CF111" s="183">
        <v>1267</v>
      </c>
      <c r="CG111" s="178">
        <v>0</v>
      </c>
      <c r="CH111" s="113">
        <f t="shared" si="60"/>
        <v>0</v>
      </c>
      <c r="CI111" s="183">
        <v>1257</v>
      </c>
      <c r="CJ111" s="178">
        <v>0</v>
      </c>
      <c r="CK111" s="114">
        <f t="shared" si="61"/>
        <v>0</v>
      </c>
      <c r="CL111" s="183">
        <v>1257</v>
      </c>
      <c r="CM111" s="178">
        <v>0</v>
      </c>
      <c r="CN111" s="114">
        <f t="shared" si="62"/>
        <v>0</v>
      </c>
      <c r="CO111" s="183">
        <v>1257</v>
      </c>
      <c r="CP111" s="178">
        <v>0</v>
      </c>
      <c r="CQ111" s="114">
        <f t="shared" si="63"/>
        <v>0</v>
      </c>
      <c r="CR111" s="183">
        <v>1236</v>
      </c>
      <c r="CS111" s="178">
        <v>0</v>
      </c>
      <c r="CT111" s="113">
        <f t="shared" si="64"/>
        <v>0</v>
      </c>
      <c r="CU111" s="183">
        <v>1236</v>
      </c>
      <c r="CV111" s="178">
        <v>0</v>
      </c>
      <c r="CW111" s="114">
        <f t="shared" si="65"/>
        <v>0</v>
      </c>
      <c r="CX111" s="187"/>
    </row>
    <row r="112" spans="1:102">
      <c r="A112" s="81" t="s">
        <v>315</v>
      </c>
      <c r="B112" s="135" t="s">
        <v>155</v>
      </c>
      <c r="C112" s="125">
        <v>68</v>
      </c>
      <c r="D112" s="126">
        <v>3</v>
      </c>
      <c r="E112" s="114">
        <f t="shared" si="33"/>
        <v>4.4117647058823532E-2</v>
      </c>
      <c r="F112" s="125">
        <v>68</v>
      </c>
      <c r="G112" s="126">
        <v>3</v>
      </c>
      <c r="H112" s="113">
        <f t="shared" si="34"/>
        <v>4.4117647058823532E-2</v>
      </c>
      <c r="I112" s="125">
        <v>68</v>
      </c>
      <c r="J112" s="126">
        <v>3</v>
      </c>
      <c r="K112" s="114">
        <f t="shared" si="35"/>
        <v>4.4117647058823532E-2</v>
      </c>
      <c r="L112" s="125">
        <v>68</v>
      </c>
      <c r="M112" s="126">
        <v>3</v>
      </c>
      <c r="N112" s="114">
        <f t="shared" si="36"/>
        <v>4.4117647058823532E-2</v>
      </c>
      <c r="O112" s="81">
        <v>68</v>
      </c>
      <c r="P112" s="126">
        <v>3</v>
      </c>
      <c r="Q112" s="114">
        <f t="shared" si="37"/>
        <v>4.4117647058823532E-2</v>
      </c>
      <c r="R112" s="125">
        <v>68</v>
      </c>
      <c r="S112" s="126">
        <v>3</v>
      </c>
      <c r="T112" s="114">
        <f t="shared" si="38"/>
        <v>4.4117647058823532E-2</v>
      </c>
      <c r="U112" s="125">
        <v>68</v>
      </c>
      <c r="V112" s="126">
        <v>3</v>
      </c>
      <c r="W112" s="114">
        <f t="shared" si="39"/>
        <v>4.4117647058823532E-2</v>
      </c>
      <c r="X112" s="125">
        <v>68</v>
      </c>
      <c r="Y112" s="126">
        <v>3</v>
      </c>
      <c r="Z112" s="114">
        <f t="shared" si="40"/>
        <v>4.4117647058823532E-2</v>
      </c>
      <c r="AA112" s="125">
        <v>68</v>
      </c>
      <c r="AB112" s="126">
        <v>3</v>
      </c>
      <c r="AC112" s="114">
        <f t="shared" si="41"/>
        <v>4.4117647058823532E-2</v>
      </c>
      <c r="AD112" s="182">
        <v>68</v>
      </c>
      <c r="AE112" s="177">
        <v>3</v>
      </c>
      <c r="AF112" s="114">
        <f t="shared" si="42"/>
        <v>4.4117647058823532E-2</v>
      </c>
      <c r="AG112" s="183">
        <v>68</v>
      </c>
      <c r="AH112" s="177">
        <v>3</v>
      </c>
      <c r="AI112" s="114">
        <f t="shared" si="43"/>
        <v>4.4117647058823532E-2</v>
      </c>
      <c r="AJ112" s="209">
        <v>68</v>
      </c>
      <c r="AK112" s="177">
        <v>3</v>
      </c>
      <c r="AL112" s="114">
        <f t="shared" si="44"/>
        <v>4.4117647058823532E-2</v>
      </c>
      <c r="AM112" s="183">
        <v>68</v>
      </c>
      <c r="AN112" s="178">
        <v>3</v>
      </c>
      <c r="AO112" s="114">
        <f t="shared" si="45"/>
        <v>4.4117647058823532E-2</v>
      </c>
      <c r="AP112" s="183">
        <v>68</v>
      </c>
      <c r="AQ112" s="178">
        <v>3</v>
      </c>
      <c r="AR112" s="114">
        <f t="shared" si="46"/>
        <v>4.4117647058823532E-2</v>
      </c>
      <c r="AS112" s="183">
        <v>68</v>
      </c>
      <c r="AT112" s="178">
        <v>3</v>
      </c>
      <c r="AU112" s="114">
        <f t="shared" si="47"/>
        <v>4.4117647058823532E-2</v>
      </c>
      <c r="AV112" s="183">
        <v>68</v>
      </c>
      <c r="AW112" s="178">
        <v>3</v>
      </c>
      <c r="AX112" s="114">
        <f t="shared" si="48"/>
        <v>4.4117647058823532E-2</v>
      </c>
      <c r="AY112" s="183">
        <v>68</v>
      </c>
      <c r="AZ112" s="178">
        <v>3</v>
      </c>
      <c r="BA112" s="113">
        <f t="shared" si="49"/>
        <v>4.4117647058823532E-2</v>
      </c>
      <c r="BB112" s="183">
        <v>69</v>
      </c>
      <c r="BC112" s="178">
        <v>3</v>
      </c>
      <c r="BD112" s="114">
        <f t="shared" si="50"/>
        <v>4.3478260869565216E-2</v>
      </c>
      <c r="BE112" s="183">
        <v>69</v>
      </c>
      <c r="BF112" s="178">
        <v>3</v>
      </c>
      <c r="BG112" s="114">
        <f t="shared" si="51"/>
        <v>4.3478260869565216E-2</v>
      </c>
      <c r="BH112" s="183">
        <v>69</v>
      </c>
      <c r="BI112" s="178">
        <v>3</v>
      </c>
      <c r="BJ112" s="114">
        <f t="shared" si="52"/>
        <v>4.3478260869565216E-2</v>
      </c>
      <c r="BK112" s="183">
        <v>69</v>
      </c>
      <c r="BL112" s="178">
        <v>3</v>
      </c>
      <c r="BM112" s="114">
        <f t="shared" si="53"/>
        <v>4.3478260869565216E-2</v>
      </c>
      <c r="BN112" s="183">
        <v>69</v>
      </c>
      <c r="BO112" s="178">
        <v>3</v>
      </c>
      <c r="BP112" s="114">
        <f t="shared" si="54"/>
        <v>4.3478260869565216E-2</v>
      </c>
      <c r="BQ112" s="183">
        <v>69</v>
      </c>
      <c r="BR112" s="178">
        <v>3</v>
      </c>
      <c r="BS112" s="114">
        <f t="shared" si="55"/>
        <v>4.3478260869565216E-2</v>
      </c>
      <c r="BT112" s="183">
        <v>69</v>
      </c>
      <c r="BU112" s="178">
        <v>3</v>
      </c>
      <c r="BV112" s="114">
        <f t="shared" si="56"/>
        <v>4.3478260869565216E-2</v>
      </c>
      <c r="BW112" s="183">
        <v>69</v>
      </c>
      <c r="BX112" s="178">
        <v>3</v>
      </c>
      <c r="BY112" s="114">
        <f t="shared" si="57"/>
        <v>4.3478260869565216E-2</v>
      </c>
      <c r="BZ112" s="183">
        <v>69</v>
      </c>
      <c r="CA112" s="178">
        <v>3</v>
      </c>
      <c r="CB112" s="114">
        <f t="shared" si="58"/>
        <v>4.3478260869565216E-2</v>
      </c>
      <c r="CC112" s="183">
        <v>69</v>
      </c>
      <c r="CD112" s="178">
        <v>3</v>
      </c>
      <c r="CE112" s="114">
        <f t="shared" si="59"/>
        <v>4.3478260869565216E-2</v>
      </c>
      <c r="CF112" s="183">
        <v>69</v>
      </c>
      <c r="CG112" s="178">
        <v>3</v>
      </c>
      <c r="CH112" s="113">
        <f t="shared" si="60"/>
        <v>4.3478260869565216E-2</v>
      </c>
      <c r="CI112" s="183">
        <v>69</v>
      </c>
      <c r="CJ112" s="178">
        <v>3</v>
      </c>
      <c r="CK112" s="114">
        <f t="shared" si="61"/>
        <v>4.3478260869565216E-2</v>
      </c>
      <c r="CL112" s="183">
        <v>69</v>
      </c>
      <c r="CM112" s="178">
        <v>3</v>
      </c>
      <c r="CN112" s="114">
        <f t="shared" si="62"/>
        <v>4.3478260869565216E-2</v>
      </c>
      <c r="CO112" s="183">
        <v>69</v>
      </c>
      <c r="CP112" s="178">
        <v>3</v>
      </c>
      <c r="CQ112" s="114">
        <f t="shared" si="63"/>
        <v>4.3478260869565216E-2</v>
      </c>
      <c r="CR112" s="183">
        <v>72</v>
      </c>
      <c r="CS112" s="178">
        <v>3</v>
      </c>
      <c r="CT112" s="113">
        <f t="shared" si="64"/>
        <v>4.1666666666666664E-2</v>
      </c>
      <c r="CU112" s="183">
        <v>72</v>
      </c>
      <c r="CV112" s="178">
        <v>3</v>
      </c>
      <c r="CW112" s="114">
        <f t="shared" si="65"/>
        <v>4.1666666666666664E-2</v>
      </c>
      <c r="CX112" s="187"/>
    </row>
    <row r="113" spans="1:102">
      <c r="A113" s="81" t="s">
        <v>316</v>
      </c>
      <c r="B113" s="135" t="s">
        <v>156</v>
      </c>
      <c r="C113" s="125">
        <v>3087</v>
      </c>
      <c r="D113" s="126">
        <v>2405</v>
      </c>
      <c r="E113" s="114">
        <f t="shared" si="33"/>
        <v>0.77907353417557501</v>
      </c>
      <c r="F113" s="125">
        <v>3095</v>
      </c>
      <c r="G113" s="126">
        <v>2417</v>
      </c>
      <c r="H113" s="113">
        <f t="shared" si="34"/>
        <v>0.78093699515347337</v>
      </c>
      <c r="I113" s="125">
        <v>3116</v>
      </c>
      <c r="J113" s="126">
        <v>2423</v>
      </c>
      <c r="K113" s="114">
        <f t="shared" si="35"/>
        <v>0.77759948652118105</v>
      </c>
      <c r="L113" s="125">
        <v>3015</v>
      </c>
      <c r="M113" s="126">
        <v>2451</v>
      </c>
      <c r="N113" s="114">
        <f t="shared" si="36"/>
        <v>0.81293532338308461</v>
      </c>
      <c r="O113" s="125">
        <v>3024</v>
      </c>
      <c r="P113" s="126">
        <v>2463</v>
      </c>
      <c r="Q113" s="114">
        <f t="shared" si="37"/>
        <v>0.81448412698412698</v>
      </c>
      <c r="R113" s="125">
        <v>3069</v>
      </c>
      <c r="S113" s="126">
        <v>2482</v>
      </c>
      <c r="T113" s="114">
        <f t="shared" si="38"/>
        <v>0.80873248615184101</v>
      </c>
      <c r="U113" s="125">
        <v>3087</v>
      </c>
      <c r="V113" s="126">
        <v>2594</v>
      </c>
      <c r="W113" s="114">
        <f t="shared" si="39"/>
        <v>0.84029802397149334</v>
      </c>
      <c r="X113" s="125">
        <v>3103</v>
      </c>
      <c r="Y113" s="126">
        <v>2621</v>
      </c>
      <c r="Z113" s="114">
        <f t="shared" si="40"/>
        <v>0.84466645182081856</v>
      </c>
      <c r="AA113" s="125">
        <v>3145</v>
      </c>
      <c r="AB113" s="126">
        <v>2632</v>
      </c>
      <c r="AC113" s="114">
        <f t="shared" si="41"/>
        <v>0.83688394276629574</v>
      </c>
      <c r="AD113" s="182">
        <v>3240</v>
      </c>
      <c r="AE113" s="177">
        <v>2760</v>
      </c>
      <c r="AF113" s="114">
        <f t="shared" si="42"/>
        <v>0.85185185185185186</v>
      </c>
      <c r="AG113" s="183">
        <v>3213</v>
      </c>
      <c r="AH113" s="177">
        <v>2760</v>
      </c>
      <c r="AI113" s="114">
        <f t="shared" si="43"/>
        <v>0.8590102707749766</v>
      </c>
      <c r="AJ113" s="209">
        <v>3245</v>
      </c>
      <c r="AK113" s="177">
        <v>2760</v>
      </c>
      <c r="AL113" s="114">
        <f t="shared" si="44"/>
        <v>0.85053929121725735</v>
      </c>
      <c r="AM113" s="183">
        <v>3295</v>
      </c>
      <c r="AN113" s="178">
        <v>2816</v>
      </c>
      <c r="AO113" s="114">
        <f t="shared" si="45"/>
        <v>0.85462822458270105</v>
      </c>
      <c r="AP113" s="183">
        <v>3315</v>
      </c>
      <c r="AQ113" s="178">
        <v>2844</v>
      </c>
      <c r="AR113" s="114">
        <f t="shared" si="46"/>
        <v>0.85791855203619904</v>
      </c>
      <c r="AS113" s="183">
        <v>3328</v>
      </c>
      <c r="AT113" s="178">
        <v>2864</v>
      </c>
      <c r="AU113" s="114">
        <f t="shared" si="47"/>
        <v>0.86057692307692313</v>
      </c>
      <c r="AV113" s="183">
        <v>3339</v>
      </c>
      <c r="AW113" s="178">
        <v>2876</v>
      </c>
      <c r="AX113" s="114">
        <f t="shared" si="48"/>
        <v>0.86133572926025759</v>
      </c>
      <c r="AY113" s="183">
        <v>3424</v>
      </c>
      <c r="AZ113" s="178">
        <v>2892</v>
      </c>
      <c r="BA113" s="113">
        <f t="shared" si="49"/>
        <v>0.84462616822429903</v>
      </c>
      <c r="BB113" s="183">
        <v>3480</v>
      </c>
      <c r="BC113" s="178">
        <v>2909</v>
      </c>
      <c r="BD113" s="114">
        <f t="shared" si="50"/>
        <v>0.83591954022988502</v>
      </c>
      <c r="BE113" s="183">
        <v>3501</v>
      </c>
      <c r="BF113" s="178">
        <v>2937</v>
      </c>
      <c r="BG113" s="114">
        <f t="shared" si="51"/>
        <v>0.8389031705227078</v>
      </c>
      <c r="BH113" s="183">
        <v>3596</v>
      </c>
      <c r="BI113" s="178">
        <v>3024</v>
      </c>
      <c r="BJ113" s="114">
        <f t="shared" si="52"/>
        <v>0.84093437152391548</v>
      </c>
      <c r="BK113" s="183">
        <v>3761</v>
      </c>
      <c r="BL113" s="178">
        <v>3168</v>
      </c>
      <c r="BM113" s="114">
        <f t="shared" si="53"/>
        <v>0.84232916777452804</v>
      </c>
      <c r="BN113" s="183">
        <v>3786</v>
      </c>
      <c r="BO113" s="178">
        <v>3209</v>
      </c>
      <c r="BP113" s="114">
        <f t="shared" si="54"/>
        <v>0.84759640781827783</v>
      </c>
      <c r="BQ113" s="183">
        <v>3789</v>
      </c>
      <c r="BR113" s="178">
        <v>3241</v>
      </c>
      <c r="BS113" s="114">
        <f t="shared" si="55"/>
        <v>0.85537081024016892</v>
      </c>
      <c r="BT113" s="183">
        <v>3819</v>
      </c>
      <c r="BU113" s="178">
        <v>3235</v>
      </c>
      <c r="BV113" s="114">
        <f t="shared" si="56"/>
        <v>0.84708038753600423</v>
      </c>
      <c r="BW113" s="183">
        <v>3885</v>
      </c>
      <c r="BX113" s="178">
        <v>3287</v>
      </c>
      <c r="BY113" s="114">
        <f t="shared" si="57"/>
        <v>0.84607464607464611</v>
      </c>
      <c r="BZ113" s="183">
        <v>3784</v>
      </c>
      <c r="CA113" s="178">
        <v>3204</v>
      </c>
      <c r="CB113" s="114">
        <f t="shared" si="58"/>
        <v>0.84672304439746304</v>
      </c>
      <c r="CC113" s="183">
        <v>3782</v>
      </c>
      <c r="CD113" s="178">
        <v>3205</v>
      </c>
      <c r="CE113" s="114">
        <f t="shared" si="59"/>
        <v>0.84743521946060285</v>
      </c>
      <c r="CF113" s="183">
        <v>3837</v>
      </c>
      <c r="CG113" s="178">
        <v>3202</v>
      </c>
      <c r="CH113" s="113">
        <f t="shared" si="60"/>
        <v>0.83450612457649209</v>
      </c>
      <c r="CI113" s="183">
        <v>3845</v>
      </c>
      <c r="CJ113" s="178">
        <v>3253</v>
      </c>
      <c r="CK113" s="114">
        <f t="shared" si="61"/>
        <v>0.84603381014304291</v>
      </c>
      <c r="CL113" s="183">
        <v>3868</v>
      </c>
      <c r="CM113" s="178">
        <v>3252</v>
      </c>
      <c r="CN113" s="114">
        <f t="shared" si="62"/>
        <v>0.8407445708376422</v>
      </c>
      <c r="CO113" s="183">
        <v>3886</v>
      </c>
      <c r="CP113" s="178">
        <v>3253</v>
      </c>
      <c r="CQ113" s="114">
        <f t="shared" si="63"/>
        <v>0.83710756562017496</v>
      </c>
      <c r="CR113" s="183">
        <v>3875</v>
      </c>
      <c r="CS113" s="178">
        <v>3239</v>
      </c>
      <c r="CT113" s="113">
        <f t="shared" si="64"/>
        <v>0.83587096774193548</v>
      </c>
      <c r="CU113" s="183">
        <v>3816</v>
      </c>
      <c r="CV113" s="178">
        <v>3197</v>
      </c>
      <c r="CW113" s="114">
        <f t="shared" si="65"/>
        <v>0.83778825995807127</v>
      </c>
      <c r="CX113" s="187"/>
    </row>
    <row r="114" spans="1:102">
      <c r="A114" s="81" t="s">
        <v>317</v>
      </c>
      <c r="B114" s="135" t="s">
        <v>101</v>
      </c>
      <c r="C114" s="125">
        <v>640</v>
      </c>
      <c r="D114" s="126">
        <v>0</v>
      </c>
      <c r="E114" s="114">
        <f t="shared" si="33"/>
        <v>0</v>
      </c>
      <c r="F114" s="125">
        <v>640</v>
      </c>
      <c r="G114" s="126">
        <v>0</v>
      </c>
      <c r="H114" s="113">
        <f t="shared" si="34"/>
        <v>0</v>
      </c>
      <c r="I114" s="125">
        <v>666</v>
      </c>
      <c r="J114" s="126">
        <v>0</v>
      </c>
      <c r="K114" s="114">
        <f t="shared" si="35"/>
        <v>0</v>
      </c>
      <c r="L114" s="125">
        <v>667</v>
      </c>
      <c r="M114" s="126">
        <v>0</v>
      </c>
      <c r="N114" s="114">
        <f t="shared" si="36"/>
        <v>0</v>
      </c>
      <c r="O114" s="81">
        <v>667</v>
      </c>
      <c r="P114" s="126">
        <v>0</v>
      </c>
      <c r="Q114" s="114">
        <f t="shared" si="37"/>
        <v>0</v>
      </c>
      <c r="R114" s="125">
        <v>667</v>
      </c>
      <c r="S114" s="126">
        <v>0</v>
      </c>
      <c r="T114" s="114">
        <f t="shared" si="38"/>
        <v>0</v>
      </c>
      <c r="U114" s="125">
        <v>706</v>
      </c>
      <c r="V114" s="126">
        <v>0</v>
      </c>
      <c r="W114" s="114">
        <f t="shared" si="39"/>
        <v>0</v>
      </c>
      <c r="X114" s="125">
        <v>706</v>
      </c>
      <c r="Y114" s="126">
        <v>0</v>
      </c>
      <c r="Z114" s="114">
        <f t="shared" si="40"/>
        <v>0</v>
      </c>
      <c r="AA114" s="125">
        <v>627</v>
      </c>
      <c r="AB114" s="126">
        <v>0</v>
      </c>
      <c r="AC114" s="114">
        <f t="shared" si="41"/>
        <v>0</v>
      </c>
      <c r="AD114" s="183">
        <v>627</v>
      </c>
      <c r="AE114" s="178">
        <v>0</v>
      </c>
      <c r="AF114" s="114">
        <f t="shared" si="42"/>
        <v>0</v>
      </c>
      <c r="AG114" s="183">
        <v>643</v>
      </c>
      <c r="AH114" s="178">
        <v>0</v>
      </c>
      <c r="AI114" s="114">
        <f t="shared" si="43"/>
        <v>0</v>
      </c>
      <c r="AJ114" s="209">
        <v>646</v>
      </c>
      <c r="AK114" s="178">
        <v>0</v>
      </c>
      <c r="AL114" s="114">
        <f t="shared" si="44"/>
        <v>0</v>
      </c>
      <c r="AM114" s="183">
        <v>648</v>
      </c>
      <c r="AN114" s="178">
        <v>0</v>
      </c>
      <c r="AO114" s="114">
        <f t="shared" si="45"/>
        <v>0</v>
      </c>
      <c r="AP114" s="183">
        <v>699</v>
      </c>
      <c r="AQ114" s="178">
        <v>0</v>
      </c>
      <c r="AR114" s="114">
        <f t="shared" si="46"/>
        <v>0</v>
      </c>
      <c r="AS114" s="183">
        <v>700</v>
      </c>
      <c r="AT114" s="178">
        <v>0</v>
      </c>
      <c r="AU114" s="114">
        <f t="shared" si="47"/>
        <v>0</v>
      </c>
      <c r="AV114" s="183">
        <v>701</v>
      </c>
      <c r="AW114" s="178">
        <v>0</v>
      </c>
      <c r="AX114" s="114">
        <f t="shared" si="48"/>
        <v>0</v>
      </c>
      <c r="AY114" s="183">
        <v>716</v>
      </c>
      <c r="AZ114" s="178">
        <v>0</v>
      </c>
      <c r="BA114" s="113">
        <f t="shared" si="49"/>
        <v>0</v>
      </c>
      <c r="BB114" s="183">
        <v>717</v>
      </c>
      <c r="BC114" s="178">
        <v>0</v>
      </c>
      <c r="BD114" s="114">
        <f t="shared" si="50"/>
        <v>0</v>
      </c>
      <c r="BE114" s="183">
        <v>719</v>
      </c>
      <c r="BF114" s="178">
        <v>0</v>
      </c>
      <c r="BG114" s="114">
        <f t="shared" si="51"/>
        <v>0</v>
      </c>
      <c r="BH114" s="183">
        <v>719</v>
      </c>
      <c r="BI114" s="178">
        <v>0</v>
      </c>
      <c r="BJ114" s="114">
        <f t="shared" si="52"/>
        <v>0</v>
      </c>
      <c r="BK114" s="183">
        <v>719</v>
      </c>
      <c r="BL114" s="178">
        <v>0</v>
      </c>
      <c r="BM114" s="114">
        <f t="shared" si="53"/>
        <v>0</v>
      </c>
      <c r="BN114" s="183">
        <v>722</v>
      </c>
      <c r="BO114" s="178">
        <v>0</v>
      </c>
      <c r="BP114" s="114">
        <f t="shared" si="54"/>
        <v>0</v>
      </c>
      <c r="BQ114" s="183">
        <v>725</v>
      </c>
      <c r="BR114" s="178">
        <v>0</v>
      </c>
      <c r="BS114" s="114">
        <f t="shared" si="55"/>
        <v>0</v>
      </c>
      <c r="BT114" s="183">
        <v>725</v>
      </c>
      <c r="BU114" s="178">
        <v>0</v>
      </c>
      <c r="BV114" s="114">
        <f t="shared" si="56"/>
        <v>0</v>
      </c>
      <c r="BW114" s="183">
        <v>725</v>
      </c>
      <c r="BX114" s="178">
        <v>0</v>
      </c>
      <c r="BY114" s="114">
        <f t="shared" si="57"/>
        <v>0</v>
      </c>
      <c r="BZ114" s="183">
        <v>687</v>
      </c>
      <c r="CA114" s="178">
        <v>0</v>
      </c>
      <c r="CB114" s="114">
        <f t="shared" si="58"/>
        <v>0</v>
      </c>
      <c r="CC114" s="183">
        <v>691</v>
      </c>
      <c r="CD114" s="178">
        <v>0</v>
      </c>
      <c r="CE114" s="114">
        <f t="shared" si="59"/>
        <v>0</v>
      </c>
      <c r="CF114" s="183">
        <v>690</v>
      </c>
      <c r="CG114" s="178">
        <v>0</v>
      </c>
      <c r="CH114" s="113">
        <f t="shared" si="60"/>
        <v>0</v>
      </c>
      <c r="CI114" s="183">
        <v>672</v>
      </c>
      <c r="CJ114" s="178">
        <v>0</v>
      </c>
      <c r="CK114" s="114">
        <f t="shared" si="61"/>
        <v>0</v>
      </c>
      <c r="CL114" s="183">
        <v>676</v>
      </c>
      <c r="CM114" s="178">
        <v>0</v>
      </c>
      <c r="CN114" s="114">
        <f t="shared" si="62"/>
        <v>0</v>
      </c>
      <c r="CO114" s="183">
        <v>676</v>
      </c>
      <c r="CP114" s="178">
        <v>0</v>
      </c>
      <c r="CQ114" s="114">
        <f t="shared" si="63"/>
        <v>0</v>
      </c>
      <c r="CR114" s="183">
        <v>676</v>
      </c>
      <c r="CS114" s="178">
        <v>0</v>
      </c>
      <c r="CT114" s="113">
        <f t="shared" si="64"/>
        <v>0</v>
      </c>
      <c r="CU114" s="183">
        <v>678</v>
      </c>
      <c r="CV114" s="178">
        <v>0</v>
      </c>
      <c r="CW114" s="114">
        <f t="shared" si="65"/>
        <v>0</v>
      </c>
      <c r="CX114" s="187"/>
    </row>
    <row r="115" spans="1:102">
      <c r="A115" s="81" t="s">
        <v>318</v>
      </c>
      <c r="B115" s="135" t="s">
        <v>157</v>
      </c>
      <c r="C115" s="125">
        <v>16</v>
      </c>
      <c r="D115" s="126">
        <v>1</v>
      </c>
      <c r="E115" s="114">
        <f t="shared" si="33"/>
        <v>6.25E-2</v>
      </c>
      <c r="F115" s="125">
        <v>16</v>
      </c>
      <c r="G115" s="126">
        <v>1</v>
      </c>
      <c r="H115" s="113">
        <f t="shared" si="34"/>
        <v>6.25E-2</v>
      </c>
      <c r="I115" s="125">
        <v>16</v>
      </c>
      <c r="J115" s="126">
        <v>1</v>
      </c>
      <c r="K115" s="114">
        <f t="shared" si="35"/>
        <v>6.25E-2</v>
      </c>
      <c r="L115" s="125">
        <v>16</v>
      </c>
      <c r="M115" s="126">
        <v>1</v>
      </c>
      <c r="N115" s="114">
        <f t="shared" si="36"/>
        <v>6.25E-2</v>
      </c>
      <c r="O115" s="81">
        <v>16</v>
      </c>
      <c r="P115" s="126">
        <v>1</v>
      </c>
      <c r="Q115" s="114">
        <f t="shared" si="37"/>
        <v>6.25E-2</v>
      </c>
      <c r="R115" s="125">
        <v>16</v>
      </c>
      <c r="S115" s="126">
        <v>1</v>
      </c>
      <c r="T115" s="114">
        <f t="shared" si="38"/>
        <v>6.25E-2</v>
      </c>
      <c r="U115" s="125">
        <v>16</v>
      </c>
      <c r="V115" s="126">
        <v>1</v>
      </c>
      <c r="W115" s="114">
        <f t="shared" si="39"/>
        <v>6.25E-2</v>
      </c>
      <c r="X115" s="125">
        <v>17</v>
      </c>
      <c r="Y115" s="126">
        <v>1</v>
      </c>
      <c r="Z115" s="114">
        <f t="shared" si="40"/>
        <v>5.8823529411764705E-2</v>
      </c>
      <c r="AA115" s="125">
        <v>17</v>
      </c>
      <c r="AB115" s="126">
        <v>1</v>
      </c>
      <c r="AC115" s="114">
        <f t="shared" si="41"/>
        <v>5.8823529411764705E-2</v>
      </c>
      <c r="AD115" s="182">
        <v>17</v>
      </c>
      <c r="AE115" s="177">
        <v>2</v>
      </c>
      <c r="AF115" s="114">
        <f t="shared" si="42"/>
        <v>0.11764705882352941</v>
      </c>
      <c r="AG115" s="183">
        <v>17</v>
      </c>
      <c r="AH115" s="177">
        <v>2</v>
      </c>
      <c r="AI115" s="114">
        <f t="shared" si="43"/>
        <v>0.11764705882352941</v>
      </c>
      <c r="AJ115" s="209">
        <v>17</v>
      </c>
      <c r="AK115" s="177">
        <v>2</v>
      </c>
      <c r="AL115" s="114">
        <f t="shared" si="44"/>
        <v>0.11764705882352941</v>
      </c>
      <c r="AM115" s="183">
        <v>17</v>
      </c>
      <c r="AN115" s="178">
        <v>2</v>
      </c>
      <c r="AO115" s="114">
        <f t="shared" si="45"/>
        <v>0.11764705882352941</v>
      </c>
      <c r="AP115" s="183">
        <v>17</v>
      </c>
      <c r="AQ115" s="178">
        <v>2</v>
      </c>
      <c r="AR115" s="114">
        <f t="shared" si="46"/>
        <v>0.11764705882352941</v>
      </c>
      <c r="AS115" s="183">
        <v>17</v>
      </c>
      <c r="AT115" s="178">
        <v>2</v>
      </c>
      <c r="AU115" s="114">
        <f t="shared" si="47"/>
        <v>0.11764705882352941</v>
      </c>
      <c r="AV115" s="183">
        <v>17</v>
      </c>
      <c r="AW115" s="178">
        <v>2</v>
      </c>
      <c r="AX115" s="114">
        <f t="shared" si="48"/>
        <v>0.11764705882352941</v>
      </c>
      <c r="AY115" s="183">
        <v>17</v>
      </c>
      <c r="AZ115" s="178">
        <v>2</v>
      </c>
      <c r="BA115" s="113">
        <f t="shared" si="49"/>
        <v>0.11764705882352941</v>
      </c>
      <c r="BB115" s="183">
        <v>17</v>
      </c>
      <c r="BC115" s="178">
        <v>2</v>
      </c>
      <c r="BD115" s="114">
        <f t="shared" si="50"/>
        <v>0.11764705882352941</v>
      </c>
      <c r="BE115" s="183">
        <v>17</v>
      </c>
      <c r="BF115" s="178">
        <v>2</v>
      </c>
      <c r="BG115" s="114">
        <f t="shared" si="51"/>
        <v>0.11764705882352941</v>
      </c>
      <c r="BH115" s="183">
        <v>17</v>
      </c>
      <c r="BI115" s="178">
        <v>2</v>
      </c>
      <c r="BJ115" s="114">
        <f t="shared" si="52"/>
        <v>0.11764705882352941</v>
      </c>
      <c r="BK115" s="183">
        <v>17</v>
      </c>
      <c r="BL115" s="178">
        <v>2</v>
      </c>
      <c r="BM115" s="114">
        <f t="shared" si="53"/>
        <v>0.11764705882352941</v>
      </c>
      <c r="BN115" s="183">
        <v>17</v>
      </c>
      <c r="BO115" s="178">
        <v>2</v>
      </c>
      <c r="BP115" s="114">
        <f t="shared" si="54"/>
        <v>0.11764705882352941</v>
      </c>
      <c r="BQ115" s="183">
        <v>17</v>
      </c>
      <c r="BR115" s="178">
        <v>2</v>
      </c>
      <c r="BS115" s="114">
        <f t="shared" si="55"/>
        <v>0.11764705882352941</v>
      </c>
      <c r="BT115" s="183">
        <v>17</v>
      </c>
      <c r="BU115" s="178">
        <v>2</v>
      </c>
      <c r="BV115" s="114">
        <f t="shared" si="56"/>
        <v>0.11764705882352941</v>
      </c>
      <c r="BW115" s="183">
        <v>17</v>
      </c>
      <c r="BX115" s="178">
        <v>2</v>
      </c>
      <c r="BY115" s="114">
        <f t="shared" si="57"/>
        <v>0.11764705882352941</v>
      </c>
      <c r="BZ115" s="183">
        <v>17</v>
      </c>
      <c r="CA115" s="178">
        <v>2</v>
      </c>
      <c r="CB115" s="114">
        <f t="shared" si="58"/>
        <v>0.11764705882352941</v>
      </c>
      <c r="CC115" s="183">
        <v>17</v>
      </c>
      <c r="CD115" s="178">
        <v>2</v>
      </c>
      <c r="CE115" s="114">
        <f t="shared" si="59"/>
        <v>0.11764705882352941</v>
      </c>
      <c r="CF115" s="183">
        <v>17</v>
      </c>
      <c r="CG115" s="178">
        <v>2</v>
      </c>
      <c r="CH115" s="113">
        <f t="shared" si="60"/>
        <v>0.11764705882352941</v>
      </c>
      <c r="CI115" s="183">
        <v>17</v>
      </c>
      <c r="CJ115" s="178">
        <v>2</v>
      </c>
      <c r="CK115" s="114">
        <f t="shared" si="61"/>
        <v>0.11764705882352941</v>
      </c>
      <c r="CL115" s="183">
        <v>17</v>
      </c>
      <c r="CM115" s="178">
        <v>2</v>
      </c>
      <c r="CN115" s="114">
        <f t="shared" si="62"/>
        <v>0.11764705882352941</v>
      </c>
      <c r="CO115" s="183">
        <v>17</v>
      </c>
      <c r="CP115" s="178">
        <v>2</v>
      </c>
      <c r="CQ115" s="114">
        <f t="shared" si="63"/>
        <v>0.11764705882352941</v>
      </c>
      <c r="CR115" s="183">
        <v>17</v>
      </c>
      <c r="CS115" s="178">
        <v>2</v>
      </c>
      <c r="CT115" s="113">
        <f t="shared" si="64"/>
        <v>0.11764705882352941</v>
      </c>
      <c r="CU115" s="183">
        <v>17</v>
      </c>
      <c r="CV115" s="178">
        <v>2</v>
      </c>
      <c r="CW115" s="114">
        <f t="shared" si="65"/>
        <v>0.11764705882352941</v>
      </c>
      <c r="CX115" s="187"/>
    </row>
    <row r="116" spans="1:102">
      <c r="A116" s="81" t="s">
        <v>319</v>
      </c>
      <c r="B116" s="135" t="s">
        <v>158</v>
      </c>
      <c r="C116" s="125">
        <v>7</v>
      </c>
      <c r="D116" s="126">
        <v>0</v>
      </c>
      <c r="E116" s="114">
        <f t="shared" si="33"/>
        <v>0</v>
      </c>
      <c r="F116" s="125">
        <v>7</v>
      </c>
      <c r="G116" s="126">
        <v>0</v>
      </c>
      <c r="H116" s="113">
        <f t="shared" si="34"/>
        <v>0</v>
      </c>
      <c r="I116" s="125">
        <v>8</v>
      </c>
      <c r="J116" s="126">
        <v>0</v>
      </c>
      <c r="K116" s="114">
        <f t="shared" si="35"/>
        <v>0</v>
      </c>
      <c r="L116" s="125">
        <v>8</v>
      </c>
      <c r="M116" s="126">
        <v>0</v>
      </c>
      <c r="N116" s="114">
        <f t="shared" si="36"/>
        <v>0</v>
      </c>
      <c r="O116" s="81">
        <v>8</v>
      </c>
      <c r="P116" s="126">
        <v>0</v>
      </c>
      <c r="Q116" s="114">
        <f t="shared" si="37"/>
        <v>0</v>
      </c>
      <c r="R116" s="125">
        <v>8</v>
      </c>
      <c r="S116" s="126">
        <v>0</v>
      </c>
      <c r="T116" s="114">
        <f t="shared" si="38"/>
        <v>0</v>
      </c>
      <c r="U116" s="125">
        <v>7</v>
      </c>
      <c r="V116" s="126">
        <v>0</v>
      </c>
      <c r="W116" s="114">
        <f t="shared" si="39"/>
        <v>0</v>
      </c>
      <c r="X116" s="125">
        <v>7</v>
      </c>
      <c r="Y116" s="126">
        <v>0</v>
      </c>
      <c r="Z116" s="114">
        <f t="shared" si="40"/>
        <v>0</v>
      </c>
      <c r="AA116" s="125">
        <v>7</v>
      </c>
      <c r="AB116" s="126">
        <v>0</v>
      </c>
      <c r="AC116" s="114">
        <f t="shared" si="41"/>
        <v>0</v>
      </c>
      <c r="AD116" s="183">
        <v>7</v>
      </c>
      <c r="AE116" s="178">
        <v>0</v>
      </c>
      <c r="AF116" s="114">
        <f t="shared" si="42"/>
        <v>0</v>
      </c>
      <c r="AG116" s="183">
        <v>7</v>
      </c>
      <c r="AH116" s="178">
        <v>0</v>
      </c>
      <c r="AI116" s="114">
        <f t="shared" si="43"/>
        <v>0</v>
      </c>
      <c r="AJ116" s="209">
        <v>7</v>
      </c>
      <c r="AK116" s="178">
        <v>0</v>
      </c>
      <c r="AL116" s="114">
        <f t="shared" si="44"/>
        <v>0</v>
      </c>
      <c r="AM116" s="183">
        <v>7</v>
      </c>
      <c r="AN116" s="178">
        <v>0</v>
      </c>
      <c r="AO116" s="114">
        <f t="shared" si="45"/>
        <v>0</v>
      </c>
      <c r="AP116" s="183">
        <v>8</v>
      </c>
      <c r="AQ116" s="178">
        <v>0</v>
      </c>
      <c r="AR116" s="114">
        <f t="shared" si="46"/>
        <v>0</v>
      </c>
      <c r="AS116" s="183">
        <v>8</v>
      </c>
      <c r="AT116" s="178">
        <v>0</v>
      </c>
      <c r="AU116" s="114">
        <f t="shared" si="47"/>
        <v>0</v>
      </c>
      <c r="AV116" s="183">
        <v>8</v>
      </c>
      <c r="AW116" s="178">
        <v>0</v>
      </c>
      <c r="AX116" s="114">
        <f t="shared" si="48"/>
        <v>0</v>
      </c>
      <c r="AY116" s="183">
        <v>8</v>
      </c>
      <c r="AZ116" s="178">
        <v>0</v>
      </c>
      <c r="BA116" s="113">
        <f t="shared" si="49"/>
        <v>0</v>
      </c>
      <c r="BB116" s="183">
        <v>8</v>
      </c>
      <c r="BC116" s="178">
        <v>0</v>
      </c>
      <c r="BD116" s="114">
        <f t="shared" si="50"/>
        <v>0</v>
      </c>
      <c r="BE116" s="183">
        <v>9</v>
      </c>
      <c r="BF116" s="178">
        <v>0</v>
      </c>
      <c r="BG116" s="114">
        <f t="shared" si="51"/>
        <v>0</v>
      </c>
      <c r="BH116" s="183">
        <v>9</v>
      </c>
      <c r="BI116" s="178">
        <v>0</v>
      </c>
      <c r="BJ116" s="114">
        <f t="shared" si="52"/>
        <v>0</v>
      </c>
      <c r="BK116" s="183">
        <v>9</v>
      </c>
      <c r="BL116" s="178">
        <v>0</v>
      </c>
      <c r="BM116" s="114">
        <f t="shared" si="53"/>
        <v>0</v>
      </c>
      <c r="BN116" s="183">
        <v>9</v>
      </c>
      <c r="BO116" s="178">
        <v>0</v>
      </c>
      <c r="BP116" s="114">
        <f t="shared" si="54"/>
        <v>0</v>
      </c>
      <c r="BQ116" s="183">
        <v>8</v>
      </c>
      <c r="BR116" s="178">
        <v>0</v>
      </c>
      <c r="BS116" s="114">
        <f t="shared" si="55"/>
        <v>0</v>
      </c>
      <c r="BT116" s="183">
        <v>8</v>
      </c>
      <c r="BU116" s="178">
        <v>0</v>
      </c>
      <c r="BV116" s="114">
        <f t="shared" si="56"/>
        <v>0</v>
      </c>
      <c r="BW116" s="183">
        <v>8</v>
      </c>
      <c r="BX116" s="178">
        <v>0</v>
      </c>
      <c r="BY116" s="114">
        <f t="shared" si="57"/>
        <v>0</v>
      </c>
      <c r="BZ116" s="183">
        <v>8</v>
      </c>
      <c r="CA116" s="178">
        <v>0</v>
      </c>
      <c r="CB116" s="114">
        <f t="shared" si="58"/>
        <v>0</v>
      </c>
      <c r="CC116" s="183">
        <v>8</v>
      </c>
      <c r="CD116" s="178">
        <v>0</v>
      </c>
      <c r="CE116" s="114">
        <f t="shared" si="59"/>
        <v>0</v>
      </c>
      <c r="CF116" s="183">
        <v>8</v>
      </c>
      <c r="CG116" s="178">
        <v>0</v>
      </c>
      <c r="CH116" s="113">
        <f t="shared" si="60"/>
        <v>0</v>
      </c>
      <c r="CI116" s="183">
        <v>8</v>
      </c>
      <c r="CJ116" s="178">
        <v>0</v>
      </c>
      <c r="CK116" s="114">
        <f t="shared" si="61"/>
        <v>0</v>
      </c>
      <c r="CL116" s="183">
        <v>8</v>
      </c>
      <c r="CM116" s="178">
        <v>0</v>
      </c>
      <c r="CN116" s="114">
        <f t="shared" si="62"/>
        <v>0</v>
      </c>
      <c r="CO116" s="183">
        <v>8</v>
      </c>
      <c r="CP116" s="178">
        <v>0</v>
      </c>
      <c r="CQ116" s="114">
        <f t="shared" si="63"/>
        <v>0</v>
      </c>
      <c r="CR116" s="183">
        <v>8</v>
      </c>
      <c r="CS116" s="178">
        <v>0</v>
      </c>
      <c r="CT116" s="113">
        <f t="shared" si="64"/>
        <v>0</v>
      </c>
      <c r="CU116" s="183">
        <v>8</v>
      </c>
      <c r="CV116" s="178">
        <v>0</v>
      </c>
      <c r="CW116" s="114">
        <f t="shared" si="65"/>
        <v>0</v>
      </c>
      <c r="CX116" s="187"/>
    </row>
    <row r="117" spans="1:102">
      <c r="A117" s="81" t="s">
        <v>320</v>
      </c>
      <c r="B117" s="135" t="s">
        <v>51</v>
      </c>
      <c r="C117" s="125">
        <v>1162</v>
      </c>
      <c r="D117" s="126">
        <v>85</v>
      </c>
      <c r="E117" s="114">
        <f t="shared" si="33"/>
        <v>7.3149741824440617E-2</v>
      </c>
      <c r="F117" s="125">
        <v>1168</v>
      </c>
      <c r="G117" s="126">
        <v>85</v>
      </c>
      <c r="H117" s="113">
        <f t="shared" si="34"/>
        <v>7.2773972602739725E-2</v>
      </c>
      <c r="I117" s="125">
        <v>1170</v>
      </c>
      <c r="J117" s="126">
        <v>85</v>
      </c>
      <c r="K117" s="114">
        <f t="shared" si="35"/>
        <v>7.2649572649572655E-2</v>
      </c>
      <c r="L117" s="125">
        <v>1165</v>
      </c>
      <c r="M117" s="126">
        <v>87</v>
      </c>
      <c r="N117" s="114">
        <f t="shared" si="36"/>
        <v>7.4678111587982834E-2</v>
      </c>
      <c r="O117" s="125">
        <v>1175</v>
      </c>
      <c r="P117" s="126">
        <v>88</v>
      </c>
      <c r="Q117" s="114">
        <f t="shared" si="37"/>
        <v>7.4893617021276601E-2</v>
      </c>
      <c r="R117" s="125">
        <v>1182</v>
      </c>
      <c r="S117" s="126">
        <v>86</v>
      </c>
      <c r="T117" s="114">
        <f t="shared" si="38"/>
        <v>7.2758037225042302E-2</v>
      </c>
      <c r="U117" s="125">
        <v>735</v>
      </c>
      <c r="V117" s="126">
        <v>62</v>
      </c>
      <c r="W117" s="114">
        <f t="shared" si="39"/>
        <v>8.4353741496598633E-2</v>
      </c>
      <c r="X117" s="125">
        <v>746</v>
      </c>
      <c r="Y117" s="126">
        <v>68</v>
      </c>
      <c r="Z117" s="114">
        <f t="shared" si="40"/>
        <v>9.1152815013404831E-2</v>
      </c>
      <c r="AA117" s="125">
        <v>745</v>
      </c>
      <c r="AB117" s="126">
        <v>68</v>
      </c>
      <c r="AC117" s="114">
        <f t="shared" si="41"/>
        <v>9.1275167785234895E-2</v>
      </c>
      <c r="AD117" s="182">
        <v>736</v>
      </c>
      <c r="AE117" s="177">
        <v>234</v>
      </c>
      <c r="AF117" s="114">
        <f t="shared" si="42"/>
        <v>0.31793478260869568</v>
      </c>
      <c r="AG117" s="183">
        <v>739</v>
      </c>
      <c r="AH117" s="177">
        <v>234</v>
      </c>
      <c r="AI117" s="114">
        <f t="shared" si="43"/>
        <v>0.3166441136671177</v>
      </c>
      <c r="AJ117" s="209">
        <v>737</v>
      </c>
      <c r="AK117" s="177">
        <v>234</v>
      </c>
      <c r="AL117" s="114">
        <f t="shared" si="44"/>
        <v>0.3175033921302578</v>
      </c>
      <c r="AM117" s="183">
        <v>726</v>
      </c>
      <c r="AN117" s="178">
        <v>219</v>
      </c>
      <c r="AO117" s="114">
        <f t="shared" si="45"/>
        <v>0.30165289256198347</v>
      </c>
      <c r="AP117" s="183">
        <v>728</v>
      </c>
      <c r="AQ117" s="178">
        <v>219</v>
      </c>
      <c r="AR117" s="114">
        <f t="shared" si="46"/>
        <v>0.30082417582417581</v>
      </c>
      <c r="AS117" s="183">
        <v>722</v>
      </c>
      <c r="AT117" s="178">
        <v>225</v>
      </c>
      <c r="AU117" s="114">
        <f t="shared" si="47"/>
        <v>0.31163434903047094</v>
      </c>
      <c r="AV117" s="183">
        <v>719</v>
      </c>
      <c r="AW117" s="178">
        <v>224</v>
      </c>
      <c r="AX117" s="114">
        <f t="shared" si="48"/>
        <v>0.31154381084840055</v>
      </c>
      <c r="AY117" s="183">
        <v>727</v>
      </c>
      <c r="AZ117" s="178">
        <v>226</v>
      </c>
      <c r="BA117" s="113">
        <f t="shared" si="49"/>
        <v>0.3108665749656121</v>
      </c>
      <c r="BB117" s="183">
        <v>717</v>
      </c>
      <c r="BC117" s="178">
        <v>227</v>
      </c>
      <c r="BD117" s="114">
        <f t="shared" si="50"/>
        <v>0.31659693165969316</v>
      </c>
      <c r="BE117" s="183">
        <v>722</v>
      </c>
      <c r="BF117" s="178">
        <v>233</v>
      </c>
      <c r="BG117" s="114">
        <f t="shared" si="51"/>
        <v>0.32271468144044324</v>
      </c>
      <c r="BH117" s="183">
        <v>743</v>
      </c>
      <c r="BI117" s="178">
        <v>239</v>
      </c>
      <c r="BJ117" s="114">
        <f t="shared" si="52"/>
        <v>0.32166890982503366</v>
      </c>
      <c r="BK117" s="183">
        <v>734</v>
      </c>
      <c r="BL117" s="178">
        <v>235</v>
      </c>
      <c r="BM117" s="114">
        <f t="shared" si="53"/>
        <v>0.32016348773841963</v>
      </c>
      <c r="BN117" s="183">
        <v>747</v>
      </c>
      <c r="BO117" s="178">
        <v>237</v>
      </c>
      <c r="BP117" s="114">
        <f t="shared" si="54"/>
        <v>0.31726907630522089</v>
      </c>
      <c r="BQ117" s="183">
        <v>760</v>
      </c>
      <c r="BR117" s="178">
        <v>243</v>
      </c>
      <c r="BS117" s="114">
        <f t="shared" si="55"/>
        <v>0.31973684210526315</v>
      </c>
      <c r="BT117" s="183">
        <v>765</v>
      </c>
      <c r="BU117" s="178">
        <v>245</v>
      </c>
      <c r="BV117" s="114">
        <f t="shared" si="56"/>
        <v>0.3202614379084967</v>
      </c>
      <c r="BW117" s="183">
        <v>778</v>
      </c>
      <c r="BX117" s="178">
        <v>260</v>
      </c>
      <c r="BY117" s="114">
        <f t="shared" si="57"/>
        <v>0.33419023136246789</v>
      </c>
      <c r="BZ117" s="183">
        <v>779</v>
      </c>
      <c r="CA117" s="178">
        <v>257</v>
      </c>
      <c r="CB117" s="114">
        <f t="shared" si="58"/>
        <v>0.32991014120667522</v>
      </c>
      <c r="CC117" s="183">
        <v>777</v>
      </c>
      <c r="CD117" s="178">
        <v>256</v>
      </c>
      <c r="CE117" s="114">
        <f t="shared" si="59"/>
        <v>0.32947232947232946</v>
      </c>
      <c r="CF117" s="183">
        <v>781</v>
      </c>
      <c r="CG117" s="178">
        <v>255</v>
      </c>
      <c r="CH117" s="113">
        <f t="shared" si="60"/>
        <v>0.32650448143405891</v>
      </c>
      <c r="CI117" s="183">
        <v>780</v>
      </c>
      <c r="CJ117" s="178">
        <v>253</v>
      </c>
      <c r="CK117" s="114">
        <f t="shared" si="61"/>
        <v>0.32435897435897437</v>
      </c>
      <c r="CL117" s="183">
        <v>777</v>
      </c>
      <c r="CM117" s="178">
        <v>254</v>
      </c>
      <c r="CN117" s="114">
        <f t="shared" si="62"/>
        <v>0.32689832689832687</v>
      </c>
      <c r="CO117" s="183">
        <v>782</v>
      </c>
      <c r="CP117" s="178">
        <v>256</v>
      </c>
      <c r="CQ117" s="114">
        <f t="shared" si="63"/>
        <v>0.32736572890025578</v>
      </c>
      <c r="CR117" s="183">
        <v>785</v>
      </c>
      <c r="CS117" s="178">
        <v>256</v>
      </c>
      <c r="CT117" s="113">
        <f t="shared" si="64"/>
        <v>0.32611464968152865</v>
      </c>
      <c r="CU117" s="183">
        <v>791</v>
      </c>
      <c r="CV117" s="178">
        <v>263</v>
      </c>
      <c r="CW117" s="114">
        <f t="shared" si="65"/>
        <v>0.33249051833122628</v>
      </c>
      <c r="CX117" s="187"/>
    </row>
    <row r="118" spans="1:102">
      <c r="A118" s="81" t="s">
        <v>321</v>
      </c>
      <c r="B118" s="135" t="s">
        <v>52</v>
      </c>
      <c r="C118" s="125">
        <v>311895</v>
      </c>
      <c r="D118" s="126">
        <v>162284</v>
      </c>
      <c r="E118" s="114">
        <f t="shared" si="33"/>
        <v>0.5203161320316132</v>
      </c>
      <c r="F118" s="125">
        <v>312871</v>
      </c>
      <c r="G118" s="126">
        <v>162694</v>
      </c>
      <c r="H118" s="113">
        <f t="shared" si="34"/>
        <v>0.52000345190190211</v>
      </c>
      <c r="I118" s="125">
        <v>314296</v>
      </c>
      <c r="J118" s="126">
        <v>162602</v>
      </c>
      <c r="K118" s="114">
        <f t="shared" si="35"/>
        <v>0.5173530684450327</v>
      </c>
      <c r="L118" s="125">
        <v>314853</v>
      </c>
      <c r="M118" s="126">
        <v>162401</v>
      </c>
      <c r="N118" s="114">
        <f t="shared" si="36"/>
        <v>0.5157994365624593</v>
      </c>
      <c r="O118" s="125">
        <v>316069</v>
      </c>
      <c r="P118" s="126">
        <v>162608</v>
      </c>
      <c r="Q118" s="114">
        <f t="shared" si="37"/>
        <v>0.51446994168994742</v>
      </c>
      <c r="R118" s="125">
        <v>318071</v>
      </c>
      <c r="S118" s="126">
        <v>163024</v>
      </c>
      <c r="T118" s="114">
        <f t="shared" si="38"/>
        <v>0.51253965309632121</v>
      </c>
      <c r="U118" s="125">
        <v>319573</v>
      </c>
      <c r="V118" s="126">
        <v>162730</v>
      </c>
      <c r="W118" s="114">
        <f t="shared" si="39"/>
        <v>0.50921072806526213</v>
      </c>
      <c r="X118" s="125">
        <v>320471</v>
      </c>
      <c r="Y118" s="126">
        <v>162981</v>
      </c>
      <c r="Z118" s="114">
        <f t="shared" si="40"/>
        <v>0.50856707783231558</v>
      </c>
      <c r="AA118" s="125">
        <v>320973</v>
      </c>
      <c r="AB118" s="126">
        <v>162643</v>
      </c>
      <c r="AC118" s="114">
        <f t="shared" si="41"/>
        <v>0.50671863365454417</v>
      </c>
      <c r="AD118" s="182">
        <v>322218</v>
      </c>
      <c r="AE118" s="177">
        <v>162561</v>
      </c>
      <c r="AF118" s="114">
        <f t="shared" si="42"/>
        <v>0.50450626594417447</v>
      </c>
      <c r="AG118" s="183">
        <v>323112</v>
      </c>
      <c r="AH118" s="177">
        <v>162561</v>
      </c>
      <c r="AI118" s="114">
        <f t="shared" si="43"/>
        <v>0.50311037658768476</v>
      </c>
      <c r="AJ118" s="209">
        <v>323966</v>
      </c>
      <c r="AK118" s="177">
        <v>162561</v>
      </c>
      <c r="AL118" s="114">
        <f t="shared" si="44"/>
        <v>0.50178413784162534</v>
      </c>
      <c r="AM118" s="183">
        <v>324269</v>
      </c>
      <c r="AN118" s="178">
        <v>162297</v>
      </c>
      <c r="AO118" s="114">
        <f t="shared" si="45"/>
        <v>0.50050112715060646</v>
      </c>
      <c r="AP118" s="183">
        <v>323743</v>
      </c>
      <c r="AQ118" s="178">
        <v>162173</v>
      </c>
      <c r="AR118" s="114">
        <f t="shared" si="46"/>
        <v>0.50093129426736638</v>
      </c>
      <c r="AS118" s="183">
        <v>317156</v>
      </c>
      <c r="AT118" s="178">
        <v>159006</v>
      </c>
      <c r="AU118" s="114">
        <f t="shared" si="47"/>
        <v>0.50134949362458858</v>
      </c>
      <c r="AV118" s="183">
        <v>318012</v>
      </c>
      <c r="AW118" s="178">
        <v>158988</v>
      </c>
      <c r="AX118" s="114">
        <f t="shared" si="48"/>
        <v>0.49994339836232593</v>
      </c>
      <c r="AY118" s="183">
        <v>318909</v>
      </c>
      <c r="AZ118" s="178">
        <v>159046</v>
      </c>
      <c r="BA118" s="113">
        <f t="shared" si="49"/>
        <v>0.49871907033040774</v>
      </c>
      <c r="BB118" s="183">
        <v>319512</v>
      </c>
      <c r="BC118" s="178">
        <v>159003</v>
      </c>
      <c r="BD118" s="114">
        <f t="shared" si="50"/>
        <v>0.49764328100353039</v>
      </c>
      <c r="BE118" s="183">
        <v>320159</v>
      </c>
      <c r="BF118" s="178">
        <v>158945</v>
      </c>
      <c r="BG118" s="114">
        <f t="shared" si="51"/>
        <v>0.49645644820229951</v>
      </c>
      <c r="BH118" s="183">
        <v>321125</v>
      </c>
      <c r="BI118" s="178">
        <v>158886</v>
      </c>
      <c r="BJ118" s="114">
        <f t="shared" si="52"/>
        <v>0.49477929155313349</v>
      </c>
      <c r="BK118" s="183">
        <v>321893</v>
      </c>
      <c r="BL118" s="178">
        <v>158855</v>
      </c>
      <c r="BM118" s="114">
        <f t="shared" si="53"/>
        <v>0.49350249927771028</v>
      </c>
      <c r="BN118" s="183">
        <v>322732</v>
      </c>
      <c r="BO118" s="178">
        <v>158959</v>
      </c>
      <c r="BP118" s="114">
        <f t="shared" si="54"/>
        <v>0.4925417993877273</v>
      </c>
      <c r="BQ118" s="183">
        <v>323504</v>
      </c>
      <c r="BR118" s="178">
        <v>159064</v>
      </c>
      <c r="BS118" s="114">
        <f t="shared" si="55"/>
        <v>0.49169098372817649</v>
      </c>
      <c r="BT118" s="183">
        <v>324080</v>
      </c>
      <c r="BU118" s="178">
        <v>159073</v>
      </c>
      <c r="BV118" s="114">
        <f t="shared" si="56"/>
        <v>0.49084485312268578</v>
      </c>
      <c r="BW118" s="183">
        <v>324402</v>
      </c>
      <c r="BX118" s="178">
        <v>158940</v>
      </c>
      <c r="BY118" s="114">
        <f t="shared" si="57"/>
        <v>0.4899476575360201</v>
      </c>
      <c r="BZ118" s="183">
        <v>324923</v>
      </c>
      <c r="CA118" s="178">
        <v>158907</v>
      </c>
      <c r="CB118" s="114">
        <f t="shared" si="58"/>
        <v>0.48906048509954664</v>
      </c>
      <c r="CC118" s="183">
        <v>325737</v>
      </c>
      <c r="CD118" s="178">
        <v>158885</v>
      </c>
      <c r="CE118" s="114">
        <f t="shared" si="59"/>
        <v>0.48777080896551511</v>
      </c>
      <c r="CF118" s="183">
        <v>326342</v>
      </c>
      <c r="CG118" s="178">
        <v>158762</v>
      </c>
      <c r="CH118" s="113">
        <f t="shared" si="60"/>
        <v>0.48648963357459352</v>
      </c>
      <c r="CI118" s="183">
        <v>326568</v>
      </c>
      <c r="CJ118" s="178">
        <v>158491</v>
      </c>
      <c r="CK118" s="114">
        <f t="shared" si="61"/>
        <v>0.48532311800298866</v>
      </c>
      <c r="CL118" s="183">
        <v>327324</v>
      </c>
      <c r="CM118" s="178">
        <v>158436</v>
      </c>
      <c r="CN118" s="114">
        <f t="shared" si="62"/>
        <v>0.48403416798034976</v>
      </c>
      <c r="CO118" s="183">
        <v>328372</v>
      </c>
      <c r="CP118" s="178">
        <v>158529</v>
      </c>
      <c r="CQ118" s="114">
        <f t="shared" si="63"/>
        <v>0.48277258718770177</v>
      </c>
      <c r="CR118" s="183">
        <v>329216</v>
      </c>
      <c r="CS118" s="178">
        <v>158518</v>
      </c>
      <c r="CT118" s="113">
        <f t="shared" si="64"/>
        <v>0.4815015066096423</v>
      </c>
      <c r="CU118" s="183">
        <v>328583</v>
      </c>
      <c r="CV118" s="178">
        <v>157858</v>
      </c>
      <c r="CW118" s="114">
        <f t="shared" si="65"/>
        <v>0.48042047214858957</v>
      </c>
      <c r="CX118" s="187"/>
    </row>
    <row r="119" spans="1:102">
      <c r="A119" s="81" t="s">
        <v>322</v>
      </c>
      <c r="B119" s="135" t="s">
        <v>48</v>
      </c>
      <c r="C119" s="125">
        <v>818</v>
      </c>
      <c r="D119" s="126">
        <v>175</v>
      </c>
      <c r="E119" s="114">
        <f t="shared" si="33"/>
        <v>0.2139364303178484</v>
      </c>
      <c r="F119" s="125">
        <v>819</v>
      </c>
      <c r="G119" s="126">
        <v>176</v>
      </c>
      <c r="H119" s="113">
        <f t="shared" si="34"/>
        <v>0.21489621489621491</v>
      </c>
      <c r="I119" s="125">
        <v>820</v>
      </c>
      <c r="J119" s="126">
        <v>176</v>
      </c>
      <c r="K119" s="114">
        <f t="shared" si="35"/>
        <v>0.21463414634146341</v>
      </c>
      <c r="L119" s="125">
        <v>824</v>
      </c>
      <c r="M119" s="126">
        <v>178</v>
      </c>
      <c r="N119" s="114">
        <f t="shared" si="36"/>
        <v>0.21601941747572814</v>
      </c>
      <c r="O119" s="81">
        <v>825</v>
      </c>
      <c r="P119" s="126">
        <v>178</v>
      </c>
      <c r="Q119" s="114">
        <f t="shared" si="37"/>
        <v>0.21575757575757576</v>
      </c>
      <c r="R119" s="125">
        <v>827</v>
      </c>
      <c r="S119" s="126">
        <v>180</v>
      </c>
      <c r="T119" s="114">
        <f t="shared" si="38"/>
        <v>0.21765417170495768</v>
      </c>
      <c r="U119" s="125">
        <v>726</v>
      </c>
      <c r="V119" s="126">
        <v>108</v>
      </c>
      <c r="W119" s="114">
        <f t="shared" si="39"/>
        <v>0.1487603305785124</v>
      </c>
      <c r="X119" s="125">
        <v>724</v>
      </c>
      <c r="Y119" s="126">
        <v>105</v>
      </c>
      <c r="Z119" s="114">
        <f t="shared" si="40"/>
        <v>0.14502762430939226</v>
      </c>
      <c r="AA119" s="125">
        <v>725</v>
      </c>
      <c r="AB119" s="126">
        <v>104</v>
      </c>
      <c r="AC119" s="114">
        <f t="shared" si="41"/>
        <v>0.14344827586206896</v>
      </c>
      <c r="AD119" s="182">
        <v>726</v>
      </c>
      <c r="AE119" s="177">
        <v>108</v>
      </c>
      <c r="AF119" s="114">
        <f t="shared" si="42"/>
        <v>0.1487603305785124</v>
      </c>
      <c r="AG119" s="183">
        <v>730</v>
      </c>
      <c r="AH119" s="177">
        <v>108</v>
      </c>
      <c r="AI119" s="114">
        <f t="shared" si="43"/>
        <v>0.14794520547945206</v>
      </c>
      <c r="AJ119" s="209">
        <v>729</v>
      </c>
      <c r="AK119" s="177">
        <v>108</v>
      </c>
      <c r="AL119" s="114">
        <f t="shared" si="44"/>
        <v>0.14814814814814814</v>
      </c>
      <c r="AM119" s="183">
        <v>730</v>
      </c>
      <c r="AN119" s="178">
        <v>106</v>
      </c>
      <c r="AO119" s="114">
        <f t="shared" si="45"/>
        <v>0.14520547945205478</v>
      </c>
      <c r="AP119" s="183">
        <v>727</v>
      </c>
      <c r="AQ119" s="178">
        <v>103</v>
      </c>
      <c r="AR119" s="114">
        <f t="shared" si="46"/>
        <v>0.14167812929848694</v>
      </c>
      <c r="AS119" s="183">
        <v>729</v>
      </c>
      <c r="AT119" s="178">
        <v>104</v>
      </c>
      <c r="AU119" s="114">
        <f t="shared" si="47"/>
        <v>0.14266117969821673</v>
      </c>
      <c r="AV119" s="183">
        <v>728</v>
      </c>
      <c r="AW119" s="178">
        <v>104</v>
      </c>
      <c r="AX119" s="114">
        <f t="shared" si="48"/>
        <v>0.14285714285714285</v>
      </c>
      <c r="AY119" s="183">
        <v>731</v>
      </c>
      <c r="AZ119" s="178">
        <v>106</v>
      </c>
      <c r="BA119" s="113">
        <f t="shared" si="49"/>
        <v>0.14500683994528044</v>
      </c>
      <c r="BB119" s="183">
        <v>728</v>
      </c>
      <c r="BC119" s="178">
        <v>104</v>
      </c>
      <c r="BD119" s="114">
        <f t="shared" si="50"/>
        <v>0.14285714285714285</v>
      </c>
      <c r="BE119" s="183">
        <v>735</v>
      </c>
      <c r="BF119" s="178">
        <v>106</v>
      </c>
      <c r="BG119" s="114">
        <f t="shared" si="51"/>
        <v>0.14421768707482993</v>
      </c>
      <c r="BH119" s="183">
        <v>736</v>
      </c>
      <c r="BI119" s="178">
        <v>107</v>
      </c>
      <c r="BJ119" s="114">
        <f t="shared" si="52"/>
        <v>0.1453804347826087</v>
      </c>
      <c r="BK119" s="183">
        <v>727</v>
      </c>
      <c r="BL119" s="178">
        <v>100</v>
      </c>
      <c r="BM119" s="114">
        <f t="shared" si="53"/>
        <v>0.13755158184319119</v>
      </c>
      <c r="BN119" s="183">
        <v>725</v>
      </c>
      <c r="BO119" s="178">
        <v>97</v>
      </c>
      <c r="BP119" s="114">
        <f t="shared" si="54"/>
        <v>0.13379310344827586</v>
      </c>
      <c r="BQ119" s="183">
        <v>8158</v>
      </c>
      <c r="BR119" s="178">
        <v>97</v>
      </c>
      <c r="BS119" s="114">
        <f t="shared" si="55"/>
        <v>1.1890169159107624E-2</v>
      </c>
      <c r="BT119" s="183">
        <v>15593</v>
      </c>
      <c r="BU119" s="178">
        <v>99</v>
      </c>
      <c r="BV119" s="114">
        <f t="shared" si="56"/>
        <v>6.3490027576476628E-3</v>
      </c>
      <c r="BW119" s="183">
        <v>24908</v>
      </c>
      <c r="BX119" s="178">
        <v>98</v>
      </c>
      <c r="BY119" s="114">
        <f t="shared" si="57"/>
        <v>3.9344788822868156E-3</v>
      </c>
      <c r="BZ119" s="183">
        <v>47680</v>
      </c>
      <c r="CA119" s="178">
        <v>97</v>
      </c>
      <c r="CB119" s="114">
        <f t="shared" si="58"/>
        <v>2.0343959731543623E-3</v>
      </c>
      <c r="CC119" s="183">
        <v>97881</v>
      </c>
      <c r="CD119" s="178">
        <v>97</v>
      </c>
      <c r="CE119" s="114">
        <f t="shared" si="59"/>
        <v>9.9099927462939692E-4</v>
      </c>
      <c r="CF119" s="183">
        <v>130775</v>
      </c>
      <c r="CG119" s="178">
        <v>97</v>
      </c>
      <c r="CH119" s="113">
        <f t="shared" si="60"/>
        <v>7.4173198241254067E-4</v>
      </c>
      <c r="CI119" s="183">
        <v>155909</v>
      </c>
      <c r="CJ119" s="178">
        <v>95</v>
      </c>
      <c r="CK119" s="114">
        <f t="shared" si="61"/>
        <v>6.093298013584847E-4</v>
      </c>
      <c r="CL119" s="183">
        <v>181087</v>
      </c>
      <c r="CM119" s="178">
        <v>96</v>
      </c>
      <c r="CN119" s="114">
        <f t="shared" si="62"/>
        <v>5.3013192553855333E-4</v>
      </c>
      <c r="CO119" s="183">
        <v>199948</v>
      </c>
      <c r="CP119" s="178">
        <v>96</v>
      </c>
      <c r="CQ119" s="114">
        <f t="shared" si="63"/>
        <v>4.8012483245643865E-4</v>
      </c>
      <c r="CR119" s="183">
        <v>218347</v>
      </c>
      <c r="CS119" s="178">
        <v>97</v>
      </c>
      <c r="CT119" s="113">
        <f t="shared" si="64"/>
        <v>4.4424700133274098E-4</v>
      </c>
      <c r="CU119" s="183">
        <v>234141</v>
      </c>
      <c r="CV119" s="178">
        <v>93</v>
      </c>
      <c r="CW119" s="114">
        <f t="shared" si="65"/>
        <v>3.971965610465489E-4</v>
      </c>
      <c r="CX119" s="187"/>
    </row>
    <row r="120" spans="1:102">
      <c r="A120" s="81" t="s">
        <v>323</v>
      </c>
      <c r="B120" s="135" t="s">
        <v>50</v>
      </c>
      <c r="C120" s="125">
        <v>53</v>
      </c>
      <c r="D120" s="126">
        <v>0</v>
      </c>
      <c r="E120" s="114">
        <f t="shared" si="33"/>
        <v>0</v>
      </c>
      <c r="F120" s="125">
        <v>53</v>
      </c>
      <c r="G120" s="126">
        <v>0</v>
      </c>
      <c r="H120" s="113">
        <f t="shared" si="34"/>
        <v>0</v>
      </c>
      <c r="I120" s="125">
        <v>53</v>
      </c>
      <c r="J120" s="126">
        <v>0</v>
      </c>
      <c r="K120" s="114">
        <f t="shared" si="35"/>
        <v>0</v>
      </c>
      <c r="L120" s="125">
        <v>53</v>
      </c>
      <c r="M120" s="126">
        <v>0</v>
      </c>
      <c r="N120" s="114">
        <f t="shared" si="36"/>
        <v>0</v>
      </c>
      <c r="O120" s="81">
        <v>53</v>
      </c>
      <c r="P120" s="126">
        <v>0</v>
      </c>
      <c r="Q120" s="114">
        <f t="shared" si="37"/>
        <v>0</v>
      </c>
      <c r="R120" s="125">
        <v>53</v>
      </c>
      <c r="S120" s="126">
        <v>0</v>
      </c>
      <c r="T120" s="114">
        <f t="shared" si="38"/>
        <v>0</v>
      </c>
      <c r="U120" s="125">
        <v>53</v>
      </c>
      <c r="V120" s="126">
        <v>0</v>
      </c>
      <c r="W120" s="114">
        <f t="shared" si="39"/>
        <v>0</v>
      </c>
      <c r="X120" s="125">
        <v>53</v>
      </c>
      <c r="Y120" s="126">
        <v>0</v>
      </c>
      <c r="Z120" s="114">
        <f t="shared" si="40"/>
        <v>0</v>
      </c>
      <c r="AA120" s="125">
        <v>53</v>
      </c>
      <c r="AB120" s="126">
        <v>0</v>
      </c>
      <c r="AC120" s="114">
        <f t="shared" si="41"/>
        <v>0</v>
      </c>
      <c r="AD120" s="183">
        <v>53</v>
      </c>
      <c r="AE120" s="178">
        <v>0</v>
      </c>
      <c r="AF120" s="114">
        <f t="shared" si="42"/>
        <v>0</v>
      </c>
      <c r="AG120" s="183">
        <v>53</v>
      </c>
      <c r="AH120" s="178">
        <v>0</v>
      </c>
      <c r="AI120" s="114">
        <f t="shared" si="43"/>
        <v>0</v>
      </c>
      <c r="AJ120" s="209">
        <v>53</v>
      </c>
      <c r="AK120" s="178">
        <v>0</v>
      </c>
      <c r="AL120" s="114">
        <f t="shared" si="44"/>
        <v>0</v>
      </c>
      <c r="AM120" s="183">
        <v>53</v>
      </c>
      <c r="AN120" s="178">
        <v>0</v>
      </c>
      <c r="AO120" s="114">
        <f t="shared" si="45"/>
        <v>0</v>
      </c>
      <c r="AP120" s="183">
        <v>53</v>
      </c>
      <c r="AQ120" s="178">
        <v>0</v>
      </c>
      <c r="AR120" s="114">
        <f t="shared" si="46"/>
        <v>0</v>
      </c>
      <c r="AS120" s="183">
        <v>53</v>
      </c>
      <c r="AT120" s="178">
        <v>0</v>
      </c>
      <c r="AU120" s="114">
        <f t="shared" si="47"/>
        <v>0</v>
      </c>
      <c r="AV120" s="183">
        <v>53</v>
      </c>
      <c r="AW120" s="178">
        <v>0</v>
      </c>
      <c r="AX120" s="114">
        <f t="shared" si="48"/>
        <v>0</v>
      </c>
      <c r="AY120" s="183">
        <v>53</v>
      </c>
      <c r="AZ120" s="178">
        <v>0</v>
      </c>
      <c r="BA120" s="113">
        <f t="shared" si="49"/>
        <v>0</v>
      </c>
      <c r="BB120" s="183">
        <v>53</v>
      </c>
      <c r="BC120" s="178">
        <v>0</v>
      </c>
      <c r="BD120" s="114">
        <f t="shared" si="50"/>
        <v>0</v>
      </c>
      <c r="BE120" s="183">
        <v>53</v>
      </c>
      <c r="BF120" s="178">
        <v>0</v>
      </c>
      <c r="BG120" s="114">
        <f t="shared" si="51"/>
        <v>0</v>
      </c>
      <c r="BH120" s="183">
        <v>53</v>
      </c>
      <c r="BI120" s="178">
        <v>0</v>
      </c>
      <c r="BJ120" s="114">
        <f t="shared" si="52"/>
        <v>0</v>
      </c>
      <c r="BK120" s="183">
        <v>53</v>
      </c>
      <c r="BL120" s="178">
        <v>0</v>
      </c>
      <c r="BM120" s="114">
        <f t="shared" si="53"/>
        <v>0</v>
      </c>
      <c r="BN120" s="183">
        <v>52</v>
      </c>
      <c r="BO120" s="178">
        <v>0</v>
      </c>
      <c r="BP120" s="114">
        <f t="shared" si="54"/>
        <v>0</v>
      </c>
      <c r="BQ120" s="183">
        <v>52</v>
      </c>
      <c r="BR120" s="178">
        <v>0</v>
      </c>
      <c r="BS120" s="114">
        <f t="shared" si="55"/>
        <v>0</v>
      </c>
      <c r="BT120" s="183">
        <v>52</v>
      </c>
      <c r="BU120" s="178">
        <v>0</v>
      </c>
      <c r="BV120" s="114">
        <f t="shared" si="56"/>
        <v>0</v>
      </c>
      <c r="BW120" s="183">
        <v>52</v>
      </c>
      <c r="BX120" s="178">
        <v>0</v>
      </c>
      <c r="BY120" s="114">
        <f t="shared" si="57"/>
        <v>0</v>
      </c>
      <c r="BZ120" s="183">
        <v>52</v>
      </c>
      <c r="CA120" s="178">
        <v>0</v>
      </c>
      <c r="CB120" s="114">
        <f t="shared" si="58"/>
        <v>0</v>
      </c>
      <c r="CC120" s="183">
        <v>52</v>
      </c>
      <c r="CD120" s="178">
        <v>0</v>
      </c>
      <c r="CE120" s="114">
        <f t="shared" si="59"/>
        <v>0</v>
      </c>
      <c r="CF120" s="183">
        <v>52</v>
      </c>
      <c r="CG120" s="178">
        <v>0</v>
      </c>
      <c r="CH120" s="113">
        <f t="shared" si="60"/>
        <v>0</v>
      </c>
      <c r="CI120" s="183">
        <v>52</v>
      </c>
      <c r="CJ120" s="178">
        <v>0</v>
      </c>
      <c r="CK120" s="114">
        <f t="shared" si="61"/>
        <v>0</v>
      </c>
      <c r="CL120" s="183">
        <v>52</v>
      </c>
      <c r="CM120" s="178">
        <v>0</v>
      </c>
      <c r="CN120" s="114">
        <f t="shared" si="62"/>
        <v>0</v>
      </c>
      <c r="CO120" s="183">
        <v>52</v>
      </c>
      <c r="CP120" s="178">
        <v>0</v>
      </c>
      <c r="CQ120" s="114">
        <f t="shared" si="63"/>
        <v>0</v>
      </c>
      <c r="CR120" s="183">
        <v>52</v>
      </c>
      <c r="CS120" s="178">
        <v>0</v>
      </c>
      <c r="CT120" s="113">
        <f t="shared" si="64"/>
        <v>0</v>
      </c>
      <c r="CU120" s="183">
        <v>52</v>
      </c>
      <c r="CV120" s="178">
        <v>0</v>
      </c>
      <c r="CW120" s="114">
        <f t="shared" si="65"/>
        <v>0</v>
      </c>
      <c r="CX120" s="187"/>
    </row>
    <row r="121" spans="1:102">
      <c r="A121" s="81" t="s">
        <v>324</v>
      </c>
      <c r="B121" s="135" t="s">
        <v>59</v>
      </c>
      <c r="C121" s="125">
        <v>1536</v>
      </c>
      <c r="D121" s="126">
        <v>0</v>
      </c>
      <c r="E121" s="114">
        <f t="shared" si="33"/>
        <v>0</v>
      </c>
      <c r="F121" s="125">
        <v>1519</v>
      </c>
      <c r="G121" s="126">
        <v>0</v>
      </c>
      <c r="H121" s="113">
        <f t="shared" si="34"/>
        <v>0</v>
      </c>
      <c r="I121" s="125">
        <v>1552</v>
      </c>
      <c r="J121" s="126">
        <v>0</v>
      </c>
      <c r="K121" s="114">
        <f t="shared" si="35"/>
        <v>0</v>
      </c>
      <c r="L121" s="125">
        <v>1574</v>
      </c>
      <c r="M121" s="126">
        <v>0</v>
      </c>
      <c r="N121" s="114">
        <f t="shared" si="36"/>
        <v>0</v>
      </c>
      <c r="O121" s="125">
        <v>1542</v>
      </c>
      <c r="P121" s="126">
        <v>0</v>
      </c>
      <c r="Q121" s="114">
        <f t="shared" si="37"/>
        <v>0</v>
      </c>
      <c r="R121" s="125">
        <v>1533</v>
      </c>
      <c r="S121" s="126">
        <v>0</v>
      </c>
      <c r="T121" s="114">
        <f t="shared" si="38"/>
        <v>0</v>
      </c>
      <c r="U121" s="125">
        <v>1536</v>
      </c>
      <c r="V121" s="126">
        <v>0</v>
      </c>
      <c r="W121" s="114">
        <f t="shared" si="39"/>
        <v>0</v>
      </c>
      <c r="X121" s="125">
        <v>1532</v>
      </c>
      <c r="Y121" s="126">
        <v>0</v>
      </c>
      <c r="Z121" s="114">
        <f t="shared" si="40"/>
        <v>0</v>
      </c>
      <c r="AA121" s="125">
        <v>1555</v>
      </c>
      <c r="AB121" s="126">
        <v>0</v>
      </c>
      <c r="AC121" s="114">
        <f t="shared" si="41"/>
        <v>0</v>
      </c>
      <c r="AD121" s="182">
        <v>1570</v>
      </c>
      <c r="AE121" s="177">
        <v>0</v>
      </c>
      <c r="AF121" s="114">
        <f t="shared" si="42"/>
        <v>0</v>
      </c>
      <c r="AG121" s="183">
        <v>1570</v>
      </c>
      <c r="AH121" s="177">
        <v>0</v>
      </c>
      <c r="AI121" s="114">
        <f t="shared" si="43"/>
        <v>0</v>
      </c>
      <c r="AJ121" s="209">
        <v>1570</v>
      </c>
      <c r="AK121" s="177">
        <v>0</v>
      </c>
      <c r="AL121" s="114">
        <f t="shared" si="44"/>
        <v>0</v>
      </c>
      <c r="AM121" s="183">
        <v>1547</v>
      </c>
      <c r="AN121" s="178">
        <v>0</v>
      </c>
      <c r="AO121" s="114">
        <f t="shared" si="45"/>
        <v>0</v>
      </c>
      <c r="AP121" s="183">
        <v>1547</v>
      </c>
      <c r="AQ121" s="178">
        <v>0</v>
      </c>
      <c r="AR121" s="114">
        <f t="shared" si="46"/>
        <v>0</v>
      </c>
      <c r="AS121" s="183">
        <v>1547</v>
      </c>
      <c r="AT121" s="178">
        <v>0</v>
      </c>
      <c r="AU121" s="114">
        <f t="shared" si="47"/>
        <v>0</v>
      </c>
      <c r="AV121" s="183">
        <v>1547</v>
      </c>
      <c r="AW121" s="178">
        <v>0</v>
      </c>
      <c r="AX121" s="114">
        <f t="shared" si="48"/>
        <v>0</v>
      </c>
      <c r="AY121" s="183">
        <v>1585</v>
      </c>
      <c r="AZ121" s="178">
        <v>0</v>
      </c>
      <c r="BA121" s="113">
        <f t="shared" si="49"/>
        <v>0</v>
      </c>
      <c r="BB121" s="183">
        <v>1581</v>
      </c>
      <c r="BC121" s="178">
        <v>0</v>
      </c>
      <c r="BD121" s="114">
        <f t="shared" si="50"/>
        <v>0</v>
      </c>
      <c r="BE121" s="183">
        <v>1598</v>
      </c>
      <c r="BF121" s="178">
        <v>0</v>
      </c>
      <c r="BG121" s="114">
        <f t="shared" si="51"/>
        <v>0</v>
      </c>
      <c r="BH121" s="183">
        <v>1614</v>
      </c>
      <c r="BI121" s="178">
        <v>0</v>
      </c>
      <c r="BJ121" s="114">
        <f t="shared" si="52"/>
        <v>0</v>
      </c>
      <c r="BK121" s="183">
        <v>1640</v>
      </c>
      <c r="BL121" s="178">
        <v>0</v>
      </c>
      <c r="BM121" s="114">
        <f t="shared" si="53"/>
        <v>0</v>
      </c>
      <c r="BN121" s="183">
        <v>1682</v>
      </c>
      <c r="BO121" s="178">
        <v>0</v>
      </c>
      <c r="BP121" s="114">
        <f t="shared" si="54"/>
        <v>0</v>
      </c>
      <c r="BQ121" s="183">
        <v>1655</v>
      </c>
      <c r="BR121" s="178">
        <v>0</v>
      </c>
      <c r="BS121" s="114">
        <f t="shared" si="55"/>
        <v>0</v>
      </c>
      <c r="BT121" s="183">
        <v>1655</v>
      </c>
      <c r="BU121" s="178">
        <v>0</v>
      </c>
      <c r="BV121" s="114">
        <f t="shared" si="56"/>
        <v>0</v>
      </c>
      <c r="BW121" s="183">
        <v>1709</v>
      </c>
      <c r="BX121" s="178">
        <v>0</v>
      </c>
      <c r="BY121" s="114">
        <f t="shared" si="57"/>
        <v>0</v>
      </c>
      <c r="BZ121" s="183">
        <v>1702</v>
      </c>
      <c r="CA121" s="178">
        <v>0</v>
      </c>
      <c r="CB121" s="114">
        <f t="shared" si="58"/>
        <v>0</v>
      </c>
      <c r="CC121" s="183">
        <v>1682</v>
      </c>
      <c r="CD121" s="178">
        <v>0</v>
      </c>
      <c r="CE121" s="114">
        <f t="shared" si="59"/>
        <v>0</v>
      </c>
      <c r="CF121" s="183">
        <v>1682</v>
      </c>
      <c r="CG121" s="178">
        <v>0</v>
      </c>
      <c r="CH121" s="113">
        <f t="shared" si="60"/>
        <v>0</v>
      </c>
      <c r="CI121" s="183">
        <v>1682</v>
      </c>
      <c r="CJ121" s="178">
        <v>0</v>
      </c>
      <c r="CK121" s="114">
        <f t="shared" si="61"/>
        <v>0</v>
      </c>
      <c r="CL121" s="183">
        <v>1682</v>
      </c>
      <c r="CM121" s="178">
        <v>0</v>
      </c>
      <c r="CN121" s="114">
        <f t="shared" si="62"/>
        <v>0</v>
      </c>
      <c r="CO121" s="183">
        <v>1682</v>
      </c>
      <c r="CP121" s="178">
        <v>0</v>
      </c>
      <c r="CQ121" s="114">
        <f t="shared" si="63"/>
        <v>0</v>
      </c>
      <c r="CR121" s="183">
        <v>1682</v>
      </c>
      <c r="CS121" s="178">
        <v>0</v>
      </c>
      <c r="CT121" s="113">
        <f t="shared" si="64"/>
        <v>0</v>
      </c>
      <c r="CU121" s="183">
        <v>1849</v>
      </c>
      <c r="CV121" s="178">
        <v>0</v>
      </c>
      <c r="CW121" s="114">
        <f t="shared" si="65"/>
        <v>0</v>
      </c>
      <c r="CX121" s="187"/>
    </row>
    <row r="122" spans="1:102">
      <c r="A122" s="81" t="s">
        <v>325</v>
      </c>
      <c r="B122" s="135" t="s">
        <v>159</v>
      </c>
      <c r="C122" s="125">
        <v>158</v>
      </c>
      <c r="D122" s="126">
        <v>15</v>
      </c>
      <c r="E122" s="114">
        <f t="shared" si="33"/>
        <v>9.49367088607595E-2</v>
      </c>
      <c r="F122" s="125">
        <v>158</v>
      </c>
      <c r="G122" s="126">
        <v>15</v>
      </c>
      <c r="H122" s="113">
        <f t="shared" si="34"/>
        <v>9.49367088607595E-2</v>
      </c>
      <c r="I122" s="125">
        <v>158</v>
      </c>
      <c r="J122" s="126">
        <v>15</v>
      </c>
      <c r="K122" s="114">
        <f t="shared" si="35"/>
        <v>9.49367088607595E-2</v>
      </c>
      <c r="L122" s="125">
        <v>158</v>
      </c>
      <c r="M122" s="126">
        <v>15</v>
      </c>
      <c r="N122" s="114">
        <f t="shared" si="36"/>
        <v>9.49367088607595E-2</v>
      </c>
      <c r="O122" s="81">
        <v>158</v>
      </c>
      <c r="P122" s="126">
        <v>15</v>
      </c>
      <c r="Q122" s="114">
        <f t="shared" si="37"/>
        <v>9.49367088607595E-2</v>
      </c>
      <c r="R122" s="125">
        <v>158</v>
      </c>
      <c r="S122" s="126">
        <v>15</v>
      </c>
      <c r="T122" s="114">
        <f t="shared" si="38"/>
        <v>9.49367088607595E-2</v>
      </c>
      <c r="U122" s="125">
        <v>158</v>
      </c>
      <c r="V122" s="126">
        <v>15</v>
      </c>
      <c r="W122" s="114">
        <f t="shared" si="39"/>
        <v>9.49367088607595E-2</v>
      </c>
      <c r="X122" s="125">
        <v>161</v>
      </c>
      <c r="Y122" s="126">
        <v>15</v>
      </c>
      <c r="Z122" s="114">
        <f t="shared" si="40"/>
        <v>9.3167701863354033E-2</v>
      </c>
      <c r="AA122" s="125">
        <v>161</v>
      </c>
      <c r="AB122" s="126">
        <v>15</v>
      </c>
      <c r="AC122" s="114">
        <f t="shared" si="41"/>
        <v>9.3167701863354033E-2</v>
      </c>
      <c r="AD122" s="182">
        <v>161</v>
      </c>
      <c r="AE122" s="177">
        <v>15</v>
      </c>
      <c r="AF122" s="114">
        <f t="shared" si="42"/>
        <v>9.3167701863354033E-2</v>
      </c>
      <c r="AG122" s="183">
        <v>161</v>
      </c>
      <c r="AH122" s="177">
        <v>15</v>
      </c>
      <c r="AI122" s="114">
        <f t="shared" si="43"/>
        <v>9.3167701863354033E-2</v>
      </c>
      <c r="AJ122" s="209">
        <v>161</v>
      </c>
      <c r="AK122" s="177">
        <v>15</v>
      </c>
      <c r="AL122" s="114">
        <f t="shared" si="44"/>
        <v>9.3167701863354033E-2</v>
      </c>
      <c r="AM122" s="183">
        <v>162</v>
      </c>
      <c r="AN122" s="178">
        <v>15</v>
      </c>
      <c r="AO122" s="114">
        <f t="shared" si="45"/>
        <v>9.2592592592592587E-2</v>
      </c>
      <c r="AP122" s="183">
        <v>162</v>
      </c>
      <c r="AQ122" s="178">
        <v>15</v>
      </c>
      <c r="AR122" s="114">
        <f t="shared" si="46"/>
        <v>9.2592592592592587E-2</v>
      </c>
      <c r="AS122" s="183">
        <v>162</v>
      </c>
      <c r="AT122" s="178">
        <v>15</v>
      </c>
      <c r="AU122" s="114">
        <f t="shared" si="47"/>
        <v>9.2592592592592587E-2</v>
      </c>
      <c r="AV122" s="183">
        <v>162</v>
      </c>
      <c r="AW122" s="178">
        <v>15</v>
      </c>
      <c r="AX122" s="114">
        <f t="shared" si="48"/>
        <v>9.2592592592592587E-2</v>
      </c>
      <c r="AY122" s="183">
        <v>162</v>
      </c>
      <c r="AZ122" s="178">
        <v>15</v>
      </c>
      <c r="BA122" s="113">
        <f t="shared" si="49"/>
        <v>9.2592592592592587E-2</v>
      </c>
      <c r="BB122" s="183">
        <v>162</v>
      </c>
      <c r="BC122" s="178">
        <v>15</v>
      </c>
      <c r="BD122" s="114">
        <f t="shared" si="50"/>
        <v>9.2592592592592587E-2</v>
      </c>
      <c r="BE122" s="183">
        <v>162</v>
      </c>
      <c r="BF122" s="178">
        <v>15</v>
      </c>
      <c r="BG122" s="114">
        <f t="shared" si="51"/>
        <v>9.2592592592592587E-2</v>
      </c>
      <c r="BH122" s="183">
        <v>162</v>
      </c>
      <c r="BI122" s="178">
        <v>15</v>
      </c>
      <c r="BJ122" s="114">
        <f t="shared" si="52"/>
        <v>9.2592592592592587E-2</v>
      </c>
      <c r="BK122" s="183">
        <v>162</v>
      </c>
      <c r="BL122" s="178">
        <v>15</v>
      </c>
      <c r="BM122" s="114">
        <f t="shared" si="53"/>
        <v>9.2592592592592587E-2</v>
      </c>
      <c r="BN122" s="183">
        <v>162</v>
      </c>
      <c r="BO122" s="178">
        <v>15</v>
      </c>
      <c r="BP122" s="114">
        <f t="shared" si="54"/>
        <v>9.2592592592592587E-2</v>
      </c>
      <c r="BQ122" s="183">
        <v>162</v>
      </c>
      <c r="BR122" s="178">
        <v>15</v>
      </c>
      <c r="BS122" s="114">
        <f t="shared" si="55"/>
        <v>9.2592592592592587E-2</v>
      </c>
      <c r="BT122" s="183">
        <v>164</v>
      </c>
      <c r="BU122" s="178">
        <v>17</v>
      </c>
      <c r="BV122" s="114">
        <f t="shared" si="56"/>
        <v>0.10365853658536585</v>
      </c>
      <c r="BW122" s="183">
        <v>167</v>
      </c>
      <c r="BX122" s="178">
        <v>20</v>
      </c>
      <c r="BY122" s="114">
        <f t="shared" si="57"/>
        <v>0.11976047904191617</v>
      </c>
      <c r="BZ122" s="183">
        <v>171</v>
      </c>
      <c r="CA122" s="178">
        <v>24</v>
      </c>
      <c r="CB122" s="114">
        <f t="shared" si="58"/>
        <v>0.14035087719298245</v>
      </c>
      <c r="CC122" s="183">
        <v>171</v>
      </c>
      <c r="CD122" s="178">
        <v>24</v>
      </c>
      <c r="CE122" s="114">
        <f t="shared" si="59"/>
        <v>0.14035087719298245</v>
      </c>
      <c r="CF122" s="183">
        <v>171</v>
      </c>
      <c r="CG122" s="178">
        <v>24</v>
      </c>
      <c r="CH122" s="113">
        <f t="shared" si="60"/>
        <v>0.14035087719298245</v>
      </c>
      <c r="CI122" s="183">
        <v>171</v>
      </c>
      <c r="CJ122" s="178">
        <v>24</v>
      </c>
      <c r="CK122" s="114">
        <f t="shared" si="61"/>
        <v>0.14035087719298245</v>
      </c>
      <c r="CL122" s="183">
        <v>171</v>
      </c>
      <c r="CM122" s="178">
        <v>24</v>
      </c>
      <c r="CN122" s="114">
        <f t="shared" si="62"/>
        <v>0.14035087719298245</v>
      </c>
      <c r="CO122" s="183">
        <v>171</v>
      </c>
      <c r="CP122" s="178">
        <v>24</v>
      </c>
      <c r="CQ122" s="114">
        <f t="shared" si="63"/>
        <v>0.14035087719298245</v>
      </c>
      <c r="CR122" s="183">
        <v>172</v>
      </c>
      <c r="CS122" s="178">
        <v>25</v>
      </c>
      <c r="CT122" s="113">
        <f t="shared" si="64"/>
        <v>0.14534883720930233</v>
      </c>
      <c r="CU122" s="183">
        <v>172</v>
      </c>
      <c r="CV122" s="178">
        <v>25</v>
      </c>
      <c r="CW122" s="114">
        <f t="shared" si="65"/>
        <v>0.14534883720930233</v>
      </c>
      <c r="CX122" s="187"/>
    </row>
    <row r="123" spans="1:102">
      <c r="A123" s="81" t="s">
        <v>326</v>
      </c>
      <c r="B123" s="135" t="s">
        <v>160</v>
      </c>
      <c r="C123" s="125">
        <v>38</v>
      </c>
      <c r="D123" s="126">
        <v>0</v>
      </c>
      <c r="E123" s="114">
        <f t="shared" si="33"/>
        <v>0</v>
      </c>
      <c r="F123" s="125">
        <v>38</v>
      </c>
      <c r="G123" s="126">
        <v>0</v>
      </c>
      <c r="H123" s="113">
        <f t="shared" si="34"/>
        <v>0</v>
      </c>
      <c r="I123" s="125">
        <v>38</v>
      </c>
      <c r="J123" s="126">
        <v>0</v>
      </c>
      <c r="K123" s="114">
        <f t="shared" si="35"/>
        <v>0</v>
      </c>
      <c r="L123" s="125">
        <v>38</v>
      </c>
      <c r="M123" s="126">
        <v>0</v>
      </c>
      <c r="N123" s="114">
        <f t="shared" si="36"/>
        <v>0</v>
      </c>
      <c r="O123" s="81">
        <v>38</v>
      </c>
      <c r="P123" s="126">
        <v>0</v>
      </c>
      <c r="Q123" s="114">
        <f t="shared" si="37"/>
        <v>0</v>
      </c>
      <c r="R123" s="125">
        <v>38</v>
      </c>
      <c r="S123" s="126">
        <v>0</v>
      </c>
      <c r="T123" s="114">
        <f t="shared" si="38"/>
        <v>0</v>
      </c>
      <c r="U123" s="125">
        <v>38</v>
      </c>
      <c r="V123" s="126">
        <v>0</v>
      </c>
      <c r="W123" s="114">
        <f t="shared" si="39"/>
        <v>0</v>
      </c>
      <c r="X123" s="125">
        <v>3</v>
      </c>
      <c r="Y123" s="126">
        <v>0</v>
      </c>
      <c r="Z123" s="114">
        <f t="shared" si="40"/>
        <v>0</v>
      </c>
      <c r="AA123" s="125">
        <v>3</v>
      </c>
      <c r="AB123" s="126">
        <v>0</v>
      </c>
      <c r="AC123" s="114">
        <f t="shared" si="41"/>
        <v>0</v>
      </c>
      <c r="AD123" s="182">
        <v>3</v>
      </c>
      <c r="AE123" s="177">
        <v>0</v>
      </c>
      <c r="AF123" s="114">
        <f t="shared" si="42"/>
        <v>0</v>
      </c>
      <c r="AG123" s="183">
        <v>3</v>
      </c>
      <c r="AH123" s="177">
        <v>0</v>
      </c>
      <c r="AI123" s="114">
        <f t="shared" si="43"/>
        <v>0</v>
      </c>
      <c r="AJ123" s="209">
        <v>3</v>
      </c>
      <c r="AK123" s="177">
        <v>0</v>
      </c>
      <c r="AL123" s="114">
        <f t="shared" si="44"/>
        <v>0</v>
      </c>
      <c r="AM123" s="183">
        <v>3</v>
      </c>
      <c r="AN123" s="178">
        <v>0</v>
      </c>
      <c r="AO123" s="114">
        <f t="shared" si="45"/>
        <v>0</v>
      </c>
      <c r="AP123" s="183">
        <v>3</v>
      </c>
      <c r="AQ123" s="178">
        <v>0</v>
      </c>
      <c r="AR123" s="114">
        <f t="shared" si="46"/>
        <v>0</v>
      </c>
      <c r="AS123" s="183">
        <v>3</v>
      </c>
      <c r="AT123" s="178">
        <v>0</v>
      </c>
      <c r="AU123" s="114">
        <f t="shared" si="47"/>
        <v>0</v>
      </c>
      <c r="AV123" s="183">
        <v>2</v>
      </c>
      <c r="AW123" s="178">
        <v>0</v>
      </c>
      <c r="AX123" s="114">
        <f t="shared" si="48"/>
        <v>0</v>
      </c>
      <c r="AY123" s="183">
        <v>2</v>
      </c>
      <c r="AZ123" s="178">
        <v>0</v>
      </c>
      <c r="BA123" s="113">
        <f t="shared" si="49"/>
        <v>0</v>
      </c>
      <c r="BB123" s="183">
        <v>2</v>
      </c>
      <c r="BC123" s="178">
        <v>0</v>
      </c>
      <c r="BD123" s="114">
        <f t="shared" si="50"/>
        <v>0</v>
      </c>
      <c r="BE123" s="183">
        <v>2</v>
      </c>
      <c r="BF123" s="178">
        <v>0</v>
      </c>
      <c r="BG123" s="114">
        <f t="shared" si="51"/>
        <v>0</v>
      </c>
      <c r="BH123" s="183">
        <v>2</v>
      </c>
      <c r="BI123" s="178">
        <v>0</v>
      </c>
      <c r="BJ123" s="114">
        <f t="shared" si="52"/>
        <v>0</v>
      </c>
      <c r="BK123" s="183">
        <v>2</v>
      </c>
      <c r="BL123" s="178">
        <v>0</v>
      </c>
      <c r="BM123" s="114">
        <f t="shared" si="53"/>
        <v>0</v>
      </c>
      <c r="BN123" s="183">
        <v>2</v>
      </c>
      <c r="BO123" s="178">
        <v>0</v>
      </c>
      <c r="BP123" s="114">
        <f t="shared" si="54"/>
        <v>0</v>
      </c>
      <c r="BQ123" s="183">
        <v>2</v>
      </c>
      <c r="BR123" s="178">
        <v>0</v>
      </c>
      <c r="BS123" s="114">
        <f t="shared" si="55"/>
        <v>0</v>
      </c>
      <c r="BT123" s="183">
        <v>2</v>
      </c>
      <c r="BU123" s="178">
        <v>0</v>
      </c>
      <c r="BV123" s="114">
        <f t="shared" si="56"/>
        <v>0</v>
      </c>
      <c r="BW123" s="183">
        <v>2</v>
      </c>
      <c r="BX123" s="178">
        <v>0</v>
      </c>
      <c r="BY123" s="114">
        <f t="shared" si="57"/>
        <v>0</v>
      </c>
      <c r="BZ123" s="183">
        <v>2</v>
      </c>
      <c r="CA123" s="178">
        <v>0</v>
      </c>
      <c r="CB123" s="114">
        <f t="shared" si="58"/>
        <v>0</v>
      </c>
      <c r="CC123" s="183">
        <v>2</v>
      </c>
      <c r="CD123" s="178">
        <v>0</v>
      </c>
      <c r="CE123" s="114">
        <f t="shared" si="59"/>
        <v>0</v>
      </c>
      <c r="CF123" s="183">
        <v>2</v>
      </c>
      <c r="CG123" s="178">
        <v>0</v>
      </c>
      <c r="CH123" s="113">
        <f t="shared" si="60"/>
        <v>0</v>
      </c>
      <c r="CI123" s="183">
        <v>2</v>
      </c>
      <c r="CJ123" s="178">
        <v>0</v>
      </c>
      <c r="CK123" s="114">
        <f t="shared" si="61"/>
        <v>0</v>
      </c>
      <c r="CL123" s="183">
        <v>2</v>
      </c>
      <c r="CM123" s="178">
        <v>0</v>
      </c>
      <c r="CN123" s="114">
        <f t="shared" si="62"/>
        <v>0</v>
      </c>
      <c r="CO123" s="183">
        <v>2</v>
      </c>
      <c r="CP123" s="178">
        <v>0</v>
      </c>
      <c r="CQ123" s="114">
        <f t="shared" si="63"/>
        <v>0</v>
      </c>
      <c r="CR123" s="183">
        <v>2</v>
      </c>
      <c r="CS123" s="178">
        <v>0</v>
      </c>
      <c r="CT123" s="113">
        <f t="shared" si="64"/>
        <v>0</v>
      </c>
      <c r="CU123" s="183">
        <v>2</v>
      </c>
      <c r="CV123" s="178">
        <v>0</v>
      </c>
      <c r="CW123" s="114">
        <f t="shared" si="65"/>
        <v>0</v>
      </c>
      <c r="CX123" s="187"/>
    </row>
    <row r="124" spans="1:102">
      <c r="A124" s="81" t="s">
        <v>327</v>
      </c>
      <c r="B124" s="135" t="s">
        <v>58</v>
      </c>
      <c r="C124" s="125">
        <v>327</v>
      </c>
      <c r="D124" s="126">
        <v>0</v>
      </c>
      <c r="E124" s="114">
        <f t="shared" si="33"/>
        <v>0</v>
      </c>
      <c r="F124" s="125">
        <v>327</v>
      </c>
      <c r="G124" s="126">
        <v>0</v>
      </c>
      <c r="H124" s="113">
        <f t="shared" si="34"/>
        <v>0</v>
      </c>
      <c r="I124" s="125">
        <v>327</v>
      </c>
      <c r="J124" s="126">
        <v>0</v>
      </c>
      <c r="K124" s="114">
        <f t="shared" si="35"/>
        <v>0</v>
      </c>
      <c r="L124" s="125">
        <v>327</v>
      </c>
      <c r="M124" s="126">
        <v>0</v>
      </c>
      <c r="N124" s="114">
        <f t="shared" si="36"/>
        <v>0</v>
      </c>
      <c r="O124" s="81">
        <v>321</v>
      </c>
      <c r="P124" s="126">
        <v>0</v>
      </c>
      <c r="Q124" s="114">
        <f t="shared" si="37"/>
        <v>0</v>
      </c>
      <c r="R124" s="125">
        <v>321</v>
      </c>
      <c r="S124" s="126">
        <v>0</v>
      </c>
      <c r="T124" s="114">
        <f t="shared" si="38"/>
        <v>0</v>
      </c>
      <c r="U124" s="125">
        <v>321</v>
      </c>
      <c r="V124" s="126">
        <v>0</v>
      </c>
      <c r="W124" s="114">
        <f t="shared" si="39"/>
        <v>0</v>
      </c>
      <c r="X124" s="125">
        <v>319</v>
      </c>
      <c r="Y124" s="126">
        <v>0</v>
      </c>
      <c r="Z124" s="114">
        <f t="shared" si="40"/>
        <v>0</v>
      </c>
      <c r="AA124" s="125">
        <v>319</v>
      </c>
      <c r="AB124" s="126">
        <v>0</v>
      </c>
      <c r="AC124" s="114">
        <f t="shared" si="41"/>
        <v>0</v>
      </c>
      <c r="AD124" s="182">
        <v>316</v>
      </c>
      <c r="AE124" s="177">
        <v>0</v>
      </c>
      <c r="AF124" s="114">
        <f t="shared" si="42"/>
        <v>0</v>
      </c>
      <c r="AG124" s="183">
        <v>310</v>
      </c>
      <c r="AH124" s="177">
        <v>0</v>
      </c>
      <c r="AI124" s="114">
        <f t="shared" si="43"/>
        <v>0</v>
      </c>
      <c r="AJ124" s="209">
        <v>310</v>
      </c>
      <c r="AK124" s="177">
        <v>0</v>
      </c>
      <c r="AL124" s="114">
        <f t="shared" si="44"/>
        <v>0</v>
      </c>
      <c r="AM124" s="183">
        <v>310</v>
      </c>
      <c r="AN124" s="178">
        <v>0</v>
      </c>
      <c r="AO124" s="114">
        <f t="shared" si="45"/>
        <v>0</v>
      </c>
      <c r="AP124" s="183">
        <v>311</v>
      </c>
      <c r="AQ124" s="178">
        <v>0</v>
      </c>
      <c r="AR124" s="114">
        <f t="shared" si="46"/>
        <v>0</v>
      </c>
      <c r="AS124" s="183">
        <v>311</v>
      </c>
      <c r="AT124" s="178">
        <v>0</v>
      </c>
      <c r="AU124" s="114">
        <f t="shared" si="47"/>
        <v>0</v>
      </c>
      <c r="AV124" s="183">
        <v>311</v>
      </c>
      <c r="AW124" s="178">
        <v>0</v>
      </c>
      <c r="AX124" s="114">
        <f t="shared" si="48"/>
        <v>0</v>
      </c>
      <c r="AY124" s="183">
        <v>307</v>
      </c>
      <c r="AZ124" s="178">
        <v>0</v>
      </c>
      <c r="BA124" s="113">
        <f t="shared" si="49"/>
        <v>0</v>
      </c>
      <c r="BB124" s="183">
        <v>307</v>
      </c>
      <c r="BC124" s="178">
        <v>0</v>
      </c>
      <c r="BD124" s="114">
        <f t="shared" si="50"/>
        <v>0</v>
      </c>
      <c r="BE124" s="183">
        <v>307</v>
      </c>
      <c r="BF124" s="178">
        <v>0</v>
      </c>
      <c r="BG124" s="114">
        <f t="shared" si="51"/>
        <v>0</v>
      </c>
      <c r="BH124" s="183">
        <v>306</v>
      </c>
      <c r="BI124" s="178">
        <v>0</v>
      </c>
      <c r="BJ124" s="114">
        <f t="shared" si="52"/>
        <v>0</v>
      </c>
      <c r="BK124" s="183">
        <v>306</v>
      </c>
      <c r="BL124" s="178">
        <v>0</v>
      </c>
      <c r="BM124" s="114">
        <f t="shared" si="53"/>
        <v>0</v>
      </c>
      <c r="BN124" s="183">
        <v>306</v>
      </c>
      <c r="BO124" s="178">
        <v>0</v>
      </c>
      <c r="BP124" s="114">
        <f t="shared" si="54"/>
        <v>0</v>
      </c>
      <c r="BQ124" s="183">
        <v>302</v>
      </c>
      <c r="BR124" s="178">
        <v>0</v>
      </c>
      <c r="BS124" s="114">
        <f t="shared" si="55"/>
        <v>0</v>
      </c>
      <c r="BT124" s="183">
        <v>302</v>
      </c>
      <c r="BU124" s="178">
        <v>0</v>
      </c>
      <c r="BV124" s="114">
        <f t="shared" si="56"/>
        <v>0</v>
      </c>
      <c r="BW124" s="183">
        <v>302</v>
      </c>
      <c r="BX124" s="178">
        <v>0</v>
      </c>
      <c r="BY124" s="114">
        <f t="shared" si="57"/>
        <v>0</v>
      </c>
      <c r="BZ124" s="183">
        <v>301</v>
      </c>
      <c r="CA124" s="178">
        <v>0</v>
      </c>
      <c r="CB124" s="114">
        <f t="shared" si="58"/>
        <v>0</v>
      </c>
      <c r="CC124" s="183">
        <v>301</v>
      </c>
      <c r="CD124" s="178">
        <v>0</v>
      </c>
      <c r="CE124" s="114">
        <f t="shared" si="59"/>
        <v>0</v>
      </c>
      <c r="CF124" s="183">
        <v>301</v>
      </c>
      <c r="CG124" s="178">
        <v>0</v>
      </c>
      <c r="CH124" s="113">
        <f t="shared" si="60"/>
        <v>0</v>
      </c>
      <c r="CI124" s="183">
        <v>301</v>
      </c>
      <c r="CJ124" s="178">
        <v>0</v>
      </c>
      <c r="CK124" s="114">
        <f t="shared" si="61"/>
        <v>0</v>
      </c>
      <c r="CL124" s="183">
        <v>298</v>
      </c>
      <c r="CM124" s="178">
        <v>0</v>
      </c>
      <c r="CN124" s="114">
        <f t="shared" si="62"/>
        <v>0</v>
      </c>
      <c r="CO124" s="183">
        <v>298</v>
      </c>
      <c r="CP124" s="178">
        <v>0</v>
      </c>
      <c r="CQ124" s="114">
        <f t="shared" si="63"/>
        <v>0</v>
      </c>
      <c r="CR124" s="183">
        <v>298</v>
      </c>
      <c r="CS124" s="178">
        <v>0</v>
      </c>
      <c r="CT124" s="113">
        <f t="shared" si="64"/>
        <v>0</v>
      </c>
      <c r="CU124" s="183">
        <v>295</v>
      </c>
      <c r="CV124" s="178">
        <v>0</v>
      </c>
      <c r="CW124" s="114">
        <f t="shared" si="65"/>
        <v>0</v>
      </c>
      <c r="CX124" s="187"/>
    </row>
    <row r="125" spans="1:102">
      <c r="A125" s="81" t="s">
        <v>328</v>
      </c>
      <c r="B125" s="135" t="s">
        <v>195</v>
      </c>
      <c r="C125" s="125">
        <v>326</v>
      </c>
      <c r="D125" s="126">
        <v>144</v>
      </c>
      <c r="E125" s="114">
        <f t="shared" si="33"/>
        <v>0.44171779141104295</v>
      </c>
      <c r="F125" s="125">
        <v>327</v>
      </c>
      <c r="G125" s="126">
        <v>138</v>
      </c>
      <c r="H125" s="113">
        <f t="shared" si="34"/>
        <v>0.42201834862385323</v>
      </c>
      <c r="I125" s="125">
        <v>326</v>
      </c>
      <c r="J125" s="126">
        <v>138</v>
      </c>
      <c r="K125" s="114">
        <f t="shared" si="35"/>
        <v>0.42331288343558282</v>
      </c>
      <c r="L125" s="125">
        <v>326</v>
      </c>
      <c r="M125" s="126">
        <v>138</v>
      </c>
      <c r="N125" s="114">
        <f t="shared" si="36"/>
        <v>0.42331288343558282</v>
      </c>
      <c r="O125" s="81">
        <v>325</v>
      </c>
      <c r="P125" s="126">
        <v>137</v>
      </c>
      <c r="Q125" s="114">
        <f t="shared" si="37"/>
        <v>0.42153846153846153</v>
      </c>
      <c r="R125" s="125">
        <v>325</v>
      </c>
      <c r="S125" s="126">
        <v>137</v>
      </c>
      <c r="T125" s="114">
        <f t="shared" si="38"/>
        <v>0.42153846153846153</v>
      </c>
      <c r="U125" s="125">
        <v>328</v>
      </c>
      <c r="V125" s="126">
        <v>137</v>
      </c>
      <c r="W125" s="114">
        <f t="shared" si="39"/>
        <v>0.41768292682926828</v>
      </c>
      <c r="X125" s="125">
        <v>327</v>
      </c>
      <c r="Y125" s="126">
        <v>137</v>
      </c>
      <c r="Z125" s="114">
        <f t="shared" si="40"/>
        <v>0.41896024464831805</v>
      </c>
      <c r="AA125" s="125">
        <v>327</v>
      </c>
      <c r="AB125" s="126">
        <v>137</v>
      </c>
      <c r="AC125" s="114">
        <f t="shared" si="41"/>
        <v>0.41896024464831805</v>
      </c>
      <c r="AD125" s="182">
        <v>327</v>
      </c>
      <c r="AE125" s="177">
        <v>137</v>
      </c>
      <c r="AF125" s="114">
        <f t="shared" si="42"/>
        <v>0.41896024464831805</v>
      </c>
      <c r="AG125" s="183">
        <v>327</v>
      </c>
      <c r="AH125" s="177">
        <v>137</v>
      </c>
      <c r="AI125" s="114">
        <f t="shared" si="43"/>
        <v>0.41896024464831805</v>
      </c>
      <c r="AJ125" s="209">
        <v>329</v>
      </c>
      <c r="AK125" s="177">
        <v>137</v>
      </c>
      <c r="AL125" s="114">
        <f t="shared" si="44"/>
        <v>0.41641337386018235</v>
      </c>
      <c r="AM125" s="183">
        <v>330</v>
      </c>
      <c r="AN125" s="178">
        <v>137</v>
      </c>
      <c r="AO125" s="114">
        <f t="shared" si="45"/>
        <v>0.41515151515151516</v>
      </c>
      <c r="AP125" s="183">
        <v>334</v>
      </c>
      <c r="AQ125" s="178">
        <v>137</v>
      </c>
      <c r="AR125" s="114">
        <f t="shared" si="46"/>
        <v>0.41017964071856289</v>
      </c>
      <c r="AS125" s="183">
        <v>334</v>
      </c>
      <c r="AT125" s="178">
        <v>137</v>
      </c>
      <c r="AU125" s="114">
        <f t="shared" si="47"/>
        <v>0.41017964071856289</v>
      </c>
      <c r="AV125" s="183">
        <v>336</v>
      </c>
      <c r="AW125" s="178">
        <v>137</v>
      </c>
      <c r="AX125" s="114">
        <f t="shared" si="48"/>
        <v>0.40773809523809523</v>
      </c>
      <c r="AY125" s="183">
        <v>336</v>
      </c>
      <c r="AZ125" s="178">
        <v>137</v>
      </c>
      <c r="BA125" s="113">
        <f t="shared" si="49"/>
        <v>0.40773809523809523</v>
      </c>
      <c r="BB125" s="183">
        <v>339</v>
      </c>
      <c r="BC125" s="178">
        <v>137</v>
      </c>
      <c r="BD125" s="114">
        <f t="shared" si="50"/>
        <v>0.40412979351032446</v>
      </c>
      <c r="BE125" s="183">
        <v>339</v>
      </c>
      <c r="BF125" s="178">
        <v>137</v>
      </c>
      <c r="BG125" s="114">
        <f t="shared" si="51"/>
        <v>0.40412979351032446</v>
      </c>
      <c r="BH125" s="183">
        <v>342</v>
      </c>
      <c r="BI125" s="178">
        <v>137</v>
      </c>
      <c r="BJ125" s="114">
        <f t="shared" si="52"/>
        <v>0.40058479532163743</v>
      </c>
      <c r="BK125" s="183">
        <v>342</v>
      </c>
      <c r="BL125" s="178">
        <v>137</v>
      </c>
      <c r="BM125" s="114">
        <f t="shared" si="53"/>
        <v>0.40058479532163743</v>
      </c>
      <c r="BN125" s="183">
        <v>343</v>
      </c>
      <c r="BO125" s="178">
        <v>138</v>
      </c>
      <c r="BP125" s="114">
        <f t="shared" si="54"/>
        <v>0.40233236151603496</v>
      </c>
      <c r="BQ125" s="183">
        <v>344</v>
      </c>
      <c r="BR125" s="178">
        <v>138</v>
      </c>
      <c r="BS125" s="114">
        <f t="shared" si="55"/>
        <v>0.40116279069767441</v>
      </c>
      <c r="BT125" s="183">
        <v>345</v>
      </c>
      <c r="BU125" s="178">
        <v>140</v>
      </c>
      <c r="BV125" s="114">
        <f t="shared" si="56"/>
        <v>0.40579710144927539</v>
      </c>
      <c r="BW125" s="183">
        <v>344</v>
      </c>
      <c r="BX125" s="178">
        <v>139</v>
      </c>
      <c r="BY125" s="114">
        <f t="shared" si="57"/>
        <v>0.40406976744186046</v>
      </c>
      <c r="BZ125" s="183">
        <v>347</v>
      </c>
      <c r="CA125" s="178">
        <v>138</v>
      </c>
      <c r="CB125" s="114">
        <f t="shared" si="58"/>
        <v>0.39769452449567722</v>
      </c>
      <c r="CC125" s="183">
        <v>351</v>
      </c>
      <c r="CD125" s="178">
        <v>139</v>
      </c>
      <c r="CE125" s="114">
        <f t="shared" si="59"/>
        <v>0.39601139601139601</v>
      </c>
      <c r="CF125" s="183">
        <v>352</v>
      </c>
      <c r="CG125" s="178">
        <v>139</v>
      </c>
      <c r="CH125" s="113">
        <f t="shared" si="60"/>
        <v>0.39488636363636365</v>
      </c>
      <c r="CI125" s="183">
        <v>352</v>
      </c>
      <c r="CJ125" s="178">
        <v>139</v>
      </c>
      <c r="CK125" s="114">
        <f t="shared" si="61"/>
        <v>0.39488636363636365</v>
      </c>
      <c r="CL125" s="183">
        <v>354</v>
      </c>
      <c r="CM125" s="178">
        <v>139</v>
      </c>
      <c r="CN125" s="114">
        <f t="shared" si="62"/>
        <v>0.39265536723163841</v>
      </c>
      <c r="CO125" s="183">
        <v>356</v>
      </c>
      <c r="CP125" s="178">
        <v>139</v>
      </c>
      <c r="CQ125" s="114">
        <f t="shared" si="63"/>
        <v>0.3904494382022472</v>
      </c>
      <c r="CR125" s="183">
        <v>356</v>
      </c>
      <c r="CS125" s="178">
        <v>139</v>
      </c>
      <c r="CT125" s="113">
        <f t="shared" si="64"/>
        <v>0.3904494382022472</v>
      </c>
      <c r="CU125" s="183">
        <v>356</v>
      </c>
      <c r="CV125" s="178">
        <v>139</v>
      </c>
      <c r="CW125" s="114">
        <f t="shared" si="65"/>
        <v>0.3904494382022472</v>
      </c>
      <c r="CX125" s="187"/>
    </row>
    <row r="126" spans="1:102">
      <c r="A126" s="81" t="s">
        <v>329</v>
      </c>
      <c r="B126" s="138" t="s">
        <v>460</v>
      </c>
      <c r="C126" s="125">
        <v>678</v>
      </c>
      <c r="D126" s="126">
        <v>0</v>
      </c>
      <c r="E126" s="114">
        <f t="shared" si="33"/>
        <v>0</v>
      </c>
      <c r="F126" s="125">
        <v>680</v>
      </c>
      <c r="G126" s="126">
        <v>0</v>
      </c>
      <c r="H126" s="113">
        <f t="shared" si="34"/>
        <v>0</v>
      </c>
      <c r="I126" s="125">
        <v>669</v>
      </c>
      <c r="J126" s="126">
        <v>0</v>
      </c>
      <c r="K126" s="114">
        <f t="shared" si="35"/>
        <v>0</v>
      </c>
      <c r="L126" s="125">
        <v>671</v>
      </c>
      <c r="M126" s="126">
        <v>0</v>
      </c>
      <c r="N126" s="114">
        <f t="shared" si="36"/>
        <v>0</v>
      </c>
      <c r="O126" s="81">
        <v>674</v>
      </c>
      <c r="P126" s="126">
        <v>0</v>
      </c>
      <c r="Q126" s="114">
        <f t="shared" si="37"/>
        <v>0</v>
      </c>
      <c r="R126" s="125">
        <v>673</v>
      </c>
      <c r="S126" s="126">
        <v>0</v>
      </c>
      <c r="T126" s="114">
        <f t="shared" si="38"/>
        <v>0</v>
      </c>
      <c r="U126" s="125">
        <v>673</v>
      </c>
      <c r="V126" s="126">
        <v>0</v>
      </c>
      <c r="W126" s="114">
        <f t="shared" si="39"/>
        <v>0</v>
      </c>
      <c r="X126" s="125">
        <v>676</v>
      </c>
      <c r="Y126" s="126">
        <v>0</v>
      </c>
      <c r="Z126" s="114">
        <f t="shared" si="40"/>
        <v>0</v>
      </c>
      <c r="AA126" s="125">
        <v>676</v>
      </c>
      <c r="AB126" s="126">
        <v>0</v>
      </c>
      <c r="AC126" s="114">
        <f t="shared" si="41"/>
        <v>0</v>
      </c>
      <c r="AD126" s="182">
        <v>675</v>
      </c>
      <c r="AE126" s="177">
        <v>0</v>
      </c>
      <c r="AF126" s="114">
        <f t="shared" si="42"/>
        <v>0</v>
      </c>
      <c r="AG126" s="183">
        <v>676</v>
      </c>
      <c r="AH126" s="177">
        <v>0</v>
      </c>
      <c r="AI126" s="114">
        <f t="shared" si="43"/>
        <v>0</v>
      </c>
      <c r="AJ126" s="209">
        <v>676</v>
      </c>
      <c r="AK126" s="177">
        <v>0</v>
      </c>
      <c r="AL126" s="114">
        <f t="shared" si="44"/>
        <v>0</v>
      </c>
      <c r="AM126" s="183">
        <v>679</v>
      </c>
      <c r="AN126" s="178">
        <v>0</v>
      </c>
      <c r="AO126" s="114">
        <f t="shared" si="45"/>
        <v>0</v>
      </c>
      <c r="AP126" s="183">
        <v>681</v>
      </c>
      <c r="AQ126" s="178">
        <v>0</v>
      </c>
      <c r="AR126" s="114">
        <f t="shared" si="46"/>
        <v>0</v>
      </c>
      <c r="AS126" s="183">
        <v>678</v>
      </c>
      <c r="AT126" s="178">
        <v>0</v>
      </c>
      <c r="AU126" s="114">
        <f t="shared" si="47"/>
        <v>0</v>
      </c>
      <c r="AV126" s="183">
        <v>678</v>
      </c>
      <c r="AW126" s="178">
        <v>0</v>
      </c>
      <c r="AX126" s="114">
        <f t="shared" si="48"/>
        <v>0</v>
      </c>
      <c r="AY126" s="183">
        <v>678</v>
      </c>
      <c r="AZ126" s="178">
        <v>0</v>
      </c>
      <c r="BA126" s="113">
        <f t="shared" si="49"/>
        <v>0</v>
      </c>
      <c r="BB126" s="183">
        <v>678</v>
      </c>
      <c r="BC126" s="178">
        <v>0</v>
      </c>
      <c r="BD126" s="114">
        <f t="shared" si="50"/>
        <v>0</v>
      </c>
      <c r="BE126" s="183">
        <v>682</v>
      </c>
      <c r="BF126" s="178">
        <v>0</v>
      </c>
      <c r="BG126" s="114">
        <f t="shared" si="51"/>
        <v>0</v>
      </c>
      <c r="BH126" s="183">
        <v>688</v>
      </c>
      <c r="BI126" s="178">
        <v>0</v>
      </c>
      <c r="BJ126" s="114">
        <f t="shared" si="52"/>
        <v>0</v>
      </c>
      <c r="BK126" s="183">
        <v>691</v>
      </c>
      <c r="BL126" s="178">
        <v>0</v>
      </c>
      <c r="BM126" s="114">
        <f t="shared" si="53"/>
        <v>0</v>
      </c>
      <c r="BN126" s="183">
        <v>697</v>
      </c>
      <c r="BO126" s="178">
        <v>0</v>
      </c>
      <c r="BP126" s="114">
        <f t="shared" si="54"/>
        <v>0</v>
      </c>
      <c r="BQ126" s="183">
        <v>695</v>
      </c>
      <c r="BR126" s="178">
        <v>0</v>
      </c>
      <c r="BS126" s="114">
        <f t="shared" si="55"/>
        <v>0</v>
      </c>
      <c r="BT126" s="183">
        <v>693</v>
      </c>
      <c r="BU126" s="178">
        <v>0</v>
      </c>
      <c r="BV126" s="114">
        <f t="shared" si="56"/>
        <v>0</v>
      </c>
      <c r="BW126" s="183">
        <v>694</v>
      </c>
      <c r="BX126" s="178">
        <v>0</v>
      </c>
      <c r="BY126" s="114">
        <f t="shared" si="57"/>
        <v>0</v>
      </c>
      <c r="BZ126" s="183">
        <v>694</v>
      </c>
      <c r="CA126" s="178">
        <v>0</v>
      </c>
      <c r="CB126" s="114">
        <f t="shared" si="58"/>
        <v>0</v>
      </c>
      <c r="CC126" s="183">
        <v>694</v>
      </c>
      <c r="CD126" s="178">
        <v>0</v>
      </c>
      <c r="CE126" s="114">
        <f t="shared" si="59"/>
        <v>0</v>
      </c>
      <c r="CF126" s="183">
        <v>695</v>
      </c>
      <c r="CG126" s="178">
        <v>0</v>
      </c>
      <c r="CH126" s="113">
        <f t="shared" si="60"/>
        <v>0</v>
      </c>
      <c r="CI126" s="183">
        <v>696</v>
      </c>
      <c r="CJ126" s="178">
        <v>0</v>
      </c>
      <c r="CK126" s="114">
        <f t="shared" si="61"/>
        <v>0</v>
      </c>
      <c r="CL126" s="183">
        <v>699</v>
      </c>
      <c r="CM126" s="178">
        <v>0</v>
      </c>
      <c r="CN126" s="114">
        <f t="shared" si="62"/>
        <v>0</v>
      </c>
      <c r="CO126" s="183">
        <v>699</v>
      </c>
      <c r="CP126" s="178">
        <v>0</v>
      </c>
      <c r="CQ126" s="114">
        <f t="shared" si="63"/>
        <v>0</v>
      </c>
      <c r="CR126" s="183">
        <v>701</v>
      </c>
      <c r="CS126" s="178">
        <v>0</v>
      </c>
      <c r="CT126" s="113">
        <f t="shared" si="64"/>
        <v>0</v>
      </c>
      <c r="CU126" s="183">
        <v>705</v>
      </c>
      <c r="CV126" s="178">
        <v>0</v>
      </c>
      <c r="CW126" s="114">
        <f t="shared" si="65"/>
        <v>0</v>
      </c>
      <c r="CX126" s="187"/>
    </row>
    <row r="127" spans="1:102">
      <c r="A127" s="81" t="s">
        <v>330</v>
      </c>
      <c r="B127" s="135" t="s">
        <v>161</v>
      </c>
      <c r="C127" s="125">
        <v>60</v>
      </c>
      <c r="D127" s="126">
        <v>0</v>
      </c>
      <c r="E127" s="114">
        <f t="shared" si="33"/>
        <v>0</v>
      </c>
      <c r="F127" s="125">
        <v>60</v>
      </c>
      <c r="G127" s="126">
        <v>0</v>
      </c>
      <c r="H127" s="113">
        <f t="shared" si="34"/>
        <v>0</v>
      </c>
      <c r="I127" s="125">
        <v>56</v>
      </c>
      <c r="J127" s="126">
        <v>0</v>
      </c>
      <c r="K127" s="114">
        <f t="shared" si="35"/>
        <v>0</v>
      </c>
      <c r="L127" s="125">
        <v>56</v>
      </c>
      <c r="M127" s="126">
        <v>0</v>
      </c>
      <c r="N127" s="114">
        <f t="shared" si="36"/>
        <v>0</v>
      </c>
      <c r="O127" s="81">
        <v>66</v>
      </c>
      <c r="P127" s="126">
        <v>0</v>
      </c>
      <c r="Q127" s="114">
        <f t="shared" si="37"/>
        <v>0</v>
      </c>
      <c r="R127" s="125">
        <v>66</v>
      </c>
      <c r="S127" s="126">
        <v>0</v>
      </c>
      <c r="T127" s="114">
        <f t="shared" si="38"/>
        <v>0</v>
      </c>
      <c r="U127" s="125">
        <v>66</v>
      </c>
      <c r="V127" s="126">
        <v>0</v>
      </c>
      <c r="W127" s="114">
        <f t="shared" si="39"/>
        <v>0</v>
      </c>
      <c r="X127" s="125">
        <v>79</v>
      </c>
      <c r="Y127" s="126">
        <v>0</v>
      </c>
      <c r="Z127" s="114">
        <f t="shared" si="40"/>
        <v>0</v>
      </c>
      <c r="AA127" s="125">
        <v>79</v>
      </c>
      <c r="AB127" s="126">
        <v>0</v>
      </c>
      <c r="AC127" s="114">
        <f t="shared" si="41"/>
        <v>0</v>
      </c>
      <c r="AD127" s="182">
        <v>79</v>
      </c>
      <c r="AE127" s="177">
        <v>0</v>
      </c>
      <c r="AF127" s="114">
        <f t="shared" si="42"/>
        <v>0</v>
      </c>
      <c r="AG127" s="183">
        <v>87</v>
      </c>
      <c r="AH127" s="177">
        <v>0</v>
      </c>
      <c r="AI127" s="114">
        <f t="shared" si="43"/>
        <v>0</v>
      </c>
      <c r="AJ127" s="209">
        <v>87</v>
      </c>
      <c r="AK127" s="177">
        <v>0</v>
      </c>
      <c r="AL127" s="114">
        <f t="shared" si="44"/>
        <v>0</v>
      </c>
      <c r="AM127" s="183">
        <v>87</v>
      </c>
      <c r="AN127" s="178">
        <v>0</v>
      </c>
      <c r="AO127" s="114">
        <f t="shared" si="45"/>
        <v>0</v>
      </c>
      <c r="AP127" s="183">
        <v>92</v>
      </c>
      <c r="AQ127" s="178">
        <v>0</v>
      </c>
      <c r="AR127" s="114">
        <f t="shared" si="46"/>
        <v>0</v>
      </c>
      <c r="AS127" s="183">
        <v>92</v>
      </c>
      <c r="AT127" s="178">
        <v>0</v>
      </c>
      <c r="AU127" s="114">
        <f t="shared" si="47"/>
        <v>0</v>
      </c>
      <c r="AV127" s="183">
        <v>92</v>
      </c>
      <c r="AW127" s="178">
        <v>0</v>
      </c>
      <c r="AX127" s="114">
        <f t="shared" si="48"/>
        <v>0</v>
      </c>
      <c r="AY127" s="183">
        <v>88</v>
      </c>
      <c r="AZ127" s="178">
        <v>0</v>
      </c>
      <c r="BA127" s="113">
        <f t="shared" si="49"/>
        <v>0</v>
      </c>
      <c r="BB127" s="183">
        <v>88</v>
      </c>
      <c r="BC127" s="178">
        <v>0</v>
      </c>
      <c r="BD127" s="114">
        <f t="shared" si="50"/>
        <v>0</v>
      </c>
      <c r="BE127" s="183">
        <v>88</v>
      </c>
      <c r="BF127" s="178">
        <v>0</v>
      </c>
      <c r="BG127" s="114">
        <f t="shared" si="51"/>
        <v>0</v>
      </c>
      <c r="BH127" s="183">
        <v>88</v>
      </c>
      <c r="BI127" s="178">
        <v>0</v>
      </c>
      <c r="BJ127" s="114">
        <f t="shared" si="52"/>
        <v>0</v>
      </c>
      <c r="BK127" s="183">
        <v>85</v>
      </c>
      <c r="BL127" s="178">
        <v>0</v>
      </c>
      <c r="BM127" s="114">
        <f t="shared" si="53"/>
        <v>0</v>
      </c>
      <c r="BN127" s="183">
        <v>85</v>
      </c>
      <c r="BO127" s="178">
        <v>0</v>
      </c>
      <c r="BP127" s="114">
        <f t="shared" si="54"/>
        <v>0</v>
      </c>
      <c r="BQ127" s="183">
        <v>93</v>
      </c>
      <c r="BR127" s="178">
        <v>0</v>
      </c>
      <c r="BS127" s="114">
        <f t="shared" si="55"/>
        <v>0</v>
      </c>
      <c r="BT127" s="183">
        <v>93</v>
      </c>
      <c r="BU127" s="178">
        <v>0</v>
      </c>
      <c r="BV127" s="114">
        <f t="shared" si="56"/>
        <v>0</v>
      </c>
      <c r="BW127" s="183">
        <v>93</v>
      </c>
      <c r="BX127" s="178">
        <v>0</v>
      </c>
      <c r="BY127" s="114">
        <f t="shared" si="57"/>
        <v>0</v>
      </c>
      <c r="BZ127" s="183">
        <v>107</v>
      </c>
      <c r="CA127" s="178">
        <v>0</v>
      </c>
      <c r="CB127" s="114">
        <f t="shared" si="58"/>
        <v>0</v>
      </c>
      <c r="CC127" s="183">
        <v>107</v>
      </c>
      <c r="CD127" s="178">
        <v>0</v>
      </c>
      <c r="CE127" s="114">
        <f t="shared" si="59"/>
        <v>0</v>
      </c>
      <c r="CF127" s="183">
        <v>107</v>
      </c>
      <c r="CG127" s="178">
        <v>0</v>
      </c>
      <c r="CH127" s="113">
        <f t="shared" si="60"/>
        <v>0</v>
      </c>
      <c r="CI127" s="183">
        <v>107</v>
      </c>
      <c r="CJ127" s="178">
        <v>0</v>
      </c>
      <c r="CK127" s="114">
        <f t="shared" si="61"/>
        <v>0</v>
      </c>
      <c r="CL127" s="183">
        <v>119</v>
      </c>
      <c r="CM127" s="178">
        <v>0</v>
      </c>
      <c r="CN127" s="114">
        <f t="shared" si="62"/>
        <v>0</v>
      </c>
      <c r="CO127" s="183">
        <v>119</v>
      </c>
      <c r="CP127" s="178">
        <v>0</v>
      </c>
      <c r="CQ127" s="114">
        <f t="shared" si="63"/>
        <v>0</v>
      </c>
      <c r="CR127" s="183">
        <v>119</v>
      </c>
      <c r="CS127" s="178">
        <v>0</v>
      </c>
      <c r="CT127" s="113">
        <f t="shared" si="64"/>
        <v>0</v>
      </c>
      <c r="CU127" s="183">
        <v>119</v>
      </c>
      <c r="CV127" s="178">
        <v>0</v>
      </c>
      <c r="CW127" s="114">
        <f t="shared" si="65"/>
        <v>0</v>
      </c>
      <c r="CX127" s="187"/>
    </row>
    <row r="128" spans="1:102">
      <c r="A128" s="81" t="s">
        <v>331</v>
      </c>
      <c r="B128" s="135" t="s">
        <v>162</v>
      </c>
      <c r="C128" s="125">
        <v>1</v>
      </c>
      <c r="D128" s="126">
        <v>0</v>
      </c>
      <c r="E128" s="114">
        <f t="shared" si="33"/>
        <v>0</v>
      </c>
      <c r="F128" s="125">
        <v>1</v>
      </c>
      <c r="G128" s="126">
        <v>0</v>
      </c>
      <c r="H128" s="113">
        <f t="shared" si="34"/>
        <v>0</v>
      </c>
      <c r="I128" s="125">
        <v>1</v>
      </c>
      <c r="J128" s="126">
        <v>0</v>
      </c>
      <c r="K128" s="114">
        <f t="shared" si="35"/>
        <v>0</v>
      </c>
      <c r="L128" s="125">
        <v>1</v>
      </c>
      <c r="M128" s="126">
        <v>0</v>
      </c>
      <c r="N128" s="114">
        <f t="shared" si="36"/>
        <v>0</v>
      </c>
      <c r="O128" s="81">
        <v>1</v>
      </c>
      <c r="P128" s="126">
        <v>0</v>
      </c>
      <c r="Q128" s="114">
        <f t="shared" si="37"/>
        <v>0</v>
      </c>
      <c r="R128" s="125">
        <v>1</v>
      </c>
      <c r="S128" s="126">
        <v>0</v>
      </c>
      <c r="T128" s="114">
        <f t="shared" si="38"/>
        <v>0</v>
      </c>
      <c r="U128" s="125">
        <v>1</v>
      </c>
      <c r="V128" s="126">
        <v>0</v>
      </c>
      <c r="W128" s="114">
        <f t="shared" si="39"/>
        <v>0</v>
      </c>
      <c r="X128" s="125">
        <v>1</v>
      </c>
      <c r="Y128" s="126">
        <v>0</v>
      </c>
      <c r="Z128" s="114">
        <f t="shared" si="40"/>
        <v>0</v>
      </c>
      <c r="AA128" s="125">
        <v>1</v>
      </c>
      <c r="AB128" s="126">
        <v>0</v>
      </c>
      <c r="AC128" s="114">
        <f t="shared" si="41"/>
        <v>0</v>
      </c>
      <c r="AD128" s="183">
        <v>1</v>
      </c>
      <c r="AE128" s="178">
        <v>0</v>
      </c>
      <c r="AF128" s="114">
        <f t="shared" si="42"/>
        <v>0</v>
      </c>
      <c r="AG128" s="183">
        <v>1</v>
      </c>
      <c r="AH128" s="178">
        <v>0</v>
      </c>
      <c r="AI128" s="114">
        <f t="shared" si="43"/>
        <v>0</v>
      </c>
      <c r="AJ128" s="209">
        <v>1</v>
      </c>
      <c r="AK128" s="178">
        <v>0</v>
      </c>
      <c r="AL128" s="114">
        <f t="shared" si="44"/>
        <v>0</v>
      </c>
      <c r="AM128" s="183">
        <v>1</v>
      </c>
      <c r="AN128" s="178">
        <v>0</v>
      </c>
      <c r="AO128" s="114">
        <f t="shared" si="45"/>
        <v>0</v>
      </c>
      <c r="AP128" s="183">
        <v>1</v>
      </c>
      <c r="AQ128" s="178">
        <v>0</v>
      </c>
      <c r="AR128" s="114">
        <f t="shared" si="46"/>
        <v>0</v>
      </c>
      <c r="AS128" s="183">
        <v>1</v>
      </c>
      <c r="AT128" s="178">
        <v>0</v>
      </c>
      <c r="AU128" s="114">
        <f t="shared" si="47"/>
        <v>0</v>
      </c>
      <c r="AV128" s="183">
        <v>1</v>
      </c>
      <c r="AW128" s="178">
        <v>0</v>
      </c>
      <c r="AX128" s="114">
        <f t="shared" si="48"/>
        <v>0</v>
      </c>
      <c r="AY128" s="183">
        <v>1</v>
      </c>
      <c r="AZ128" s="178">
        <v>0</v>
      </c>
      <c r="BA128" s="113">
        <f t="shared" si="49"/>
        <v>0</v>
      </c>
      <c r="BB128" s="183">
        <v>1</v>
      </c>
      <c r="BC128" s="178">
        <v>0</v>
      </c>
      <c r="BD128" s="114">
        <f t="shared" si="50"/>
        <v>0</v>
      </c>
      <c r="BE128" s="183">
        <v>1</v>
      </c>
      <c r="BF128" s="178">
        <v>0</v>
      </c>
      <c r="BG128" s="114">
        <f t="shared" si="51"/>
        <v>0</v>
      </c>
      <c r="BH128" s="183">
        <v>1</v>
      </c>
      <c r="BI128" s="178">
        <v>0</v>
      </c>
      <c r="BJ128" s="114">
        <f t="shared" si="52"/>
        <v>0</v>
      </c>
      <c r="BK128" s="183">
        <v>1</v>
      </c>
      <c r="BL128" s="178">
        <v>0</v>
      </c>
      <c r="BM128" s="114">
        <f t="shared" si="53"/>
        <v>0</v>
      </c>
      <c r="BN128" s="183">
        <v>1</v>
      </c>
      <c r="BO128" s="178">
        <v>0</v>
      </c>
      <c r="BP128" s="114">
        <f t="shared" si="54"/>
        <v>0</v>
      </c>
      <c r="BQ128" s="183">
        <v>1</v>
      </c>
      <c r="BR128" s="178">
        <v>0</v>
      </c>
      <c r="BS128" s="114">
        <f t="shared" si="55"/>
        <v>0</v>
      </c>
      <c r="BT128" s="183">
        <v>1</v>
      </c>
      <c r="BU128" s="178">
        <v>0</v>
      </c>
      <c r="BV128" s="114">
        <f t="shared" si="56"/>
        <v>0</v>
      </c>
      <c r="BW128" s="183">
        <v>1</v>
      </c>
      <c r="BX128" s="178">
        <v>0</v>
      </c>
      <c r="BY128" s="114">
        <f t="shared" si="57"/>
        <v>0</v>
      </c>
      <c r="BZ128" s="183">
        <v>1</v>
      </c>
      <c r="CA128" s="178">
        <v>0</v>
      </c>
      <c r="CB128" s="114">
        <f t="shared" si="58"/>
        <v>0</v>
      </c>
      <c r="CC128" s="183">
        <v>1</v>
      </c>
      <c r="CD128" s="178">
        <v>0</v>
      </c>
      <c r="CE128" s="114">
        <f t="shared" si="59"/>
        <v>0</v>
      </c>
      <c r="CF128" s="183">
        <v>1</v>
      </c>
      <c r="CG128" s="178">
        <v>0</v>
      </c>
      <c r="CH128" s="113">
        <f t="shared" si="60"/>
        <v>0</v>
      </c>
      <c r="CI128" s="183">
        <v>1</v>
      </c>
      <c r="CJ128" s="178">
        <v>0</v>
      </c>
      <c r="CK128" s="114">
        <f t="shared" si="61"/>
        <v>0</v>
      </c>
      <c r="CL128" s="183">
        <v>1</v>
      </c>
      <c r="CM128" s="178">
        <v>0</v>
      </c>
      <c r="CN128" s="114">
        <f t="shared" si="62"/>
        <v>0</v>
      </c>
      <c r="CO128" s="183">
        <v>1</v>
      </c>
      <c r="CP128" s="178">
        <v>0</v>
      </c>
      <c r="CQ128" s="114">
        <f t="shared" si="63"/>
        <v>0</v>
      </c>
      <c r="CR128" s="183">
        <v>1</v>
      </c>
      <c r="CS128" s="178">
        <v>0</v>
      </c>
      <c r="CT128" s="113">
        <f t="shared" si="64"/>
        <v>0</v>
      </c>
      <c r="CU128" s="183">
        <v>1</v>
      </c>
      <c r="CV128" s="178">
        <v>0</v>
      </c>
      <c r="CW128" s="114">
        <f t="shared" si="65"/>
        <v>0</v>
      </c>
      <c r="CX128" s="187"/>
    </row>
    <row r="129" spans="1:102">
      <c r="A129" s="81" t="s">
        <v>332</v>
      </c>
      <c r="B129" s="135" t="s">
        <v>57</v>
      </c>
      <c r="C129" s="125">
        <v>420</v>
      </c>
      <c r="D129" s="126">
        <v>0</v>
      </c>
      <c r="E129" s="114">
        <f t="shared" si="33"/>
        <v>0</v>
      </c>
      <c r="F129" s="125">
        <v>420</v>
      </c>
      <c r="G129" s="126">
        <v>0</v>
      </c>
      <c r="H129" s="113">
        <f t="shared" si="34"/>
        <v>0</v>
      </c>
      <c r="I129" s="125">
        <v>420</v>
      </c>
      <c r="J129" s="126">
        <v>0</v>
      </c>
      <c r="K129" s="114">
        <f t="shared" si="35"/>
        <v>0</v>
      </c>
      <c r="L129" s="125">
        <v>420</v>
      </c>
      <c r="M129" s="126">
        <v>0</v>
      </c>
      <c r="N129" s="114">
        <f t="shared" si="36"/>
        <v>0</v>
      </c>
      <c r="O129" s="81">
        <v>420</v>
      </c>
      <c r="P129" s="126">
        <v>0</v>
      </c>
      <c r="Q129" s="114">
        <f t="shared" si="37"/>
        <v>0</v>
      </c>
      <c r="R129" s="125">
        <v>429</v>
      </c>
      <c r="S129" s="126">
        <v>0</v>
      </c>
      <c r="T129" s="114">
        <f t="shared" si="38"/>
        <v>0</v>
      </c>
      <c r="U129" s="125">
        <v>411</v>
      </c>
      <c r="V129" s="126">
        <v>0</v>
      </c>
      <c r="W129" s="114">
        <f t="shared" si="39"/>
        <v>0</v>
      </c>
      <c r="X129" s="125">
        <v>411</v>
      </c>
      <c r="Y129" s="126">
        <v>0</v>
      </c>
      <c r="Z129" s="114">
        <f t="shared" si="40"/>
        <v>0</v>
      </c>
      <c r="AA129" s="125">
        <v>411</v>
      </c>
      <c r="AB129" s="126">
        <v>0</v>
      </c>
      <c r="AC129" s="114">
        <f t="shared" si="41"/>
        <v>0</v>
      </c>
      <c r="AD129" s="182">
        <v>418</v>
      </c>
      <c r="AE129" s="177">
        <v>0</v>
      </c>
      <c r="AF129" s="114">
        <f t="shared" si="42"/>
        <v>0</v>
      </c>
      <c r="AG129" s="183">
        <v>418</v>
      </c>
      <c r="AH129" s="177">
        <v>0</v>
      </c>
      <c r="AI129" s="114">
        <f t="shared" si="43"/>
        <v>0</v>
      </c>
      <c r="AJ129" s="209">
        <v>449</v>
      </c>
      <c r="AK129" s="177">
        <v>0</v>
      </c>
      <c r="AL129" s="114">
        <f t="shared" si="44"/>
        <v>0</v>
      </c>
      <c r="AM129" s="183">
        <v>449</v>
      </c>
      <c r="AN129" s="178">
        <v>0</v>
      </c>
      <c r="AO129" s="114">
        <f t="shared" si="45"/>
        <v>0</v>
      </c>
      <c r="AP129" s="183">
        <v>449</v>
      </c>
      <c r="AQ129" s="178">
        <v>0</v>
      </c>
      <c r="AR129" s="114">
        <f t="shared" si="46"/>
        <v>0</v>
      </c>
      <c r="AS129" s="183">
        <v>449</v>
      </c>
      <c r="AT129" s="178">
        <v>0</v>
      </c>
      <c r="AU129" s="114">
        <f t="shared" si="47"/>
        <v>0</v>
      </c>
      <c r="AV129" s="183">
        <v>449</v>
      </c>
      <c r="AW129" s="178">
        <v>0</v>
      </c>
      <c r="AX129" s="114">
        <f t="shared" si="48"/>
        <v>0</v>
      </c>
      <c r="AY129" s="183">
        <v>449</v>
      </c>
      <c r="AZ129" s="178">
        <v>0</v>
      </c>
      <c r="BA129" s="113">
        <f t="shared" si="49"/>
        <v>0</v>
      </c>
      <c r="BB129" s="183">
        <v>449</v>
      </c>
      <c r="BC129" s="178">
        <v>0</v>
      </c>
      <c r="BD129" s="114">
        <f t="shared" si="50"/>
        <v>0</v>
      </c>
      <c r="BE129" s="183">
        <v>477</v>
      </c>
      <c r="BF129" s="178">
        <v>0</v>
      </c>
      <c r="BG129" s="114">
        <f t="shared" si="51"/>
        <v>0</v>
      </c>
      <c r="BH129" s="183">
        <v>477</v>
      </c>
      <c r="BI129" s="178">
        <v>0</v>
      </c>
      <c r="BJ129" s="114">
        <f t="shared" si="52"/>
        <v>0</v>
      </c>
      <c r="BK129" s="183">
        <v>544</v>
      </c>
      <c r="BL129" s="178">
        <v>0</v>
      </c>
      <c r="BM129" s="114">
        <f t="shared" si="53"/>
        <v>0</v>
      </c>
      <c r="BN129" s="183">
        <v>576</v>
      </c>
      <c r="BO129" s="178">
        <v>0</v>
      </c>
      <c r="BP129" s="114">
        <f t="shared" si="54"/>
        <v>0</v>
      </c>
      <c r="BQ129" s="183">
        <v>589</v>
      </c>
      <c r="BR129" s="178">
        <v>0</v>
      </c>
      <c r="BS129" s="114">
        <f t="shared" si="55"/>
        <v>0</v>
      </c>
      <c r="BT129" s="183">
        <v>589</v>
      </c>
      <c r="BU129" s="178">
        <v>0</v>
      </c>
      <c r="BV129" s="114">
        <f t="shared" si="56"/>
        <v>0</v>
      </c>
      <c r="BW129" s="183">
        <v>631</v>
      </c>
      <c r="BX129" s="178">
        <v>0</v>
      </c>
      <c r="BY129" s="114">
        <f t="shared" si="57"/>
        <v>0</v>
      </c>
      <c r="BZ129" s="183">
        <v>662</v>
      </c>
      <c r="CA129" s="178">
        <v>0</v>
      </c>
      <c r="CB129" s="114">
        <f t="shared" si="58"/>
        <v>0</v>
      </c>
      <c r="CC129" s="183">
        <v>667</v>
      </c>
      <c r="CD129" s="178">
        <v>0</v>
      </c>
      <c r="CE129" s="114">
        <f t="shared" si="59"/>
        <v>0</v>
      </c>
      <c r="CF129" s="183">
        <v>696</v>
      </c>
      <c r="CG129" s="178">
        <v>0</v>
      </c>
      <c r="CH129" s="113">
        <f t="shared" si="60"/>
        <v>0</v>
      </c>
      <c r="CI129" s="183">
        <v>710</v>
      </c>
      <c r="CJ129" s="178">
        <v>0</v>
      </c>
      <c r="CK129" s="114">
        <f t="shared" si="61"/>
        <v>0</v>
      </c>
      <c r="CL129" s="183">
        <v>741</v>
      </c>
      <c r="CM129" s="178">
        <v>0</v>
      </c>
      <c r="CN129" s="114">
        <f t="shared" si="62"/>
        <v>0</v>
      </c>
      <c r="CO129" s="183">
        <v>742</v>
      </c>
      <c r="CP129" s="178">
        <v>0</v>
      </c>
      <c r="CQ129" s="114">
        <f t="shared" si="63"/>
        <v>0</v>
      </c>
      <c r="CR129" s="183">
        <v>742</v>
      </c>
      <c r="CS129" s="178">
        <v>0</v>
      </c>
      <c r="CT129" s="113">
        <f t="shared" si="64"/>
        <v>0</v>
      </c>
      <c r="CU129" s="183">
        <v>764</v>
      </c>
      <c r="CV129" s="178">
        <v>0</v>
      </c>
      <c r="CW129" s="114">
        <f t="shared" si="65"/>
        <v>0</v>
      </c>
      <c r="CX129" s="187"/>
    </row>
    <row r="130" spans="1:102">
      <c r="A130" s="81" t="s">
        <v>333</v>
      </c>
      <c r="B130" s="135" t="s">
        <v>163</v>
      </c>
      <c r="C130" s="125">
        <v>6</v>
      </c>
      <c r="D130" s="126">
        <v>5</v>
      </c>
      <c r="E130" s="114">
        <f t="shared" si="33"/>
        <v>0.83333333333333337</v>
      </c>
      <c r="F130" s="125">
        <v>6</v>
      </c>
      <c r="G130" s="126">
        <v>5</v>
      </c>
      <c r="H130" s="113">
        <f t="shared" si="34"/>
        <v>0.83333333333333337</v>
      </c>
      <c r="I130" s="125">
        <v>6</v>
      </c>
      <c r="J130" s="126">
        <v>5</v>
      </c>
      <c r="K130" s="114">
        <f t="shared" si="35"/>
        <v>0.83333333333333337</v>
      </c>
      <c r="L130" s="125">
        <v>6</v>
      </c>
      <c r="M130" s="126">
        <v>5</v>
      </c>
      <c r="N130" s="114">
        <f t="shared" si="36"/>
        <v>0.83333333333333337</v>
      </c>
      <c r="O130" s="81">
        <v>6</v>
      </c>
      <c r="P130" s="126">
        <v>5</v>
      </c>
      <c r="Q130" s="114">
        <f t="shared" si="37"/>
        <v>0.83333333333333337</v>
      </c>
      <c r="R130" s="125">
        <v>8</v>
      </c>
      <c r="S130" s="126">
        <v>7</v>
      </c>
      <c r="T130" s="114">
        <f t="shared" si="38"/>
        <v>0.875</v>
      </c>
      <c r="U130" s="125">
        <v>8</v>
      </c>
      <c r="V130" s="126">
        <v>7</v>
      </c>
      <c r="W130" s="114">
        <f t="shared" si="39"/>
        <v>0.875</v>
      </c>
      <c r="X130" s="125">
        <v>8</v>
      </c>
      <c r="Y130" s="126">
        <v>6</v>
      </c>
      <c r="Z130" s="114">
        <f t="shared" si="40"/>
        <v>0.75</v>
      </c>
      <c r="AA130" s="125">
        <v>9</v>
      </c>
      <c r="AB130" s="126">
        <v>7</v>
      </c>
      <c r="AC130" s="114">
        <f t="shared" si="41"/>
        <v>0.77777777777777779</v>
      </c>
      <c r="AD130" s="182">
        <v>10</v>
      </c>
      <c r="AE130" s="177">
        <v>8</v>
      </c>
      <c r="AF130" s="114">
        <f t="shared" si="42"/>
        <v>0.8</v>
      </c>
      <c r="AG130" s="183">
        <v>12</v>
      </c>
      <c r="AH130" s="177">
        <v>8</v>
      </c>
      <c r="AI130" s="114">
        <f t="shared" si="43"/>
        <v>0.66666666666666663</v>
      </c>
      <c r="AJ130" s="209">
        <v>12</v>
      </c>
      <c r="AK130" s="177">
        <v>8</v>
      </c>
      <c r="AL130" s="114">
        <f t="shared" si="44"/>
        <v>0.66666666666666663</v>
      </c>
      <c r="AM130" s="183">
        <v>16</v>
      </c>
      <c r="AN130" s="178">
        <v>9</v>
      </c>
      <c r="AO130" s="114">
        <f t="shared" si="45"/>
        <v>0.5625</v>
      </c>
      <c r="AP130" s="183">
        <v>17</v>
      </c>
      <c r="AQ130" s="178">
        <v>10</v>
      </c>
      <c r="AR130" s="114">
        <f t="shared" si="46"/>
        <v>0.58823529411764708</v>
      </c>
      <c r="AS130" s="183">
        <v>20</v>
      </c>
      <c r="AT130" s="178">
        <v>12</v>
      </c>
      <c r="AU130" s="114">
        <f t="shared" si="47"/>
        <v>0.6</v>
      </c>
      <c r="AV130" s="183">
        <v>21</v>
      </c>
      <c r="AW130" s="178">
        <v>14</v>
      </c>
      <c r="AX130" s="114">
        <f t="shared" si="48"/>
        <v>0.66666666666666663</v>
      </c>
      <c r="AY130" s="183">
        <v>21</v>
      </c>
      <c r="AZ130" s="178">
        <v>14</v>
      </c>
      <c r="BA130" s="113">
        <f t="shared" si="49"/>
        <v>0.66666666666666663</v>
      </c>
      <c r="BB130" s="183">
        <v>21</v>
      </c>
      <c r="BC130" s="178">
        <v>14</v>
      </c>
      <c r="BD130" s="114">
        <f t="shared" si="50"/>
        <v>0.66666666666666663</v>
      </c>
      <c r="BE130" s="183">
        <v>21</v>
      </c>
      <c r="BF130" s="178">
        <v>15</v>
      </c>
      <c r="BG130" s="114">
        <f t="shared" si="51"/>
        <v>0.7142857142857143</v>
      </c>
      <c r="BH130" s="183">
        <v>19</v>
      </c>
      <c r="BI130" s="178">
        <v>13</v>
      </c>
      <c r="BJ130" s="114">
        <f t="shared" si="52"/>
        <v>0.68421052631578949</v>
      </c>
      <c r="BK130" s="183">
        <v>21</v>
      </c>
      <c r="BL130" s="178">
        <v>13</v>
      </c>
      <c r="BM130" s="114">
        <f t="shared" si="53"/>
        <v>0.61904761904761907</v>
      </c>
      <c r="BN130" s="183">
        <v>23</v>
      </c>
      <c r="BO130" s="178">
        <v>14</v>
      </c>
      <c r="BP130" s="114">
        <f t="shared" si="54"/>
        <v>0.60869565217391308</v>
      </c>
      <c r="BQ130" s="183">
        <v>29</v>
      </c>
      <c r="BR130" s="178">
        <v>16</v>
      </c>
      <c r="BS130" s="114">
        <f t="shared" si="55"/>
        <v>0.55172413793103448</v>
      </c>
      <c r="BT130" s="183">
        <v>29</v>
      </c>
      <c r="BU130" s="178">
        <v>16</v>
      </c>
      <c r="BV130" s="114">
        <f t="shared" si="56"/>
        <v>0.55172413793103448</v>
      </c>
      <c r="BW130" s="183">
        <v>26</v>
      </c>
      <c r="BX130" s="178">
        <v>17</v>
      </c>
      <c r="BY130" s="114">
        <f t="shared" ref="BY130:BY193" si="66">BX130/BW130</f>
        <v>0.65384615384615385</v>
      </c>
      <c r="BZ130" s="183">
        <v>26</v>
      </c>
      <c r="CA130" s="178">
        <v>18</v>
      </c>
      <c r="CB130" s="114">
        <f t="shared" si="58"/>
        <v>0.69230769230769229</v>
      </c>
      <c r="CC130" s="183">
        <v>29</v>
      </c>
      <c r="CD130" s="178">
        <v>21</v>
      </c>
      <c r="CE130" s="114">
        <f t="shared" si="59"/>
        <v>0.72413793103448276</v>
      </c>
      <c r="CF130" s="183">
        <v>29</v>
      </c>
      <c r="CG130" s="178">
        <v>20</v>
      </c>
      <c r="CH130" s="113">
        <f t="shared" si="60"/>
        <v>0.68965517241379315</v>
      </c>
      <c r="CI130" s="183">
        <v>25</v>
      </c>
      <c r="CJ130" s="178">
        <v>16</v>
      </c>
      <c r="CK130" s="114">
        <f t="shared" si="61"/>
        <v>0.64</v>
      </c>
      <c r="CL130" s="183">
        <v>25</v>
      </c>
      <c r="CM130" s="178">
        <v>16</v>
      </c>
      <c r="CN130" s="114">
        <f t="shared" si="62"/>
        <v>0.64</v>
      </c>
      <c r="CO130" s="183">
        <v>25</v>
      </c>
      <c r="CP130" s="178">
        <v>16</v>
      </c>
      <c r="CQ130" s="114">
        <f t="shared" si="63"/>
        <v>0.64</v>
      </c>
      <c r="CR130" s="183">
        <v>25</v>
      </c>
      <c r="CS130" s="178">
        <v>16</v>
      </c>
      <c r="CT130" s="113">
        <f t="shared" si="64"/>
        <v>0.64</v>
      </c>
      <c r="CU130" s="183">
        <v>25</v>
      </c>
      <c r="CV130" s="178">
        <v>16</v>
      </c>
      <c r="CW130" s="114">
        <f t="shared" si="65"/>
        <v>0.64</v>
      </c>
      <c r="CX130" s="187"/>
    </row>
    <row r="131" spans="1:102">
      <c r="A131" s="81" t="s">
        <v>334</v>
      </c>
      <c r="B131" s="135" t="s">
        <v>164</v>
      </c>
      <c r="C131" s="125">
        <v>1</v>
      </c>
      <c r="D131" s="126">
        <v>0</v>
      </c>
      <c r="E131" s="114">
        <f t="shared" ref="E131:E194" si="67">D131/C131</f>
        <v>0</v>
      </c>
      <c r="F131" s="125">
        <v>1</v>
      </c>
      <c r="G131" s="126">
        <v>0</v>
      </c>
      <c r="H131" s="113">
        <f t="shared" ref="H131:H194" si="68">G131/F131</f>
        <v>0</v>
      </c>
      <c r="I131" s="125">
        <v>1</v>
      </c>
      <c r="J131" s="126">
        <v>0</v>
      </c>
      <c r="K131" s="114">
        <f t="shared" ref="K131:K194" si="69">J131/I131</f>
        <v>0</v>
      </c>
      <c r="L131" s="125">
        <v>1</v>
      </c>
      <c r="M131" s="126">
        <v>0</v>
      </c>
      <c r="N131" s="114">
        <f t="shared" ref="N131:N194" si="70">M131/L131</f>
        <v>0</v>
      </c>
      <c r="O131" s="81">
        <v>1</v>
      </c>
      <c r="P131" s="126">
        <v>0</v>
      </c>
      <c r="Q131" s="114">
        <f t="shared" ref="Q131:Q194" si="71">P131/O131</f>
        <v>0</v>
      </c>
      <c r="R131" s="125">
        <v>1</v>
      </c>
      <c r="S131" s="126">
        <v>0</v>
      </c>
      <c r="T131" s="114">
        <f t="shared" ref="T131:T194" si="72">S131/R131</f>
        <v>0</v>
      </c>
      <c r="U131" s="125">
        <v>1</v>
      </c>
      <c r="V131" s="126">
        <v>0</v>
      </c>
      <c r="W131" s="114">
        <f t="shared" ref="W131:W194" si="73">V131/U131</f>
        <v>0</v>
      </c>
      <c r="X131" s="125">
        <v>1</v>
      </c>
      <c r="Y131" s="126">
        <v>0</v>
      </c>
      <c r="Z131" s="114">
        <f t="shared" ref="Z131:Z194" si="74">Y131/X131</f>
        <v>0</v>
      </c>
      <c r="AA131" s="125">
        <v>1</v>
      </c>
      <c r="AB131" s="126">
        <v>0</v>
      </c>
      <c r="AC131" s="114">
        <f t="shared" ref="AC131:AC194" si="75">AB131/AA131</f>
        <v>0</v>
      </c>
      <c r="AD131" s="183">
        <v>1</v>
      </c>
      <c r="AE131" s="178">
        <v>0</v>
      </c>
      <c r="AF131" s="114">
        <f t="shared" ref="AF131:AF194" si="76">AE131/AD131</f>
        <v>0</v>
      </c>
      <c r="AG131" s="183">
        <v>1</v>
      </c>
      <c r="AH131" s="178">
        <v>0</v>
      </c>
      <c r="AI131" s="114">
        <f t="shared" ref="AI131:AI194" si="77">AH131/AG131</f>
        <v>0</v>
      </c>
      <c r="AJ131" s="209">
        <v>1</v>
      </c>
      <c r="AK131" s="178">
        <v>0</v>
      </c>
      <c r="AL131" s="114">
        <f t="shared" ref="AL131:AL194" si="78">AK131/AJ131</f>
        <v>0</v>
      </c>
      <c r="AM131" s="183">
        <v>1</v>
      </c>
      <c r="AN131" s="178">
        <v>0</v>
      </c>
      <c r="AO131" s="114">
        <f t="shared" ref="AO131:AO194" si="79">AN131/AM131</f>
        <v>0</v>
      </c>
      <c r="AP131" s="183">
        <v>1</v>
      </c>
      <c r="AQ131" s="178">
        <v>0</v>
      </c>
      <c r="AR131" s="114">
        <f t="shared" ref="AR131:AR194" si="80">AQ131/AP131</f>
        <v>0</v>
      </c>
      <c r="AS131" s="183">
        <v>1</v>
      </c>
      <c r="AT131" s="178">
        <v>0</v>
      </c>
      <c r="AU131" s="114">
        <f t="shared" ref="AU131:AU194" si="81">AT131/AS131</f>
        <v>0</v>
      </c>
      <c r="AV131" s="183">
        <v>1</v>
      </c>
      <c r="AW131" s="178">
        <v>0</v>
      </c>
      <c r="AX131" s="114">
        <f t="shared" ref="AX131:AX194" si="82">AW131/AV131</f>
        <v>0</v>
      </c>
      <c r="AY131" s="183">
        <v>1</v>
      </c>
      <c r="AZ131" s="178">
        <v>0</v>
      </c>
      <c r="BA131" s="113">
        <f t="shared" ref="BA131:BA194" si="83">AZ131/AY131</f>
        <v>0</v>
      </c>
      <c r="BB131" s="183">
        <v>1</v>
      </c>
      <c r="BC131" s="178">
        <v>0</v>
      </c>
      <c r="BD131" s="114">
        <f t="shared" ref="BD131:BD194" si="84">BC131/BB131</f>
        <v>0</v>
      </c>
      <c r="BE131" s="183">
        <v>1</v>
      </c>
      <c r="BF131" s="178">
        <v>0</v>
      </c>
      <c r="BG131" s="114">
        <f t="shared" ref="BG131:BG194" si="85">BF131/BE131</f>
        <v>0</v>
      </c>
      <c r="BH131" s="183">
        <v>1</v>
      </c>
      <c r="BI131" s="178">
        <v>0</v>
      </c>
      <c r="BJ131" s="114">
        <f t="shared" ref="BJ131:BJ194" si="86">BI131/BH131</f>
        <v>0</v>
      </c>
      <c r="BK131" s="183">
        <v>1</v>
      </c>
      <c r="BL131" s="178">
        <v>0</v>
      </c>
      <c r="BM131" s="114">
        <f t="shared" ref="BM131:BM194" si="87">BL131/BK131</f>
        <v>0</v>
      </c>
      <c r="BN131" s="183">
        <v>1</v>
      </c>
      <c r="BO131" s="178">
        <v>0</v>
      </c>
      <c r="BP131" s="114">
        <f t="shared" ref="BP131:BP194" si="88">BO131/BN131</f>
        <v>0</v>
      </c>
      <c r="BQ131" s="183">
        <v>1</v>
      </c>
      <c r="BR131" s="178">
        <v>0</v>
      </c>
      <c r="BS131" s="114">
        <f t="shared" ref="BS131:BS194" si="89">BR131/BQ131</f>
        <v>0</v>
      </c>
      <c r="BT131" s="183">
        <v>1</v>
      </c>
      <c r="BU131" s="178">
        <v>0</v>
      </c>
      <c r="BV131" s="114">
        <f t="shared" ref="BV131:BV194" si="90">BU131/BT131</f>
        <v>0</v>
      </c>
      <c r="BW131" s="183">
        <v>1</v>
      </c>
      <c r="BX131" s="178">
        <v>0</v>
      </c>
      <c r="BY131" s="114">
        <f t="shared" si="66"/>
        <v>0</v>
      </c>
      <c r="BZ131" s="183">
        <v>1</v>
      </c>
      <c r="CA131" s="178">
        <v>0</v>
      </c>
      <c r="CB131" s="114">
        <f t="shared" ref="CB131:CB194" si="91">CA131/BZ131</f>
        <v>0</v>
      </c>
      <c r="CC131" s="183">
        <v>1</v>
      </c>
      <c r="CD131" s="178">
        <v>0</v>
      </c>
      <c r="CE131" s="114">
        <f t="shared" ref="CE131:CE194" si="92">CD131/CC131</f>
        <v>0</v>
      </c>
      <c r="CF131" s="183">
        <v>1</v>
      </c>
      <c r="CG131" s="178">
        <v>0</v>
      </c>
      <c r="CH131" s="113">
        <f t="shared" ref="CH131:CH194" si="93">CG131/CF131</f>
        <v>0</v>
      </c>
      <c r="CI131" s="183">
        <v>1</v>
      </c>
      <c r="CJ131" s="178">
        <v>0</v>
      </c>
      <c r="CK131" s="114">
        <f t="shared" ref="CK131:CK194" si="94">CJ131/CI131</f>
        <v>0</v>
      </c>
      <c r="CL131" s="183">
        <v>1</v>
      </c>
      <c r="CM131" s="178">
        <v>0</v>
      </c>
      <c r="CN131" s="114">
        <f t="shared" ref="CN131:CN194" si="95">CM131/CL131</f>
        <v>0</v>
      </c>
      <c r="CO131" s="183">
        <v>1</v>
      </c>
      <c r="CP131" s="178">
        <v>0</v>
      </c>
      <c r="CQ131" s="114">
        <f t="shared" ref="CQ131:CQ194" si="96">CP131/CO131</f>
        <v>0</v>
      </c>
      <c r="CR131" s="183">
        <v>1</v>
      </c>
      <c r="CS131" s="178">
        <v>0</v>
      </c>
      <c r="CT131" s="113">
        <f t="shared" ref="CT131:CT194" si="97">CS131/CR131</f>
        <v>0</v>
      </c>
      <c r="CU131" s="183">
        <v>1</v>
      </c>
      <c r="CV131" s="178">
        <v>0</v>
      </c>
      <c r="CW131" s="114">
        <f t="shared" ref="CW131:CW194" si="98">CV131/CU131</f>
        <v>0</v>
      </c>
      <c r="CX131" s="187"/>
    </row>
    <row r="132" spans="1:102">
      <c r="A132" s="81" t="s">
        <v>335</v>
      </c>
      <c r="B132" s="135" t="s">
        <v>54</v>
      </c>
      <c r="C132" s="125">
        <v>2377</v>
      </c>
      <c r="D132" s="126">
        <v>843</v>
      </c>
      <c r="E132" s="114">
        <f t="shared" si="67"/>
        <v>0.35464871687000421</v>
      </c>
      <c r="F132" s="125">
        <v>2390</v>
      </c>
      <c r="G132" s="126">
        <v>859</v>
      </c>
      <c r="H132" s="113">
        <f t="shared" si="68"/>
        <v>0.35941422594142258</v>
      </c>
      <c r="I132" s="125">
        <v>2372</v>
      </c>
      <c r="J132" s="126">
        <v>884</v>
      </c>
      <c r="K132" s="114">
        <f t="shared" si="69"/>
        <v>0.37268128161888703</v>
      </c>
      <c r="L132" s="125">
        <v>2390</v>
      </c>
      <c r="M132" s="126">
        <v>915</v>
      </c>
      <c r="N132" s="114">
        <f t="shared" si="70"/>
        <v>0.38284518828451886</v>
      </c>
      <c r="O132" s="125">
        <v>2405</v>
      </c>
      <c r="P132" s="126">
        <v>930</v>
      </c>
      <c r="Q132" s="114">
        <f t="shared" si="71"/>
        <v>0.38669438669438672</v>
      </c>
      <c r="R132" s="125">
        <v>2406</v>
      </c>
      <c r="S132" s="126">
        <v>967</v>
      </c>
      <c r="T132" s="114">
        <f t="shared" si="72"/>
        <v>0.40191188694929342</v>
      </c>
      <c r="U132" s="125">
        <v>2446</v>
      </c>
      <c r="V132" s="126">
        <v>995</v>
      </c>
      <c r="W132" s="114">
        <f t="shared" si="73"/>
        <v>0.40678659035159442</v>
      </c>
      <c r="X132" s="125">
        <v>2445</v>
      </c>
      <c r="Y132" s="126">
        <v>994</v>
      </c>
      <c r="Z132" s="114">
        <f t="shared" si="74"/>
        <v>0.40654396728016362</v>
      </c>
      <c r="AA132" s="125">
        <v>2451</v>
      </c>
      <c r="AB132" s="126">
        <v>998</v>
      </c>
      <c r="AC132" s="114">
        <f t="shared" si="75"/>
        <v>0.40718074255405956</v>
      </c>
      <c r="AD132" s="182">
        <v>2457</v>
      </c>
      <c r="AE132" s="177">
        <v>1468</v>
      </c>
      <c r="AF132" s="114">
        <f t="shared" si="76"/>
        <v>0.59747659747659743</v>
      </c>
      <c r="AG132" s="183">
        <v>2457</v>
      </c>
      <c r="AH132" s="177">
        <v>1468</v>
      </c>
      <c r="AI132" s="114">
        <f t="shared" si="77"/>
        <v>0.59747659747659743</v>
      </c>
      <c r="AJ132" s="209">
        <v>2457</v>
      </c>
      <c r="AK132" s="177">
        <v>1468</v>
      </c>
      <c r="AL132" s="114">
        <f t="shared" si="78"/>
        <v>0.59747659747659743</v>
      </c>
      <c r="AM132" s="183">
        <v>2380</v>
      </c>
      <c r="AN132" s="178">
        <v>1556</v>
      </c>
      <c r="AO132" s="114">
        <f t="shared" si="79"/>
        <v>0.65378151260504203</v>
      </c>
      <c r="AP132" s="183">
        <v>2380</v>
      </c>
      <c r="AQ132" s="178">
        <v>1556</v>
      </c>
      <c r="AR132" s="114">
        <f t="shared" si="80"/>
        <v>0.65378151260504203</v>
      </c>
      <c r="AS132" s="183">
        <v>2380</v>
      </c>
      <c r="AT132" s="178">
        <v>1556</v>
      </c>
      <c r="AU132" s="114">
        <f t="shared" si="81"/>
        <v>0.65378151260504203</v>
      </c>
      <c r="AV132" s="183">
        <v>2385</v>
      </c>
      <c r="AW132" s="178">
        <v>1556</v>
      </c>
      <c r="AX132" s="114">
        <f t="shared" si="82"/>
        <v>0.65241090146750524</v>
      </c>
      <c r="AY132" s="183">
        <v>2385</v>
      </c>
      <c r="AZ132" s="178">
        <v>1556</v>
      </c>
      <c r="BA132" s="113">
        <f t="shared" si="83"/>
        <v>0.65241090146750524</v>
      </c>
      <c r="BB132" s="183">
        <v>2385</v>
      </c>
      <c r="BC132" s="178">
        <v>1556</v>
      </c>
      <c r="BD132" s="114">
        <f t="shared" si="84"/>
        <v>0.65241090146750524</v>
      </c>
      <c r="BE132" s="183">
        <v>2365</v>
      </c>
      <c r="BF132" s="178">
        <v>1533</v>
      </c>
      <c r="BG132" s="114">
        <f t="shared" si="85"/>
        <v>0.64820295983086684</v>
      </c>
      <c r="BH132" s="183">
        <v>2408</v>
      </c>
      <c r="BI132" s="178">
        <v>1565</v>
      </c>
      <c r="BJ132" s="114">
        <f t="shared" si="86"/>
        <v>0.64991694352159468</v>
      </c>
      <c r="BK132" s="183">
        <v>2411</v>
      </c>
      <c r="BL132" s="178">
        <v>1569</v>
      </c>
      <c r="BM132" s="114">
        <f t="shared" si="87"/>
        <v>0.65076731646619657</v>
      </c>
      <c r="BN132" s="183">
        <v>2362</v>
      </c>
      <c r="BO132" s="178">
        <v>1525</v>
      </c>
      <c r="BP132" s="114">
        <f t="shared" si="88"/>
        <v>0.6456392887383573</v>
      </c>
      <c r="BQ132" s="183">
        <v>2360</v>
      </c>
      <c r="BR132" s="178">
        <v>1523</v>
      </c>
      <c r="BS132" s="114">
        <f t="shared" si="89"/>
        <v>0.64533898305084747</v>
      </c>
      <c r="BT132" s="183">
        <v>2366</v>
      </c>
      <c r="BU132" s="178">
        <v>1528</v>
      </c>
      <c r="BV132" s="114">
        <f t="shared" si="90"/>
        <v>0.64581572273879961</v>
      </c>
      <c r="BW132" s="183">
        <v>2366</v>
      </c>
      <c r="BX132" s="178">
        <v>1529</v>
      </c>
      <c r="BY132" s="114">
        <f t="shared" si="66"/>
        <v>0.64623837700760778</v>
      </c>
      <c r="BZ132" s="183">
        <v>2351</v>
      </c>
      <c r="CA132" s="178">
        <v>1515</v>
      </c>
      <c r="CB132" s="114">
        <f t="shared" si="91"/>
        <v>0.64440663547426624</v>
      </c>
      <c r="CC132" s="183">
        <v>2350</v>
      </c>
      <c r="CD132" s="178">
        <v>1514</v>
      </c>
      <c r="CE132" s="114">
        <f t="shared" si="92"/>
        <v>0.64425531914893619</v>
      </c>
      <c r="CF132" s="183">
        <v>2368</v>
      </c>
      <c r="CG132" s="178">
        <v>1535</v>
      </c>
      <c r="CH132" s="113">
        <f t="shared" si="93"/>
        <v>0.64822635135135132</v>
      </c>
      <c r="CI132" s="183">
        <v>2369</v>
      </c>
      <c r="CJ132" s="178">
        <v>1536</v>
      </c>
      <c r="CK132" s="114">
        <f t="shared" si="94"/>
        <v>0.64837484170536086</v>
      </c>
      <c r="CL132" s="183">
        <v>2369</v>
      </c>
      <c r="CM132" s="178">
        <v>1540</v>
      </c>
      <c r="CN132" s="114">
        <f t="shared" si="95"/>
        <v>0.65006331785563531</v>
      </c>
      <c r="CO132" s="183">
        <v>2373</v>
      </c>
      <c r="CP132" s="178">
        <v>1541</v>
      </c>
      <c r="CQ132" s="114">
        <f t="shared" si="96"/>
        <v>0.64938895912347239</v>
      </c>
      <c r="CR132" s="183">
        <v>2381</v>
      </c>
      <c r="CS132" s="178">
        <v>1549</v>
      </c>
      <c r="CT132" s="113">
        <f t="shared" si="97"/>
        <v>0.65056698866022677</v>
      </c>
      <c r="CU132" s="183">
        <v>2383</v>
      </c>
      <c r="CV132" s="178">
        <v>1551</v>
      </c>
      <c r="CW132" s="114">
        <f t="shared" si="98"/>
        <v>0.65086026017624843</v>
      </c>
      <c r="CX132" s="187"/>
    </row>
    <row r="133" spans="1:102">
      <c r="A133" s="81" t="s">
        <v>336</v>
      </c>
      <c r="B133" s="135" t="s">
        <v>55</v>
      </c>
      <c r="C133" s="125">
        <v>2299</v>
      </c>
      <c r="D133" s="126">
        <v>0</v>
      </c>
      <c r="E133" s="114">
        <f t="shared" si="67"/>
        <v>0</v>
      </c>
      <c r="F133" s="125">
        <v>2301</v>
      </c>
      <c r="G133" s="126">
        <v>0</v>
      </c>
      <c r="H133" s="113">
        <f t="shared" si="68"/>
        <v>0</v>
      </c>
      <c r="I133" s="125">
        <v>2326</v>
      </c>
      <c r="J133" s="126">
        <v>1</v>
      </c>
      <c r="K133" s="114">
        <f t="shared" si="69"/>
        <v>4.299226139294927E-4</v>
      </c>
      <c r="L133" s="125">
        <v>2357</v>
      </c>
      <c r="M133" s="126">
        <v>2</v>
      </c>
      <c r="N133" s="114">
        <f t="shared" si="70"/>
        <v>8.4853627492575306E-4</v>
      </c>
      <c r="O133" s="125">
        <v>2371</v>
      </c>
      <c r="P133" s="126">
        <v>2</v>
      </c>
      <c r="Q133" s="114">
        <f t="shared" si="71"/>
        <v>8.4352593842260647E-4</v>
      </c>
      <c r="R133" s="125">
        <v>2371</v>
      </c>
      <c r="S133" s="126">
        <v>2</v>
      </c>
      <c r="T133" s="114">
        <f t="shared" si="72"/>
        <v>8.4352593842260647E-4</v>
      </c>
      <c r="U133" s="125">
        <v>2412</v>
      </c>
      <c r="V133" s="126">
        <v>2</v>
      </c>
      <c r="W133" s="114">
        <f t="shared" si="73"/>
        <v>8.2918739635157548E-4</v>
      </c>
      <c r="X133" s="125">
        <v>2442</v>
      </c>
      <c r="Y133" s="126">
        <v>2</v>
      </c>
      <c r="Z133" s="114">
        <f t="shared" si="74"/>
        <v>8.1900081900081905E-4</v>
      </c>
      <c r="AA133" s="125">
        <v>2448</v>
      </c>
      <c r="AB133" s="126">
        <v>2</v>
      </c>
      <c r="AC133" s="114">
        <f t="shared" si="75"/>
        <v>8.1699346405228761E-4</v>
      </c>
      <c r="AD133" s="182">
        <v>2455</v>
      </c>
      <c r="AE133" s="177">
        <v>2</v>
      </c>
      <c r="AF133" s="114">
        <f t="shared" si="76"/>
        <v>8.1466395112016296E-4</v>
      </c>
      <c r="AG133" s="183">
        <v>2460</v>
      </c>
      <c r="AH133" s="177">
        <v>2</v>
      </c>
      <c r="AI133" s="114">
        <f t="shared" si="77"/>
        <v>8.1300813008130081E-4</v>
      </c>
      <c r="AJ133" s="209">
        <v>2467</v>
      </c>
      <c r="AK133" s="177">
        <v>2</v>
      </c>
      <c r="AL133" s="114">
        <f t="shared" si="78"/>
        <v>8.107012565869477E-4</v>
      </c>
      <c r="AM133" s="183">
        <v>2470</v>
      </c>
      <c r="AN133" s="178">
        <v>2</v>
      </c>
      <c r="AO133" s="114">
        <f t="shared" si="79"/>
        <v>8.0971659919028337E-4</v>
      </c>
      <c r="AP133" s="183">
        <v>2486</v>
      </c>
      <c r="AQ133" s="178">
        <v>2</v>
      </c>
      <c r="AR133" s="114">
        <f t="shared" si="80"/>
        <v>8.045052292839903E-4</v>
      </c>
      <c r="AS133" s="183">
        <v>2492</v>
      </c>
      <c r="AT133" s="178">
        <v>3</v>
      </c>
      <c r="AU133" s="114">
        <f t="shared" si="81"/>
        <v>1.203852327447833E-3</v>
      </c>
      <c r="AV133" s="183">
        <v>2493</v>
      </c>
      <c r="AW133" s="178">
        <v>3</v>
      </c>
      <c r="AX133" s="114">
        <f t="shared" si="82"/>
        <v>1.2033694344163659E-3</v>
      </c>
      <c r="AY133" s="183">
        <v>2498</v>
      </c>
      <c r="AZ133" s="178">
        <v>3</v>
      </c>
      <c r="BA133" s="113">
        <f t="shared" si="83"/>
        <v>1.2009607686148918E-3</v>
      </c>
      <c r="BB133" s="183">
        <v>2502</v>
      </c>
      <c r="BC133" s="178">
        <v>3</v>
      </c>
      <c r="BD133" s="114">
        <f t="shared" si="84"/>
        <v>1.199040767386091E-3</v>
      </c>
      <c r="BE133" s="183">
        <v>2533</v>
      </c>
      <c r="BF133" s="178">
        <v>4</v>
      </c>
      <c r="BG133" s="114">
        <f t="shared" si="85"/>
        <v>1.5791551519936833E-3</v>
      </c>
      <c r="BH133" s="183">
        <v>2537</v>
      </c>
      <c r="BI133" s="178">
        <v>4</v>
      </c>
      <c r="BJ133" s="114">
        <f t="shared" si="86"/>
        <v>1.5766653527788726E-3</v>
      </c>
      <c r="BK133" s="183">
        <v>2539</v>
      </c>
      <c r="BL133" s="178">
        <v>5</v>
      </c>
      <c r="BM133" s="114">
        <f t="shared" si="87"/>
        <v>1.9692792437967705E-3</v>
      </c>
      <c r="BN133" s="183">
        <v>2559</v>
      </c>
      <c r="BO133" s="178">
        <v>5</v>
      </c>
      <c r="BP133" s="114">
        <f t="shared" si="88"/>
        <v>1.9538882375928096E-3</v>
      </c>
      <c r="BQ133" s="183">
        <v>2563</v>
      </c>
      <c r="BR133" s="178">
        <v>5</v>
      </c>
      <c r="BS133" s="114">
        <f t="shared" si="89"/>
        <v>1.9508388607101053E-3</v>
      </c>
      <c r="BT133" s="183">
        <v>2566</v>
      </c>
      <c r="BU133" s="178">
        <v>5</v>
      </c>
      <c r="BV133" s="114">
        <f t="shared" si="90"/>
        <v>1.9485580670303975E-3</v>
      </c>
      <c r="BW133" s="183">
        <v>2568</v>
      </c>
      <c r="BX133" s="178">
        <v>5</v>
      </c>
      <c r="BY133" s="114">
        <f t="shared" si="66"/>
        <v>1.9470404984423676E-3</v>
      </c>
      <c r="BZ133" s="183">
        <v>2589</v>
      </c>
      <c r="CA133" s="178">
        <v>6</v>
      </c>
      <c r="CB133" s="114">
        <f t="shared" si="91"/>
        <v>2.3174971031286211E-3</v>
      </c>
      <c r="CC133" s="183">
        <v>2599</v>
      </c>
      <c r="CD133" s="178">
        <v>7</v>
      </c>
      <c r="CE133" s="114">
        <f t="shared" si="92"/>
        <v>2.6933435936898806E-3</v>
      </c>
      <c r="CF133" s="183">
        <v>2600</v>
      </c>
      <c r="CG133" s="178">
        <v>7</v>
      </c>
      <c r="CH133" s="113">
        <f t="shared" si="93"/>
        <v>2.6923076923076922E-3</v>
      </c>
      <c r="CI133" s="183">
        <v>2601</v>
      </c>
      <c r="CJ133" s="178">
        <v>7</v>
      </c>
      <c r="CK133" s="114">
        <f t="shared" si="94"/>
        <v>2.6912725874663592E-3</v>
      </c>
      <c r="CL133" s="183">
        <v>2620</v>
      </c>
      <c r="CM133" s="178">
        <v>8</v>
      </c>
      <c r="CN133" s="114">
        <f t="shared" si="95"/>
        <v>3.0534351145038168E-3</v>
      </c>
      <c r="CO133" s="183">
        <v>2650</v>
      </c>
      <c r="CP133" s="178">
        <v>8</v>
      </c>
      <c r="CQ133" s="114">
        <f t="shared" si="96"/>
        <v>3.0188679245283017E-3</v>
      </c>
      <c r="CR133" s="183">
        <v>2664</v>
      </c>
      <c r="CS133" s="178">
        <v>9</v>
      </c>
      <c r="CT133" s="113">
        <f t="shared" si="97"/>
        <v>3.3783783783783786E-3</v>
      </c>
      <c r="CU133" s="183">
        <v>2679</v>
      </c>
      <c r="CV133" s="178">
        <v>9</v>
      </c>
      <c r="CW133" s="114">
        <f t="shared" si="98"/>
        <v>3.3594624860022394E-3</v>
      </c>
      <c r="CX133" s="187"/>
    </row>
    <row r="134" spans="1:102">
      <c r="A134" s="81" t="s">
        <v>337</v>
      </c>
      <c r="B134" s="135" t="s">
        <v>53</v>
      </c>
      <c r="C134" s="125">
        <v>17</v>
      </c>
      <c r="D134" s="126">
        <v>0</v>
      </c>
      <c r="E134" s="114">
        <f t="shared" si="67"/>
        <v>0</v>
      </c>
      <c r="F134" s="125">
        <v>17</v>
      </c>
      <c r="G134" s="126">
        <v>0</v>
      </c>
      <c r="H134" s="113">
        <f t="shared" si="68"/>
        <v>0</v>
      </c>
      <c r="I134" s="125">
        <v>17</v>
      </c>
      <c r="J134" s="126">
        <v>0</v>
      </c>
      <c r="K134" s="114">
        <f t="shared" si="69"/>
        <v>0</v>
      </c>
      <c r="L134" s="125">
        <v>17</v>
      </c>
      <c r="M134" s="126">
        <v>0</v>
      </c>
      <c r="N134" s="114">
        <f t="shared" si="70"/>
        <v>0</v>
      </c>
      <c r="O134" s="81">
        <v>17</v>
      </c>
      <c r="P134" s="126">
        <v>0</v>
      </c>
      <c r="Q134" s="114">
        <f t="shared" si="71"/>
        <v>0</v>
      </c>
      <c r="R134" s="125">
        <v>17</v>
      </c>
      <c r="S134" s="126">
        <v>0</v>
      </c>
      <c r="T134" s="114">
        <f t="shared" si="72"/>
        <v>0</v>
      </c>
      <c r="U134" s="125">
        <v>17</v>
      </c>
      <c r="V134" s="126">
        <v>0</v>
      </c>
      <c r="W134" s="114">
        <f t="shared" si="73"/>
        <v>0</v>
      </c>
      <c r="X134" s="125">
        <v>17</v>
      </c>
      <c r="Y134" s="126">
        <v>0</v>
      </c>
      <c r="Z134" s="114">
        <f t="shared" si="74"/>
        <v>0</v>
      </c>
      <c r="AA134" s="125">
        <v>17</v>
      </c>
      <c r="AB134" s="126">
        <v>0</v>
      </c>
      <c r="AC134" s="114">
        <f t="shared" si="75"/>
        <v>0</v>
      </c>
      <c r="AD134" s="183">
        <v>17</v>
      </c>
      <c r="AE134" s="178">
        <v>0</v>
      </c>
      <c r="AF134" s="114">
        <f t="shared" si="76"/>
        <v>0</v>
      </c>
      <c r="AG134" s="183">
        <v>17</v>
      </c>
      <c r="AH134" s="178">
        <v>0</v>
      </c>
      <c r="AI134" s="114">
        <f t="shared" si="77"/>
        <v>0</v>
      </c>
      <c r="AJ134" s="209">
        <v>17</v>
      </c>
      <c r="AK134" s="178">
        <v>0</v>
      </c>
      <c r="AL134" s="114">
        <f t="shared" si="78"/>
        <v>0</v>
      </c>
      <c r="AM134" s="183">
        <v>17</v>
      </c>
      <c r="AN134" s="178">
        <v>0</v>
      </c>
      <c r="AO134" s="114">
        <f t="shared" si="79"/>
        <v>0</v>
      </c>
      <c r="AP134" s="183">
        <v>17</v>
      </c>
      <c r="AQ134" s="178">
        <v>0</v>
      </c>
      <c r="AR134" s="114">
        <f t="shared" si="80"/>
        <v>0</v>
      </c>
      <c r="AS134" s="183">
        <v>17</v>
      </c>
      <c r="AT134" s="178">
        <v>0</v>
      </c>
      <c r="AU134" s="114">
        <f t="shared" si="81"/>
        <v>0</v>
      </c>
      <c r="AV134" s="183">
        <v>17</v>
      </c>
      <c r="AW134" s="178">
        <v>0</v>
      </c>
      <c r="AX134" s="114">
        <f t="shared" si="82"/>
        <v>0</v>
      </c>
      <c r="AY134" s="183">
        <v>17</v>
      </c>
      <c r="AZ134" s="178">
        <v>0</v>
      </c>
      <c r="BA134" s="113">
        <f t="shared" si="83"/>
        <v>0</v>
      </c>
      <c r="BB134" s="183">
        <v>17</v>
      </c>
      <c r="BC134" s="178">
        <v>0</v>
      </c>
      <c r="BD134" s="114">
        <f t="shared" si="84"/>
        <v>0</v>
      </c>
      <c r="BE134" s="183">
        <v>17</v>
      </c>
      <c r="BF134" s="178">
        <v>0</v>
      </c>
      <c r="BG134" s="114">
        <f t="shared" si="85"/>
        <v>0</v>
      </c>
      <c r="BH134" s="183">
        <v>17</v>
      </c>
      <c r="BI134" s="178">
        <v>0</v>
      </c>
      <c r="BJ134" s="114">
        <f t="shared" si="86"/>
        <v>0</v>
      </c>
      <c r="BK134" s="183">
        <v>17</v>
      </c>
      <c r="BL134" s="178">
        <v>0</v>
      </c>
      <c r="BM134" s="114">
        <f t="shared" si="87"/>
        <v>0</v>
      </c>
      <c r="BN134" s="183">
        <v>17</v>
      </c>
      <c r="BO134" s="178">
        <v>0</v>
      </c>
      <c r="BP134" s="114">
        <f t="shared" si="88"/>
        <v>0</v>
      </c>
      <c r="BQ134" s="183">
        <v>17</v>
      </c>
      <c r="BR134" s="178">
        <v>0</v>
      </c>
      <c r="BS134" s="114">
        <f t="shared" si="89"/>
        <v>0</v>
      </c>
      <c r="BT134" s="183">
        <v>17</v>
      </c>
      <c r="BU134" s="178">
        <v>0</v>
      </c>
      <c r="BV134" s="114">
        <f t="shared" si="90"/>
        <v>0</v>
      </c>
      <c r="BW134" s="183">
        <v>17</v>
      </c>
      <c r="BX134" s="178">
        <v>0</v>
      </c>
      <c r="BY134" s="114">
        <f t="shared" si="66"/>
        <v>0</v>
      </c>
      <c r="BZ134" s="183">
        <v>17</v>
      </c>
      <c r="CA134" s="178">
        <v>0</v>
      </c>
      <c r="CB134" s="114">
        <f t="shared" si="91"/>
        <v>0</v>
      </c>
      <c r="CC134" s="183">
        <v>17</v>
      </c>
      <c r="CD134" s="178">
        <v>0</v>
      </c>
      <c r="CE134" s="114">
        <f t="shared" si="92"/>
        <v>0</v>
      </c>
      <c r="CF134" s="183">
        <v>17</v>
      </c>
      <c r="CG134" s="178">
        <v>0</v>
      </c>
      <c r="CH134" s="113">
        <f t="shared" si="93"/>
        <v>0</v>
      </c>
      <c r="CI134" s="183">
        <v>17</v>
      </c>
      <c r="CJ134" s="178">
        <v>0</v>
      </c>
      <c r="CK134" s="114">
        <f t="shared" si="94"/>
        <v>0</v>
      </c>
      <c r="CL134" s="183">
        <v>17</v>
      </c>
      <c r="CM134" s="178">
        <v>0</v>
      </c>
      <c r="CN134" s="114">
        <f t="shared" si="95"/>
        <v>0</v>
      </c>
      <c r="CO134" s="183">
        <v>19</v>
      </c>
      <c r="CP134" s="178">
        <v>0</v>
      </c>
      <c r="CQ134" s="114">
        <f t="shared" si="96"/>
        <v>0</v>
      </c>
      <c r="CR134" s="183">
        <v>19</v>
      </c>
      <c r="CS134" s="178">
        <v>0</v>
      </c>
      <c r="CT134" s="113">
        <f t="shared" si="97"/>
        <v>0</v>
      </c>
      <c r="CU134" s="183">
        <v>19</v>
      </c>
      <c r="CV134" s="178">
        <v>0</v>
      </c>
      <c r="CW134" s="114">
        <f t="shared" si="98"/>
        <v>0</v>
      </c>
      <c r="CX134" s="187"/>
    </row>
    <row r="135" spans="1:102">
      <c r="A135" s="81" t="s">
        <v>338</v>
      </c>
      <c r="B135" s="135" t="s">
        <v>165</v>
      </c>
      <c r="C135" s="125">
        <v>15</v>
      </c>
      <c r="D135" s="126">
        <v>2</v>
      </c>
      <c r="E135" s="114">
        <f t="shared" si="67"/>
        <v>0.13333333333333333</v>
      </c>
      <c r="F135" s="125">
        <v>15</v>
      </c>
      <c r="G135" s="126">
        <v>2</v>
      </c>
      <c r="H135" s="113">
        <f t="shared" si="68"/>
        <v>0.13333333333333333</v>
      </c>
      <c r="I135" s="125">
        <v>15</v>
      </c>
      <c r="J135" s="126">
        <v>2</v>
      </c>
      <c r="K135" s="114">
        <f t="shared" si="69"/>
        <v>0.13333333333333333</v>
      </c>
      <c r="L135" s="125">
        <v>15</v>
      </c>
      <c r="M135" s="126">
        <v>2</v>
      </c>
      <c r="N135" s="114">
        <f t="shared" si="70"/>
        <v>0.13333333333333333</v>
      </c>
      <c r="O135" s="81">
        <v>15</v>
      </c>
      <c r="P135" s="126">
        <v>2</v>
      </c>
      <c r="Q135" s="114">
        <f t="shared" si="71"/>
        <v>0.13333333333333333</v>
      </c>
      <c r="R135" s="125">
        <v>15</v>
      </c>
      <c r="S135" s="126">
        <v>2</v>
      </c>
      <c r="T135" s="114">
        <f t="shared" si="72"/>
        <v>0.13333333333333333</v>
      </c>
      <c r="U135" s="125">
        <v>15</v>
      </c>
      <c r="V135" s="126">
        <v>2</v>
      </c>
      <c r="W135" s="114">
        <f t="shared" si="73"/>
        <v>0.13333333333333333</v>
      </c>
      <c r="X135" s="125">
        <v>15</v>
      </c>
      <c r="Y135" s="126">
        <v>2</v>
      </c>
      <c r="Z135" s="114">
        <f t="shared" si="74"/>
        <v>0.13333333333333333</v>
      </c>
      <c r="AA135" s="125">
        <v>15</v>
      </c>
      <c r="AB135" s="126">
        <v>1</v>
      </c>
      <c r="AC135" s="114">
        <f t="shared" si="75"/>
        <v>6.6666666666666666E-2</v>
      </c>
      <c r="AD135" s="182">
        <v>15</v>
      </c>
      <c r="AE135" s="177">
        <v>1</v>
      </c>
      <c r="AF135" s="114">
        <f t="shared" si="76"/>
        <v>6.6666666666666666E-2</v>
      </c>
      <c r="AG135" s="183">
        <v>15</v>
      </c>
      <c r="AH135" s="177">
        <v>1</v>
      </c>
      <c r="AI135" s="114">
        <f t="shared" si="77"/>
        <v>6.6666666666666666E-2</v>
      </c>
      <c r="AJ135" s="209">
        <v>15</v>
      </c>
      <c r="AK135" s="177">
        <v>1</v>
      </c>
      <c r="AL135" s="114">
        <f t="shared" si="78"/>
        <v>6.6666666666666666E-2</v>
      </c>
      <c r="AM135" s="183">
        <v>15</v>
      </c>
      <c r="AN135" s="178">
        <v>1</v>
      </c>
      <c r="AO135" s="114">
        <f t="shared" si="79"/>
        <v>6.6666666666666666E-2</v>
      </c>
      <c r="AP135" s="183">
        <v>15</v>
      </c>
      <c r="AQ135" s="178">
        <v>1</v>
      </c>
      <c r="AR135" s="114">
        <f t="shared" si="80"/>
        <v>6.6666666666666666E-2</v>
      </c>
      <c r="AS135" s="183">
        <v>15</v>
      </c>
      <c r="AT135" s="178">
        <v>1</v>
      </c>
      <c r="AU135" s="114">
        <f t="shared" si="81"/>
        <v>6.6666666666666666E-2</v>
      </c>
      <c r="AV135" s="183">
        <v>16</v>
      </c>
      <c r="AW135" s="178">
        <v>1</v>
      </c>
      <c r="AX135" s="114">
        <f t="shared" si="82"/>
        <v>6.25E-2</v>
      </c>
      <c r="AY135" s="183">
        <v>16</v>
      </c>
      <c r="AZ135" s="178">
        <v>1</v>
      </c>
      <c r="BA135" s="113">
        <f t="shared" si="83"/>
        <v>6.25E-2</v>
      </c>
      <c r="BB135" s="183">
        <v>16</v>
      </c>
      <c r="BC135" s="178">
        <v>1</v>
      </c>
      <c r="BD135" s="114">
        <f t="shared" si="84"/>
        <v>6.25E-2</v>
      </c>
      <c r="BE135" s="183">
        <v>16</v>
      </c>
      <c r="BF135" s="178">
        <v>1</v>
      </c>
      <c r="BG135" s="114">
        <f t="shared" si="85"/>
        <v>6.25E-2</v>
      </c>
      <c r="BH135" s="183">
        <v>16</v>
      </c>
      <c r="BI135" s="178">
        <v>1</v>
      </c>
      <c r="BJ135" s="114">
        <f t="shared" si="86"/>
        <v>6.25E-2</v>
      </c>
      <c r="BK135" s="183">
        <v>16</v>
      </c>
      <c r="BL135" s="178">
        <v>1</v>
      </c>
      <c r="BM135" s="114">
        <f t="shared" si="87"/>
        <v>6.25E-2</v>
      </c>
      <c r="BN135" s="183">
        <v>16</v>
      </c>
      <c r="BO135" s="178">
        <v>1</v>
      </c>
      <c r="BP135" s="114">
        <f t="shared" si="88"/>
        <v>6.25E-2</v>
      </c>
      <c r="BQ135" s="183">
        <v>16</v>
      </c>
      <c r="BR135" s="178">
        <v>1</v>
      </c>
      <c r="BS135" s="114">
        <f t="shared" si="89"/>
        <v>6.25E-2</v>
      </c>
      <c r="BT135" s="183">
        <v>16</v>
      </c>
      <c r="BU135" s="178">
        <v>1</v>
      </c>
      <c r="BV135" s="114">
        <f t="shared" si="90"/>
        <v>6.25E-2</v>
      </c>
      <c r="BW135" s="183">
        <v>16</v>
      </c>
      <c r="BX135" s="178">
        <v>1</v>
      </c>
      <c r="BY135" s="114">
        <f t="shared" si="66"/>
        <v>6.25E-2</v>
      </c>
      <c r="BZ135" s="183">
        <v>16</v>
      </c>
      <c r="CA135" s="178">
        <v>1</v>
      </c>
      <c r="CB135" s="114">
        <f t="shared" si="91"/>
        <v>6.25E-2</v>
      </c>
      <c r="CC135" s="183">
        <v>16</v>
      </c>
      <c r="CD135" s="178">
        <v>1</v>
      </c>
      <c r="CE135" s="114">
        <f t="shared" si="92"/>
        <v>6.25E-2</v>
      </c>
      <c r="CF135" s="183">
        <v>16</v>
      </c>
      <c r="CG135" s="178">
        <v>1</v>
      </c>
      <c r="CH135" s="113">
        <f t="shared" si="93"/>
        <v>6.25E-2</v>
      </c>
      <c r="CI135" s="183">
        <v>16</v>
      </c>
      <c r="CJ135" s="178">
        <v>1</v>
      </c>
      <c r="CK135" s="114">
        <f t="shared" si="94"/>
        <v>6.25E-2</v>
      </c>
      <c r="CL135" s="183">
        <v>16</v>
      </c>
      <c r="CM135" s="178">
        <v>1</v>
      </c>
      <c r="CN135" s="114">
        <f t="shared" si="95"/>
        <v>6.25E-2</v>
      </c>
      <c r="CO135" s="183">
        <v>16</v>
      </c>
      <c r="CP135" s="178">
        <v>1</v>
      </c>
      <c r="CQ135" s="114">
        <f t="shared" si="96"/>
        <v>6.25E-2</v>
      </c>
      <c r="CR135" s="183">
        <v>16</v>
      </c>
      <c r="CS135" s="178">
        <v>1</v>
      </c>
      <c r="CT135" s="113">
        <f t="shared" si="97"/>
        <v>6.25E-2</v>
      </c>
      <c r="CU135" s="183">
        <v>16</v>
      </c>
      <c r="CV135" s="178">
        <v>1</v>
      </c>
      <c r="CW135" s="114">
        <f t="shared" si="98"/>
        <v>6.25E-2</v>
      </c>
      <c r="CX135" s="187"/>
    </row>
    <row r="136" spans="1:102">
      <c r="A136" s="81" t="s">
        <v>339</v>
      </c>
      <c r="B136" s="135" t="s">
        <v>56</v>
      </c>
      <c r="C136" s="125">
        <v>12927</v>
      </c>
      <c r="D136" s="126">
        <v>0</v>
      </c>
      <c r="E136" s="114">
        <f t="shared" si="67"/>
        <v>0</v>
      </c>
      <c r="F136" s="125">
        <v>12986</v>
      </c>
      <c r="G136" s="126">
        <v>0</v>
      </c>
      <c r="H136" s="113">
        <f t="shared" si="68"/>
        <v>0</v>
      </c>
      <c r="I136" s="125">
        <v>13033</v>
      </c>
      <c r="J136" s="126">
        <v>0</v>
      </c>
      <c r="K136" s="114">
        <f t="shared" si="69"/>
        <v>0</v>
      </c>
      <c r="L136" s="125">
        <v>13075</v>
      </c>
      <c r="M136" s="126">
        <v>0</v>
      </c>
      <c r="N136" s="114">
        <f t="shared" si="70"/>
        <v>0</v>
      </c>
      <c r="O136" s="125">
        <v>13071</v>
      </c>
      <c r="P136" s="126">
        <v>0</v>
      </c>
      <c r="Q136" s="114">
        <f t="shared" si="71"/>
        <v>0</v>
      </c>
      <c r="R136" s="125">
        <v>13129</v>
      </c>
      <c r="S136" s="126">
        <v>0</v>
      </c>
      <c r="T136" s="114">
        <f t="shared" si="72"/>
        <v>0</v>
      </c>
      <c r="U136" s="125">
        <v>13262</v>
      </c>
      <c r="V136" s="126">
        <v>0</v>
      </c>
      <c r="W136" s="114">
        <f t="shared" si="73"/>
        <v>0</v>
      </c>
      <c r="X136" s="125">
        <v>13281</v>
      </c>
      <c r="Y136" s="126">
        <v>0</v>
      </c>
      <c r="Z136" s="114">
        <f t="shared" si="74"/>
        <v>0</v>
      </c>
      <c r="AA136" s="125">
        <v>13340</v>
      </c>
      <c r="AB136" s="126">
        <v>0</v>
      </c>
      <c r="AC136" s="114">
        <f t="shared" si="75"/>
        <v>0</v>
      </c>
      <c r="AD136" s="182">
        <v>13491</v>
      </c>
      <c r="AE136" s="177">
        <v>0</v>
      </c>
      <c r="AF136" s="114">
        <f t="shared" si="76"/>
        <v>0</v>
      </c>
      <c r="AG136" s="183">
        <v>13422</v>
      </c>
      <c r="AH136" s="177">
        <v>0</v>
      </c>
      <c r="AI136" s="114">
        <f t="shared" si="77"/>
        <v>0</v>
      </c>
      <c r="AJ136" s="209">
        <v>13620</v>
      </c>
      <c r="AK136" s="177">
        <v>0</v>
      </c>
      <c r="AL136" s="114">
        <f t="shared" si="78"/>
        <v>0</v>
      </c>
      <c r="AM136" s="183">
        <v>13611</v>
      </c>
      <c r="AN136" s="178">
        <v>0</v>
      </c>
      <c r="AO136" s="114">
        <f t="shared" si="79"/>
        <v>0</v>
      </c>
      <c r="AP136" s="183">
        <v>13705</v>
      </c>
      <c r="AQ136" s="178">
        <v>0</v>
      </c>
      <c r="AR136" s="114">
        <f t="shared" si="80"/>
        <v>0</v>
      </c>
      <c r="AS136" s="183">
        <v>13851</v>
      </c>
      <c r="AT136" s="178">
        <v>0</v>
      </c>
      <c r="AU136" s="114">
        <f t="shared" si="81"/>
        <v>0</v>
      </c>
      <c r="AV136" s="183">
        <v>13703</v>
      </c>
      <c r="AW136" s="178">
        <v>0</v>
      </c>
      <c r="AX136" s="114">
        <f t="shared" si="82"/>
        <v>0</v>
      </c>
      <c r="AY136" s="183">
        <v>13763</v>
      </c>
      <c r="AZ136" s="178">
        <v>0</v>
      </c>
      <c r="BA136" s="113">
        <f t="shared" si="83"/>
        <v>0</v>
      </c>
      <c r="BB136" s="183">
        <v>13858</v>
      </c>
      <c r="BC136" s="178">
        <v>0</v>
      </c>
      <c r="BD136" s="114">
        <f t="shared" si="84"/>
        <v>0</v>
      </c>
      <c r="BE136" s="183">
        <v>13940</v>
      </c>
      <c r="BF136" s="178">
        <v>0</v>
      </c>
      <c r="BG136" s="114">
        <f t="shared" si="85"/>
        <v>0</v>
      </c>
      <c r="BH136" s="183">
        <v>13965</v>
      </c>
      <c r="BI136" s="178">
        <v>0</v>
      </c>
      <c r="BJ136" s="114">
        <f t="shared" si="86"/>
        <v>0</v>
      </c>
      <c r="BK136" s="183">
        <v>14129</v>
      </c>
      <c r="BL136" s="178">
        <v>0</v>
      </c>
      <c r="BM136" s="114">
        <f t="shared" si="87"/>
        <v>0</v>
      </c>
      <c r="BN136" s="183">
        <v>14230</v>
      </c>
      <c r="BO136" s="178">
        <v>0</v>
      </c>
      <c r="BP136" s="114">
        <f t="shared" si="88"/>
        <v>0</v>
      </c>
      <c r="BQ136" s="183">
        <v>14418</v>
      </c>
      <c r="BR136" s="178">
        <v>0</v>
      </c>
      <c r="BS136" s="114">
        <f t="shared" si="89"/>
        <v>0</v>
      </c>
      <c r="BT136" s="183">
        <v>14438</v>
      </c>
      <c r="BU136" s="178">
        <v>0</v>
      </c>
      <c r="BV136" s="114">
        <f t="shared" si="90"/>
        <v>0</v>
      </c>
      <c r="BW136" s="183">
        <v>14366</v>
      </c>
      <c r="BX136" s="178">
        <v>0</v>
      </c>
      <c r="BY136" s="114">
        <f t="shared" si="66"/>
        <v>0</v>
      </c>
      <c r="BZ136" s="183">
        <v>14552</v>
      </c>
      <c r="CA136" s="178">
        <v>0</v>
      </c>
      <c r="CB136" s="114">
        <f t="shared" si="91"/>
        <v>0</v>
      </c>
      <c r="CC136" s="183">
        <v>14521</v>
      </c>
      <c r="CD136" s="178">
        <v>0</v>
      </c>
      <c r="CE136" s="114">
        <f t="shared" si="92"/>
        <v>0</v>
      </c>
      <c r="CF136" s="183">
        <v>14562</v>
      </c>
      <c r="CG136" s="178">
        <v>0</v>
      </c>
      <c r="CH136" s="113">
        <f t="shared" si="93"/>
        <v>0</v>
      </c>
      <c r="CI136" s="183">
        <v>14587</v>
      </c>
      <c r="CJ136" s="178">
        <v>0</v>
      </c>
      <c r="CK136" s="114">
        <f t="shared" si="94"/>
        <v>0</v>
      </c>
      <c r="CL136" s="183">
        <v>14741</v>
      </c>
      <c r="CM136" s="178">
        <v>0</v>
      </c>
      <c r="CN136" s="114">
        <f t="shared" si="95"/>
        <v>0</v>
      </c>
      <c r="CO136" s="183">
        <v>15305</v>
      </c>
      <c r="CP136" s="178">
        <v>0</v>
      </c>
      <c r="CQ136" s="114">
        <f t="shared" si="96"/>
        <v>0</v>
      </c>
      <c r="CR136" s="183">
        <v>16470</v>
      </c>
      <c r="CS136" s="178">
        <v>0</v>
      </c>
      <c r="CT136" s="113">
        <f t="shared" si="97"/>
        <v>0</v>
      </c>
      <c r="CU136" s="183">
        <v>18032</v>
      </c>
      <c r="CV136" s="178">
        <v>0</v>
      </c>
      <c r="CW136" s="114">
        <f t="shared" si="98"/>
        <v>0</v>
      </c>
      <c r="CX136" s="187"/>
    </row>
    <row r="137" spans="1:102">
      <c r="A137" s="81" t="s">
        <v>340</v>
      </c>
      <c r="B137" s="135" t="s">
        <v>104</v>
      </c>
      <c r="C137" s="125">
        <v>7396</v>
      </c>
      <c r="D137" s="126">
        <v>0</v>
      </c>
      <c r="E137" s="114">
        <f t="shared" si="67"/>
        <v>0</v>
      </c>
      <c r="F137" s="125">
        <v>7450</v>
      </c>
      <c r="G137" s="126">
        <v>0</v>
      </c>
      <c r="H137" s="113">
        <f t="shared" si="68"/>
        <v>0</v>
      </c>
      <c r="I137" s="125">
        <v>7553</v>
      </c>
      <c r="J137" s="126">
        <v>0</v>
      </c>
      <c r="K137" s="114">
        <f t="shared" si="69"/>
        <v>0</v>
      </c>
      <c r="L137" s="125">
        <v>7677</v>
      </c>
      <c r="M137" s="126">
        <v>0</v>
      </c>
      <c r="N137" s="114">
        <f t="shared" si="70"/>
        <v>0</v>
      </c>
      <c r="O137" s="125">
        <v>7882</v>
      </c>
      <c r="P137" s="126">
        <v>0</v>
      </c>
      <c r="Q137" s="114">
        <f t="shared" si="71"/>
        <v>0</v>
      </c>
      <c r="R137" s="125">
        <v>7987</v>
      </c>
      <c r="S137" s="126">
        <v>0</v>
      </c>
      <c r="T137" s="114">
        <f t="shared" si="72"/>
        <v>0</v>
      </c>
      <c r="U137" s="125">
        <v>8077</v>
      </c>
      <c r="V137" s="126">
        <v>0</v>
      </c>
      <c r="W137" s="114">
        <f t="shared" si="73"/>
        <v>0</v>
      </c>
      <c r="X137" s="125">
        <v>8242</v>
      </c>
      <c r="Y137" s="126">
        <v>0</v>
      </c>
      <c r="Z137" s="114">
        <f t="shared" si="74"/>
        <v>0</v>
      </c>
      <c r="AA137" s="125">
        <v>8361</v>
      </c>
      <c r="AB137" s="126">
        <v>0</v>
      </c>
      <c r="AC137" s="114">
        <f t="shared" si="75"/>
        <v>0</v>
      </c>
      <c r="AD137" s="182">
        <v>8654</v>
      </c>
      <c r="AE137" s="177">
        <v>0</v>
      </c>
      <c r="AF137" s="114">
        <f t="shared" si="76"/>
        <v>0</v>
      </c>
      <c r="AG137" s="183">
        <v>8654</v>
      </c>
      <c r="AH137" s="177">
        <v>0</v>
      </c>
      <c r="AI137" s="114">
        <f t="shared" si="77"/>
        <v>0</v>
      </c>
      <c r="AJ137" s="209">
        <v>8709</v>
      </c>
      <c r="AK137" s="177">
        <v>0</v>
      </c>
      <c r="AL137" s="114">
        <f t="shared" si="78"/>
        <v>0</v>
      </c>
      <c r="AM137" s="183">
        <v>8847</v>
      </c>
      <c r="AN137" s="178">
        <v>0</v>
      </c>
      <c r="AO137" s="114">
        <f t="shared" si="79"/>
        <v>0</v>
      </c>
      <c r="AP137" s="183">
        <v>8936</v>
      </c>
      <c r="AQ137" s="178">
        <v>0</v>
      </c>
      <c r="AR137" s="114">
        <f t="shared" si="80"/>
        <v>0</v>
      </c>
      <c r="AS137" s="183">
        <v>9012</v>
      </c>
      <c r="AT137" s="178">
        <v>0</v>
      </c>
      <c r="AU137" s="114">
        <f t="shared" si="81"/>
        <v>0</v>
      </c>
      <c r="AV137" s="183">
        <v>9128</v>
      </c>
      <c r="AW137" s="178">
        <v>0</v>
      </c>
      <c r="AX137" s="114">
        <f t="shared" si="82"/>
        <v>0</v>
      </c>
      <c r="AY137" s="183">
        <v>9249</v>
      </c>
      <c r="AZ137" s="178">
        <v>0</v>
      </c>
      <c r="BA137" s="113">
        <f t="shared" si="83"/>
        <v>0</v>
      </c>
      <c r="BB137" s="183">
        <v>9368</v>
      </c>
      <c r="BC137" s="178">
        <v>0</v>
      </c>
      <c r="BD137" s="114">
        <f t="shared" si="84"/>
        <v>0</v>
      </c>
      <c r="BE137" s="183">
        <v>9435</v>
      </c>
      <c r="BF137" s="178">
        <v>0</v>
      </c>
      <c r="BG137" s="114">
        <f t="shared" si="85"/>
        <v>0</v>
      </c>
      <c r="BH137" s="183">
        <v>9545</v>
      </c>
      <c r="BI137" s="178">
        <v>0</v>
      </c>
      <c r="BJ137" s="114">
        <f t="shared" si="86"/>
        <v>0</v>
      </c>
      <c r="BK137" s="183">
        <v>10261</v>
      </c>
      <c r="BL137" s="178">
        <v>0</v>
      </c>
      <c r="BM137" s="114">
        <f t="shared" si="87"/>
        <v>0</v>
      </c>
      <c r="BN137" s="183">
        <v>10417</v>
      </c>
      <c r="BO137" s="178">
        <v>0</v>
      </c>
      <c r="BP137" s="114">
        <f t="shared" si="88"/>
        <v>0</v>
      </c>
      <c r="BQ137" s="183">
        <v>10585</v>
      </c>
      <c r="BR137" s="178">
        <v>0</v>
      </c>
      <c r="BS137" s="114">
        <f t="shared" si="89"/>
        <v>0</v>
      </c>
      <c r="BT137" s="183">
        <v>10679</v>
      </c>
      <c r="BU137" s="178">
        <v>0</v>
      </c>
      <c r="BV137" s="114">
        <f t="shared" si="90"/>
        <v>0</v>
      </c>
      <c r="BW137" s="183">
        <v>10715</v>
      </c>
      <c r="BX137" s="178">
        <v>0</v>
      </c>
      <c r="BY137" s="114">
        <f t="shared" si="66"/>
        <v>0</v>
      </c>
      <c r="BZ137" s="183">
        <v>10784</v>
      </c>
      <c r="CA137" s="178">
        <v>0</v>
      </c>
      <c r="CB137" s="114">
        <f t="shared" si="91"/>
        <v>0</v>
      </c>
      <c r="CC137" s="183">
        <v>10802</v>
      </c>
      <c r="CD137" s="178">
        <v>0</v>
      </c>
      <c r="CE137" s="114">
        <f t="shared" si="92"/>
        <v>0</v>
      </c>
      <c r="CF137" s="183">
        <v>10938</v>
      </c>
      <c r="CG137" s="178">
        <v>0</v>
      </c>
      <c r="CH137" s="113">
        <f t="shared" si="93"/>
        <v>0</v>
      </c>
      <c r="CI137" s="183">
        <v>11068</v>
      </c>
      <c r="CJ137" s="178">
        <v>0</v>
      </c>
      <c r="CK137" s="114">
        <f t="shared" si="94"/>
        <v>0</v>
      </c>
      <c r="CL137" s="183">
        <v>11239</v>
      </c>
      <c r="CM137" s="178">
        <v>0</v>
      </c>
      <c r="CN137" s="114">
        <f t="shared" si="95"/>
        <v>0</v>
      </c>
      <c r="CO137" s="183">
        <v>11282</v>
      </c>
      <c r="CP137" s="178">
        <v>0</v>
      </c>
      <c r="CQ137" s="114">
        <f t="shared" si="96"/>
        <v>0</v>
      </c>
      <c r="CR137" s="183">
        <v>11486</v>
      </c>
      <c r="CS137" s="178">
        <v>0</v>
      </c>
      <c r="CT137" s="113">
        <f t="shared" si="97"/>
        <v>0</v>
      </c>
      <c r="CU137" s="183">
        <v>11587</v>
      </c>
      <c r="CV137" s="178">
        <v>0</v>
      </c>
      <c r="CW137" s="114">
        <f t="shared" si="98"/>
        <v>0</v>
      </c>
      <c r="CX137" s="187"/>
    </row>
    <row r="138" spans="1:102">
      <c r="A138" s="81" t="s">
        <v>341</v>
      </c>
      <c r="B138" s="135" t="s">
        <v>60</v>
      </c>
      <c r="C138" s="125">
        <v>110</v>
      </c>
      <c r="D138" s="126">
        <v>0</v>
      </c>
      <c r="E138" s="114">
        <f t="shared" si="67"/>
        <v>0</v>
      </c>
      <c r="F138" s="125">
        <v>122</v>
      </c>
      <c r="G138" s="126">
        <v>0</v>
      </c>
      <c r="H138" s="113">
        <f t="shared" si="68"/>
        <v>0</v>
      </c>
      <c r="I138" s="125">
        <v>122</v>
      </c>
      <c r="J138" s="126">
        <v>0</v>
      </c>
      <c r="K138" s="114">
        <f t="shared" si="69"/>
        <v>0</v>
      </c>
      <c r="L138" s="125">
        <v>122</v>
      </c>
      <c r="M138" s="126">
        <v>0</v>
      </c>
      <c r="N138" s="114">
        <f t="shared" si="70"/>
        <v>0</v>
      </c>
      <c r="O138" s="81">
        <v>122</v>
      </c>
      <c r="P138" s="126">
        <v>0</v>
      </c>
      <c r="Q138" s="114">
        <f t="shared" si="71"/>
        <v>0</v>
      </c>
      <c r="R138" s="125">
        <v>122</v>
      </c>
      <c r="S138" s="126">
        <v>0</v>
      </c>
      <c r="T138" s="114">
        <f t="shared" si="72"/>
        <v>0</v>
      </c>
      <c r="U138" s="125">
        <v>130</v>
      </c>
      <c r="V138" s="126">
        <v>0</v>
      </c>
      <c r="W138" s="114">
        <f t="shared" si="73"/>
        <v>0</v>
      </c>
      <c r="X138" s="125">
        <v>130</v>
      </c>
      <c r="Y138" s="126">
        <v>0</v>
      </c>
      <c r="Z138" s="114">
        <f t="shared" si="74"/>
        <v>0</v>
      </c>
      <c r="AA138" s="125">
        <v>130</v>
      </c>
      <c r="AB138" s="126">
        <v>0</v>
      </c>
      <c r="AC138" s="114">
        <f t="shared" si="75"/>
        <v>0</v>
      </c>
      <c r="AD138" s="182">
        <v>136</v>
      </c>
      <c r="AE138" s="177">
        <v>0</v>
      </c>
      <c r="AF138" s="114">
        <f t="shared" si="76"/>
        <v>0</v>
      </c>
      <c r="AG138" s="183">
        <v>136</v>
      </c>
      <c r="AH138" s="177">
        <v>0</v>
      </c>
      <c r="AI138" s="114">
        <f t="shared" si="77"/>
        <v>0</v>
      </c>
      <c r="AJ138" s="209">
        <v>136</v>
      </c>
      <c r="AK138" s="177">
        <v>0</v>
      </c>
      <c r="AL138" s="114">
        <f t="shared" si="78"/>
        <v>0</v>
      </c>
      <c r="AM138" s="183">
        <v>136</v>
      </c>
      <c r="AN138" s="178">
        <v>0</v>
      </c>
      <c r="AO138" s="114">
        <f t="shared" si="79"/>
        <v>0</v>
      </c>
      <c r="AP138" s="183">
        <v>136</v>
      </c>
      <c r="AQ138" s="178">
        <v>0</v>
      </c>
      <c r="AR138" s="114">
        <f t="shared" si="80"/>
        <v>0</v>
      </c>
      <c r="AS138" s="183">
        <v>136</v>
      </c>
      <c r="AT138" s="178">
        <v>0</v>
      </c>
      <c r="AU138" s="114">
        <f t="shared" si="81"/>
        <v>0</v>
      </c>
      <c r="AV138" s="183">
        <v>137</v>
      </c>
      <c r="AW138" s="178">
        <v>0</v>
      </c>
      <c r="AX138" s="114">
        <f t="shared" si="82"/>
        <v>0</v>
      </c>
      <c r="AY138" s="183">
        <v>137</v>
      </c>
      <c r="AZ138" s="178">
        <v>0</v>
      </c>
      <c r="BA138" s="113">
        <f t="shared" si="83"/>
        <v>0</v>
      </c>
      <c r="BB138" s="183">
        <v>137</v>
      </c>
      <c r="BC138" s="178">
        <v>0</v>
      </c>
      <c r="BD138" s="114">
        <f t="shared" si="84"/>
        <v>0</v>
      </c>
      <c r="BE138" s="183">
        <v>137</v>
      </c>
      <c r="BF138" s="178">
        <v>0</v>
      </c>
      <c r="BG138" s="114">
        <f t="shared" si="85"/>
        <v>0</v>
      </c>
      <c r="BH138" s="183">
        <v>145</v>
      </c>
      <c r="BI138" s="178">
        <v>0</v>
      </c>
      <c r="BJ138" s="114">
        <f t="shared" si="86"/>
        <v>0</v>
      </c>
      <c r="BK138" s="183">
        <v>125</v>
      </c>
      <c r="BL138" s="178">
        <v>0</v>
      </c>
      <c r="BM138" s="114">
        <f t="shared" si="87"/>
        <v>0</v>
      </c>
      <c r="BN138" s="183">
        <v>125</v>
      </c>
      <c r="BO138" s="178">
        <v>0</v>
      </c>
      <c r="BP138" s="114">
        <f t="shared" si="88"/>
        <v>0</v>
      </c>
      <c r="BQ138" s="183">
        <v>125</v>
      </c>
      <c r="BR138" s="178">
        <v>0</v>
      </c>
      <c r="BS138" s="114">
        <f t="shared" si="89"/>
        <v>0</v>
      </c>
      <c r="BT138" s="183">
        <v>125</v>
      </c>
      <c r="BU138" s="178">
        <v>0</v>
      </c>
      <c r="BV138" s="114">
        <f t="shared" si="90"/>
        <v>0</v>
      </c>
      <c r="BW138" s="183">
        <v>125</v>
      </c>
      <c r="BX138" s="178">
        <v>0</v>
      </c>
      <c r="BY138" s="114">
        <f t="shared" si="66"/>
        <v>0</v>
      </c>
      <c r="BZ138" s="183">
        <v>138</v>
      </c>
      <c r="CA138" s="178">
        <v>0</v>
      </c>
      <c r="CB138" s="114">
        <f t="shared" si="91"/>
        <v>0</v>
      </c>
      <c r="CC138" s="183">
        <v>138</v>
      </c>
      <c r="CD138" s="178">
        <v>0</v>
      </c>
      <c r="CE138" s="114">
        <f t="shared" si="92"/>
        <v>0</v>
      </c>
      <c r="CF138" s="183">
        <v>138</v>
      </c>
      <c r="CG138" s="178">
        <v>0</v>
      </c>
      <c r="CH138" s="113">
        <f t="shared" si="93"/>
        <v>0</v>
      </c>
      <c r="CI138" s="183">
        <v>138</v>
      </c>
      <c r="CJ138" s="178">
        <v>0</v>
      </c>
      <c r="CK138" s="114">
        <f t="shared" si="94"/>
        <v>0</v>
      </c>
      <c r="CL138" s="183">
        <v>138</v>
      </c>
      <c r="CM138" s="178">
        <v>0</v>
      </c>
      <c r="CN138" s="114">
        <f t="shared" si="95"/>
        <v>0</v>
      </c>
      <c r="CO138" s="183">
        <v>138</v>
      </c>
      <c r="CP138" s="178">
        <v>0</v>
      </c>
      <c r="CQ138" s="114">
        <f t="shared" si="96"/>
        <v>0</v>
      </c>
      <c r="CR138" s="183">
        <v>138</v>
      </c>
      <c r="CS138" s="178">
        <v>0</v>
      </c>
      <c r="CT138" s="113">
        <f t="shared" si="97"/>
        <v>0</v>
      </c>
      <c r="CU138" s="183">
        <v>157</v>
      </c>
      <c r="CV138" s="178">
        <v>0</v>
      </c>
      <c r="CW138" s="114">
        <f t="shared" si="98"/>
        <v>0</v>
      </c>
      <c r="CX138" s="187"/>
    </row>
    <row r="139" spans="1:102">
      <c r="A139" s="81" t="s">
        <v>342</v>
      </c>
      <c r="B139" s="135" t="s">
        <v>166</v>
      </c>
      <c r="C139" s="125">
        <v>84</v>
      </c>
      <c r="D139" s="126">
        <v>42</v>
      </c>
      <c r="E139" s="114">
        <f t="shared" si="67"/>
        <v>0.5</v>
      </c>
      <c r="F139" s="125">
        <v>84</v>
      </c>
      <c r="G139" s="126">
        <v>42</v>
      </c>
      <c r="H139" s="113">
        <f t="shared" si="68"/>
        <v>0.5</v>
      </c>
      <c r="I139" s="125">
        <v>83</v>
      </c>
      <c r="J139" s="126">
        <v>42</v>
      </c>
      <c r="K139" s="114">
        <f t="shared" si="69"/>
        <v>0.50602409638554213</v>
      </c>
      <c r="L139" s="125">
        <v>83</v>
      </c>
      <c r="M139" s="126">
        <v>42</v>
      </c>
      <c r="N139" s="114">
        <f t="shared" si="70"/>
        <v>0.50602409638554213</v>
      </c>
      <c r="O139" s="81">
        <v>81</v>
      </c>
      <c r="P139" s="126">
        <v>40</v>
      </c>
      <c r="Q139" s="114">
        <f t="shared" si="71"/>
        <v>0.49382716049382713</v>
      </c>
      <c r="R139" s="125">
        <v>83</v>
      </c>
      <c r="S139" s="126">
        <v>41</v>
      </c>
      <c r="T139" s="114">
        <f t="shared" si="72"/>
        <v>0.49397590361445781</v>
      </c>
      <c r="U139" s="125">
        <v>86</v>
      </c>
      <c r="V139" s="126">
        <v>43</v>
      </c>
      <c r="W139" s="114">
        <f t="shared" si="73"/>
        <v>0.5</v>
      </c>
      <c r="X139" s="125">
        <v>86</v>
      </c>
      <c r="Y139" s="126">
        <v>43</v>
      </c>
      <c r="Z139" s="114">
        <f t="shared" si="74"/>
        <v>0.5</v>
      </c>
      <c r="AA139" s="125">
        <v>87</v>
      </c>
      <c r="AB139" s="126">
        <v>44</v>
      </c>
      <c r="AC139" s="114">
        <f t="shared" si="75"/>
        <v>0.50574712643678166</v>
      </c>
      <c r="AD139" s="182">
        <v>87</v>
      </c>
      <c r="AE139" s="177">
        <v>44</v>
      </c>
      <c r="AF139" s="114">
        <f t="shared" si="76"/>
        <v>0.50574712643678166</v>
      </c>
      <c r="AG139" s="183">
        <v>85</v>
      </c>
      <c r="AH139" s="177">
        <v>44</v>
      </c>
      <c r="AI139" s="114">
        <f t="shared" si="77"/>
        <v>0.51764705882352946</v>
      </c>
      <c r="AJ139" s="209">
        <v>85</v>
      </c>
      <c r="AK139" s="177">
        <v>44</v>
      </c>
      <c r="AL139" s="114">
        <f t="shared" si="78"/>
        <v>0.51764705882352946</v>
      </c>
      <c r="AM139" s="183">
        <v>86</v>
      </c>
      <c r="AN139" s="178">
        <v>41</v>
      </c>
      <c r="AO139" s="114">
        <f t="shared" si="79"/>
        <v>0.47674418604651164</v>
      </c>
      <c r="AP139" s="183">
        <v>85</v>
      </c>
      <c r="AQ139" s="178">
        <v>40</v>
      </c>
      <c r="AR139" s="114">
        <f t="shared" si="80"/>
        <v>0.47058823529411764</v>
      </c>
      <c r="AS139" s="183">
        <v>85</v>
      </c>
      <c r="AT139" s="178">
        <v>40</v>
      </c>
      <c r="AU139" s="114">
        <f t="shared" si="81"/>
        <v>0.47058823529411764</v>
      </c>
      <c r="AV139" s="183">
        <v>86</v>
      </c>
      <c r="AW139" s="178">
        <v>40</v>
      </c>
      <c r="AX139" s="114">
        <f t="shared" si="82"/>
        <v>0.46511627906976744</v>
      </c>
      <c r="AY139" s="183">
        <v>85</v>
      </c>
      <c r="AZ139" s="178">
        <v>40</v>
      </c>
      <c r="BA139" s="113">
        <f t="shared" si="83"/>
        <v>0.47058823529411764</v>
      </c>
      <c r="BB139" s="183">
        <v>87</v>
      </c>
      <c r="BC139" s="178">
        <v>41</v>
      </c>
      <c r="BD139" s="114">
        <f t="shared" si="84"/>
        <v>0.47126436781609193</v>
      </c>
      <c r="BE139" s="183">
        <v>88</v>
      </c>
      <c r="BF139" s="178">
        <v>41</v>
      </c>
      <c r="BG139" s="114">
        <f t="shared" si="85"/>
        <v>0.46590909090909088</v>
      </c>
      <c r="BH139" s="183">
        <v>90</v>
      </c>
      <c r="BI139" s="178">
        <v>43</v>
      </c>
      <c r="BJ139" s="114">
        <f t="shared" si="86"/>
        <v>0.4777777777777778</v>
      </c>
      <c r="BK139" s="183">
        <v>89</v>
      </c>
      <c r="BL139" s="178">
        <v>41</v>
      </c>
      <c r="BM139" s="114">
        <f t="shared" si="87"/>
        <v>0.4606741573033708</v>
      </c>
      <c r="BN139" s="183">
        <v>92</v>
      </c>
      <c r="BO139" s="178">
        <v>41</v>
      </c>
      <c r="BP139" s="114">
        <f t="shared" si="88"/>
        <v>0.44565217391304346</v>
      </c>
      <c r="BQ139" s="183">
        <v>91</v>
      </c>
      <c r="BR139" s="178">
        <v>40</v>
      </c>
      <c r="BS139" s="114">
        <f t="shared" si="89"/>
        <v>0.43956043956043955</v>
      </c>
      <c r="BT139" s="183">
        <v>89</v>
      </c>
      <c r="BU139" s="178">
        <v>38</v>
      </c>
      <c r="BV139" s="114">
        <f t="shared" si="90"/>
        <v>0.42696629213483145</v>
      </c>
      <c r="BW139" s="183">
        <v>89</v>
      </c>
      <c r="BX139" s="178">
        <v>38</v>
      </c>
      <c r="BY139" s="114">
        <f t="shared" si="66"/>
        <v>0.42696629213483145</v>
      </c>
      <c r="BZ139" s="183">
        <v>89</v>
      </c>
      <c r="CA139" s="178">
        <v>38</v>
      </c>
      <c r="CB139" s="114">
        <f t="shared" si="91"/>
        <v>0.42696629213483145</v>
      </c>
      <c r="CC139" s="183">
        <v>88</v>
      </c>
      <c r="CD139" s="178">
        <v>38</v>
      </c>
      <c r="CE139" s="114">
        <f t="shared" si="92"/>
        <v>0.43181818181818182</v>
      </c>
      <c r="CF139" s="183">
        <v>87</v>
      </c>
      <c r="CG139" s="178">
        <v>38</v>
      </c>
      <c r="CH139" s="113">
        <f t="shared" si="93"/>
        <v>0.43678160919540232</v>
      </c>
      <c r="CI139" s="183">
        <v>87</v>
      </c>
      <c r="CJ139" s="178">
        <v>38</v>
      </c>
      <c r="CK139" s="114">
        <f t="shared" si="94"/>
        <v>0.43678160919540232</v>
      </c>
      <c r="CL139" s="183">
        <v>89</v>
      </c>
      <c r="CM139" s="178">
        <v>38</v>
      </c>
      <c r="CN139" s="114">
        <f t="shared" si="95"/>
        <v>0.42696629213483145</v>
      </c>
      <c r="CO139" s="183">
        <v>89</v>
      </c>
      <c r="CP139" s="178">
        <v>38</v>
      </c>
      <c r="CQ139" s="114">
        <f t="shared" si="96"/>
        <v>0.42696629213483145</v>
      </c>
      <c r="CR139" s="183">
        <v>89</v>
      </c>
      <c r="CS139" s="178">
        <v>38</v>
      </c>
      <c r="CT139" s="113">
        <f t="shared" si="97"/>
        <v>0.42696629213483145</v>
      </c>
      <c r="CU139" s="183">
        <v>89</v>
      </c>
      <c r="CV139" s="178">
        <v>38</v>
      </c>
      <c r="CW139" s="114">
        <f t="shared" si="98"/>
        <v>0.42696629213483145</v>
      </c>
      <c r="CX139" s="187"/>
    </row>
    <row r="140" spans="1:102">
      <c r="A140" s="81" t="s">
        <v>343</v>
      </c>
      <c r="B140" s="135" t="s">
        <v>196</v>
      </c>
      <c r="C140" s="125">
        <v>35</v>
      </c>
      <c r="D140" s="126">
        <v>0</v>
      </c>
      <c r="E140" s="114">
        <f t="shared" si="67"/>
        <v>0</v>
      </c>
      <c r="F140" s="125">
        <v>36</v>
      </c>
      <c r="G140" s="126">
        <v>0</v>
      </c>
      <c r="H140" s="113">
        <f t="shared" si="68"/>
        <v>0</v>
      </c>
      <c r="I140" s="125">
        <v>35</v>
      </c>
      <c r="J140" s="126">
        <v>0</v>
      </c>
      <c r="K140" s="114">
        <f t="shared" si="69"/>
        <v>0</v>
      </c>
      <c r="L140" s="125">
        <v>35</v>
      </c>
      <c r="M140" s="126">
        <v>0</v>
      </c>
      <c r="N140" s="114">
        <f t="shared" si="70"/>
        <v>0</v>
      </c>
      <c r="O140" s="81">
        <v>40</v>
      </c>
      <c r="P140" s="126">
        <v>0</v>
      </c>
      <c r="Q140" s="114">
        <f t="shared" si="71"/>
        <v>0</v>
      </c>
      <c r="R140" s="125">
        <v>40</v>
      </c>
      <c r="S140" s="126">
        <v>0</v>
      </c>
      <c r="T140" s="114">
        <f t="shared" si="72"/>
        <v>0</v>
      </c>
      <c r="U140" s="125">
        <v>40</v>
      </c>
      <c r="V140" s="126">
        <v>0</v>
      </c>
      <c r="W140" s="114">
        <f t="shared" si="73"/>
        <v>0</v>
      </c>
      <c r="X140" s="125">
        <v>46</v>
      </c>
      <c r="Y140" s="126">
        <v>0</v>
      </c>
      <c r="Z140" s="114">
        <f t="shared" si="74"/>
        <v>0</v>
      </c>
      <c r="AA140" s="125">
        <v>46</v>
      </c>
      <c r="AB140" s="126">
        <v>0</v>
      </c>
      <c r="AC140" s="114">
        <f t="shared" si="75"/>
        <v>0</v>
      </c>
      <c r="AD140" s="182">
        <v>46</v>
      </c>
      <c r="AE140" s="177">
        <v>0</v>
      </c>
      <c r="AF140" s="114">
        <f t="shared" si="76"/>
        <v>0</v>
      </c>
      <c r="AG140" s="183">
        <v>55</v>
      </c>
      <c r="AH140" s="177">
        <v>0</v>
      </c>
      <c r="AI140" s="114">
        <f t="shared" si="77"/>
        <v>0</v>
      </c>
      <c r="AJ140" s="209">
        <v>55</v>
      </c>
      <c r="AK140" s="177">
        <v>0</v>
      </c>
      <c r="AL140" s="114">
        <f t="shared" si="78"/>
        <v>0</v>
      </c>
      <c r="AM140" s="183">
        <v>55</v>
      </c>
      <c r="AN140" s="178">
        <v>0</v>
      </c>
      <c r="AO140" s="114">
        <f t="shared" si="79"/>
        <v>0</v>
      </c>
      <c r="AP140" s="183">
        <v>56</v>
      </c>
      <c r="AQ140" s="178">
        <v>0</v>
      </c>
      <c r="AR140" s="114">
        <f t="shared" si="80"/>
        <v>0</v>
      </c>
      <c r="AS140" s="183">
        <v>56</v>
      </c>
      <c r="AT140" s="178">
        <v>0</v>
      </c>
      <c r="AU140" s="114">
        <f t="shared" si="81"/>
        <v>0</v>
      </c>
      <c r="AV140" s="183">
        <v>56</v>
      </c>
      <c r="AW140" s="178">
        <v>0</v>
      </c>
      <c r="AX140" s="114">
        <f t="shared" si="82"/>
        <v>0</v>
      </c>
      <c r="AY140" s="183">
        <v>59</v>
      </c>
      <c r="AZ140" s="178">
        <v>0</v>
      </c>
      <c r="BA140" s="113">
        <f t="shared" si="83"/>
        <v>0</v>
      </c>
      <c r="BB140" s="183">
        <v>59</v>
      </c>
      <c r="BC140" s="178">
        <v>0</v>
      </c>
      <c r="BD140" s="114">
        <f t="shared" si="84"/>
        <v>0</v>
      </c>
      <c r="BE140" s="183">
        <v>59</v>
      </c>
      <c r="BF140" s="178">
        <v>0</v>
      </c>
      <c r="BG140" s="114">
        <f t="shared" si="85"/>
        <v>0</v>
      </c>
      <c r="BH140" s="183">
        <v>59</v>
      </c>
      <c r="BI140" s="178">
        <v>0</v>
      </c>
      <c r="BJ140" s="114">
        <f t="shared" si="86"/>
        <v>0</v>
      </c>
      <c r="BK140" s="183">
        <v>59</v>
      </c>
      <c r="BL140" s="178">
        <v>0</v>
      </c>
      <c r="BM140" s="114">
        <f t="shared" si="87"/>
        <v>0</v>
      </c>
      <c r="BN140" s="183">
        <v>59</v>
      </c>
      <c r="BO140" s="178">
        <v>0</v>
      </c>
      <c r="BP140" s="114">
        <f t="shared" si="88"/>
        <v>0</v>
      </c>
      <c r="BQ140" s="183">
        <v>63</v>
      </c>
      <c r="BR140" s="178">
        <v>0</v>
      </c>
      <c r="BS140" s="114">
        <f t="shared" si="89"/>
        <v>0</v>
      </c>
      <c r="BT140" s="183">
        <v>63</v>
      </c>
      <c r="BU140" s="178">
        <v>0</v>
      </c>
      <c r="BV140" s="114">
        <f t="shared" si="90"/>
        <v>0</v>
      </c>
      <c r="BW140" s="183">
        <v>63</v>
      </c>
      <c r="BX140" s="178">
        <v>0</v>
      </c>
      <c r="BY140" s="114">
        <f t="shared" si="66"/>
        <v>0</v>
      </c>
      <c r="BZ140" s="183">
        <v>66</v>
      </c>
      <c r="CA140" s="178">
        <v>0</v>
      </c>
      <c r="CB140" s="114">
        <f t="shared" si="91"/>
        <v>0</v>
      </c>
      <c r="CC140" s="183">
        <v>66</v>
      </c>
      <c r="CD140" s="178">
        <v>0</v>
      </c>
      <c r="CE140" s="114">
        <f t="shared" si="92"/>
        <v>0</v>
      </c>
      <c r="CF140" s="183">
        <v>66</v>
      </c>
      <c r="CG140" s="178">
        <v>0</v>
      </c>
      <c r="CH140" s="113">
        <f t="shared" si="93"/>
        <v>0</v>
      </c>
      <c r="CI140" s="183">
        <v>66</v>
      </c>
      <c r="CJ140" s="178">
        <v>0</v>
      </c>
      <c r="CK140" s="114">
        <f t="shared" si="94"/>
        <v>0</v>
      </c>
      <c r="CL140" s="183">
        <v>78</v>
      </c>
      <c r="CM140" s="178">
        <v>0</v>
      </c>
      <c r="CN140" s="114">
        <f t="shared" si="95"/>
        <v>0</v>
      </c>
      <c r="CO140" s="183">
        <v>78</v>
      </c>
      <c r="CP140" s="178">
        <v>0</v>
      </c>
      <c r="CQ140" s="114">
        <f t="shared" si="96"/>
        <v>0</v>
      </c>
      <c r="CR140" s="183">
        <v>78</v>
      </c>
      <c r="CS140" s="178">
        <v>0</v>
      </c>
      <c r="CT140" s="113">
        <f t="shared" si="97"/>
        <v>0</v>
      </c>
      <c r="CU140" s="183">
        <v>78</v>
      </c>
      <c r="CV140" s="178">
        <v>0</v>
      </c>
      <c r="CW140" s="114">
        <f t="shared" si="98"/>
        <v>0</v>
      </c>
      <c r="CX140" s="187"/>
    </row>
    <row r="141" spans="1:102">
      <c r="A141" s="81" t="s">
        <v>344</v>
      </c>
      <c r="B141" s="135" t="s">
        <v>64</v>
      </c>
      <c r="C141" s="125">
        <v>589</v>
      </c>
      <c r="D141" s="126">
        <v>71</v>
      </c>
      <c r="E141" s="114">
        <f t="shared" si="67"/>
        <v>0.12054329371816638</v>
      </c>
      <c r="F141" s="125">
        <v>589</v>
      </c>
      <c r="G141" s="126">
        <v>71</v>
      </c>
      <c r="H141" s="113">
        <f t="shared" si="68"/>
        <v>0.12054329371816638</v>
      </c>
      <c r="I141" s="125">
        <v>557</v>
      </c>
      <c r="J141" s="126">
        <v>71</v>
      </c>
      <c r="K141" s="114">
        <f t="shared" si="69"/>
        <v>0.12746858168761221</v>
      </c>
      <c r="L141" s="125">
        <v>623</v>
      </c>
      <c r="M141" s="126">
        <v>71</v>
      </c>
      <c r="N141" s="114">
        <f t="shared" si="70"/>
        <v>0.11396468699839486</v>
      </c>
      <c r="O141" s="81">
        <v>641</v>
      </c>
      <c r="P141" s="126">
        <v>71</v>
      </c>
      <c r="Q141" s="114">
        <f t="shared" si="71"/>
        <v>0.11076443057722309</v>
      </c>
      <c r="R141" s="125">
        <v>641</v>
      </c>
      <c r="S141" s="126">
        <v>71</v>
      </c>
      <c r="T141" s="114">
        <f t="shared" si="72"/>
        <v>0.11076443057722309</v>
      </c>
      <c r="U141" s="125">
        <v>658</v>
      </c>
      <c r="V141" s="126">
        <v>71</v>
      </c>
      <c r="W141" s="114">
        <f t="shared" si="73"/>
        <v>0.10790273556231003</v>
      </c>
      <c r="X141" s="125">
        <v>669</v>
      </c>
      <c r="Y141" s="126">
        <v>71</v>
      </c>
      <c r="Z141" s="114">
        <f t="shared" si="74"/>
        <v>0.10612855007473841</v>
      </c>
      <c r="AA141" s="125">
        <v>681</v>
      </c>
      <c r="AB141" s="126">
        <v>71</v>
      </c>
      <c r="AC141" s="114">
        <f t="shared" si="75"/>
        <v>0.10425844346549193</v>
      </c>
      <c r="AD141" s="182">
        <v>684</v>
      </c>
      <c r="AE141" s="177">
        <v>71</v>
      </c>
      <c r="AF141" s="114">
        <f t="shared" si="76"/>
        <v>0.10380116959064327</v>
      </c>
      <c r="AG141" s="183">
        <v>686</v>
      </c>
      <c r="AH141" s="177">
        <v>71</v>
      </c>
      <c r="AI141" s="114">
        <f t="shared" si="77"/>
        <v>0.10349854227405247</v>
      </c>
      <c r="AJ141" s="209">
        <v>699</v>
      </c>
      <c r="AK141" s="177">
        <v>71</v>
      </c>
      <c r="AL141" s="114">
        <f t="shared" si="78"/>
        <v>0.10157367668097282</v>
      </c>
      <c r="AM141" s="183">
        <v>699</v>
      </c>
      <c r="AN141" s="178">
        <v>71</v>
      </c>
      <c r="AO141" s="114">
        <f t="shared" si="79"/>
        <v>0.10157367668097282</v>
      </c>
      <c r="AP141" s="183">
        <v>699</v>
      </c>
      <c r="AQ141" s="178">
        <v>71</v>
      </c>
      <c r="AR141" s="114">
        <f t="shared" si="80"/>
        <v>0.10157367668097282</v>
      </c>
      <c r="AS141" s="183">
        <v>699</v>
      </c>
      <c r="AT141" s="178">
        <v>71</v>
      </c>
      <c r="AU141" s="114">
        <f t="shared" si="81"/>
        <v>0.10157367668097282</v>
      </c>
      <c r="AV141" s="183">
        <v>699</v>
      </c>
      <c r="AW141" s="178">
        <v>71</v>
      </c>
      <c r="AX141" s="114">
        <f t="shared" si="82"/>
        <v>0.10157367668097282</v>
      </c>
      <c r="AY141" s="183">
        <v>699</v>
      </c>
      <c r="AZ141" s="178">
        <v>71</v>
      </c>
      <c r="BA141" s="113">
        <f t="shared" si="83"/>
        <v>0.10157367668097282</v>
      </c>
      <c r="BB141" s="183">
        <v>750</v>
      </c>
      <c r="BC141" s="178">
        <v>71</v>
      </c>
      <c r="BD141" s="114">
        <f t="shared" si="84"/>
        <v>9.4666666666666663E-2</v>
      </c>
      <c r="BE141" s="183">
        <v>750</v>
      </c>
      <c r="BF141" s="178">
        <v>71</v>
      </c>
      <c r="BG141" s="114">
        <f t="shared" si="85"/>
        <v>9.4666666666666663E-2</v>
      </c>
      <c r="BH141" s="183">
        <v>750</v>
      </c>
      <c r="BI141" s="178">
        <v>71</v>
      </c>
      <c r="BJ141" s="114">
        <f t="shared" si="86"/>
        <v>9.4666666666666663E-2</v>
      </c>
      <c r="BK141" s="183">
        <v>776</v>
      </c>
      <c r="BL141" s="178">
        <v>71</v>
      </c>
      <c r="BM141" s="114">
        <f t="shared" si="87"/>
        <v>9.1494845360824736E-2</v>
      </c>
      <c r="BN141" s="183">
        <v>776</v>
      </c>
      <c r="BO141" s="178">
        <v>71</v>
      </c>
      <c r="BP141" s="114">
        <f t="shared" si="88"/>
        <v>9.1494845360824736E-2</v>
      </c>
      <c r="BQ141" s="183">
        <v>810</v>
      </c>
      <c r="BR141" s="178">
        <v>76</v>
      </c>
      <c r="BS141" s="114">
        <f t="shared" si="89"/>
        <v>9.3827160493827166E-2</v>
      </c>
      <c r="BT141" s="183">
        <v>959</v>
      </c>
      <c r="BU141" s="178">
        <v>81</v>
      </c>
      <c r="BV141" s="114">
        <f t="shared" si="90"/>
        <v>8.4462982273201245E-2</v>
      </c>
      <c r="BW141" s="183">
        <v>971</v>
      </c>
      <c r="BX141" s="178">
        <v>83</v>
      </c>
      <c r="BY141" s="114">
        <f t="shared" si="66"/>
        <v>8.5478887744593196E-2</v>
      </c>
      <c r="BZ141" s="183">
        <v>985</v>
      </c>
      <c r="CA141" s="178">
        <v>83</v>
      </c>
      <c r="CB141" s="114">
        <f t="shared" si="91"/>
        <v>8.4263959390862939E-2</v>
      </c>
      <c r="CC141" s="183">
        <v>999</v>
      </c>
      <c r="CD141" s="178">
        <v>86</v>
      </c>
      <c r="CE141" s="114">
        <f t="shared" si="92"/>
        <v>8.6086086086086089E-2</v>
      </c>
      <c r="CF141" s="183">
        <v>1009</v>
      </c>
      <c r="CG141" s="178">
        <v>90</v>
      </c>
      <c r="CH141" s="113">
        <f t="shared" si="93"/>
        <v>8.9197224975222991E-2</v>
      </c>
      <c r="CI141" s="183">
        <v>1014</v>
      </c>
      <c r="CJ141" s="178">
        <v>91</v>
      </c>
      <c r="CK141" s="114">
        <f t="shared" si="94"/>
        <v>8.9743589743589744E-2</v>
      </c>
      <c r="CL141" s="183">
        <v>1027</v>
      </c>
      <c r="CM141" s="178">
        <v>101</v>
      </c>
      <c r="CN141" s="114">
        <f t="shared" si="95"/>
        <v>9.8344693281402148E-2</v>
      </c>
      <c r="CO141" s="183">
        <v>1032</v>
      </c>
      <c r="CP141" s="178">
        <v>101</v>
      </c>
      <c r="CQ141" s="114">
        <f t="shared" si="96"/>
        <v>9.7868217054263559E-2</v>
      </c>
      <c r="CR141" s="183">
        <v>1041</v>
      </c>
      <c r="CS141" s="178">
        <v>101</v>
      </c>
      <c r="CT141" s="113">
        <f t="shared" si="97"/>
        <v>9.7022094140249759E-2</v>
      </c>
      <c r="CU141" s="183">
        <v>1066</v>
      </c>
      <c r="CV141" s="178">
        <v>103</v>
      </c>
      <c r="CW141" s="114">
        <f t="shared" si="98"/>
        <v>9.662288930581614E-2</v>
      </c>
      <c r="CX141" s="187"/>
    </row>
    <row r="142" spans="1:102">
      <c r="A142" s="81" t="s">
        <v>345</v>
      </c>
      <c r="B142" s="135" t="s">
        <v>63</v>
      </c>
      <c r="C142" s="125">
        <v>596</v>
      </c>
      <c r="D142" s="126">
        <v>0</v>
      </c>
      <c r="E142" s="114">
        <f t="shared" si="67"/>
        <v>0</v>
      </c>
      <c r="F142" s="125">
        <v>652</v>
      </c>
      <c r="G142" s="126">
        <v>0</v>
      </c>
      <c r="H142" s="113">
        <f t="shared" si="68"/>
        <v>0</v>
      </c>
      <c r="I142" s="125">
        <v>236</v>
      </c>
      <c r="J142" s="126">
        <v>0</v>
      </c>
      <c r="K142" s="114">
        <f t="shared" si="69"/>
        <v>0</v>
      </c>
      <c r="L142" s="125">
        <v>250</v>
      </c>
      <c r="M142" s="126">
        <v>0</v>
      </c>
      <c r="N142" s="114">
        <f t="shared" si="70"/>
        <v>0</v>
      </c>
      <c r="O142" s="81">
        <v>301</v>
      </c>
      <c r="P142" s="126">
        <v>0</v>
      </c>
      <c r="Q142" s="114">
        <f t="shared" si="71"/>
        <v>0</v>
      </c>
      <c r="R142" s="125">
        <v>346</v>
      </c>
      <c r="S142" s="126">
        <v>0</v>
      </c>
      <c r="T142" s="114">
        <f t="shared" si="72"/>
        <v>0</v>
      </c>
      <c r="U142" s="125">
        <v>241</v>
      </c>
      <c r="V142" s="126">
        <v>0</v>
      </c>
      <c r="W142" s="114">
        <f t="shared" si="73"/>
        <v>0</v>
      </c>
      <c r="X142" s="125">
        <v>296</v>
      </c>
      <c r="Y142" s="126">
        <v>0</v>
      </c>
      <c r="Z142" s="114">
        <f t="shared" si="74"/>
        <v>0</v>
      </c>
      <c r="AA142" s="125">
        <v>343</v>
      </c>
      <c r="AB142" s="126">
        <v>0</v>
      </c>
      <c r="AC142" s="114">
        <f t="shared" si="75"/>
        <v>0</v>
      </c>
      <c r="AD142" s="182">
        <v>198</v>
      </c>
      <c r="AE142" s="177">
        <v>0</v>
      </c>
      <c r="AF142" s="114">
        <f t="shared" si="76"/>
        <v>0</v>
      </c>
      <c r="AG142" s="183">
        <v>229</v>
      </c>
      <c r="AH142" s="177">
        <v>0</v>
      </c>
      <c r="AI142" s="114">
        <f t="shared" si="77"/>
        <v>0</v>
      </c>
      <c r="AJ142" s="209">
        <v>278</v>
      </c>
      <c r="AK142" s="177">
        <v>0</v>
      </c>
      <c r="AL142" s="114">
        <f t="shared" si="78"/>
        <v>0</v>
      </c>
      <c r="AM142" s="183">
        <v>180</v>
      </c>
      <c r="AN142" s="178">
        <v>0</v>
      </c>
      <c r="AO142" s="114">
        <f t="shared" si="79"/>
        <v>0</v>
      </c>
      <c r="AP142" s="183">
        <v>233</v>
      </c>
      <c r="AQ142" s="178">
        <v>0</v>
      </c>
      <c r="AR142" s="114">
        <f t="shared" si="80"/>
        <v>0</v>
      </c>
      <c r="AS142" s="183">
        <v>275</v>
      </c>
      <c r="AT142" s="178">
        <v>0</v>
      </c>
      <c r="AU142" s="114">
        <f t="shared" si="81"/>
        <v>0</v>
      </c>
      <c r="AV142" s="183">
        <v>188</v>
      </c>
      <c r="AW142" s="178">
        <v>0</v>
      </c>
      <c r="AX142" s="114">
        <f t="shared" si="82"/>
        <v>0</v>
      </c>
      <c r="AY142" s="183">
        <v>227</v>
      </c>
      <c r="AZ142" s="178">
        <v>0</v>
      </c>
      <c r="BA142" s="113">
        <f t="shared" si="83"/>
        <v>0</v>
      </c>
      <c r="BB142" s="183">
        <v>274</v>
      </c>
      <c r="BC142" s="178">
        <v>0</v>
      </c>
      <c r="BD142" s="114">
        <f t="shared" si="84"/>
        <v>0</v>
      </c>
      <c r="BE142" s="183">
        <v>204</v>
      </c>
      <c r="BF142" s="178">
        <v>0</v>
      </c>
      <c r="BG142" s="114">
        <f t="shared" si="85"/>
        <v>0</v>
      </c>
      <c r="BH142" s="183">
        <v>248</v>
      </c>
      <c r="BI142" s="178">
        <v>0</v>
      </c>
      <c r="BJ142" s="114">
        <f t="shared" si="86"/>
        <v>0</v>
      </c>
      <c r="BK142" s="183">
        <v>291</v>
      </c>
      <c r="BL142" s="178">
        <v>0</v>
      </c>
      <c r="BM142" s="114">
        <f t="shared" si="87"/>
        <v>0</v>
      </c>
      <c r="BN142" s="183">
        <v>184</v>
      </c>
      <c r="BO142" s="178">
        <v>0</v>
      </c>
      <c r="BP142" s="114">
        <f t="shared" si="88"/>
        <v>0</v>
      </c>
      <c r="BQ142" s="183">
        <v>224</v>
      </c>
      <c r="BR142" s="178">
        <v>0</v>
      </c>
      <c r="BS142" s="114">
        <f t="shared" si="89"/>
        <v>0</v>
      </c>
      <c r="BT142" s="183">
        <v>275</v>
      </c>
      <c r="BU142" s="178">
        <v>0</v>
      </c>
      <c r="BV142" s="114">
        <f t="shared" si="90"/>
        <v>0</v>
      </c>
      <c r="BW142" s="183">
        <v>189</v>
      </c>
      <c r="BX142" s="178">
        <v>0</v>
      </c>
      <c r="BY142" s="114">
        <f t="shared" si="66"/>
        <v>0</v>
      </c>
      <c r="BZ142" s="183">
        <v>234</v>
      </c>
      <c r="CA142" s="178">
        <v>0</v>
      </c>
      <c r="CB142" s="114">
        <f t="shared" si="91"/>
        <v>0</v>
      </c>
      <c r="CC142" s="183">
        <v>279</v>
      </c>
      <c r="CD142" s="178">
        <v>0</v>
      </c>
      <c r="CE142" s="114">
        <f t="shared" si="92"/>
        <v>0</v>
      </c>
      <c r="CF142" s="183">
        <v>173</v>
      </c>
      <c r="CG142" s="178">
        <v>0</v>
      </c>
      <c r="CH142" s="113">
        <f t="shared" si="93"/>
        <v>0</v>
      </c>
      <c r="CI142" s="183">
        <v>208</v>
      </c>
      <c r="CJ142" s="178">
        <v>0</v>
      </c>
      <c r="CK142" s="114">
        <f t="shared" si="94"/>
        <v>0</v>
      </c>
      <c r="CL142" s="183">
        <v>254</v>
      </c>
      <c r="CM142" s="178">
        <v>0</v>
      </c>
      <c r="CN142" s="114">
        <f t="shared" si="95"/>
        <v>0</v>
      </c>
      <c r="CO142" s="183">
        <v>176</v>
      </c>
      <c r="CP142" s="178">
        <v>0</v>
      </c>
      <c r="CQ142" s="114">
        <f t="shared" si="96"/>
        <v>0</v>
      </c>
      <c r="CR142" s="183">
        <v>225</v>
      </c>
      <c r="CS142" s="178">
        <v>0</v>
      </c>
      <c r="CT142" s="113">
        <f t="shared" si="97"/>
        <v>0</v>
      </c>
      <c r="CU142" s="183">
        <v>269</v>
      </c>
      <c r="CV142" s="178">
        <v>0</v>
      </c>
      <c r="CW142" s="114">
        <f t="shared" si="98"/>
        <v>0</v>
      </c>
      <c r="CX142" s="187"/>
    </row>
    <row r="143" spans="1:102">
      <c r="A143" s="81" t="s">
        <v>346</v>
      </c>
      <c r="B143" s="135" t="s">
        <v>62</v>
      </c>
      <c r="C143" s="125">
        <v>692423</v>
      </c>
      <c r="D143" s="126">
        <v>96938</v>
      </c>
      <c r="E143" s="114">
        <f t="shared" si="67"/>
        <v>0.13999823807123679</v>
      </c>
      <c r="F143" s="125">
        <v>715679</v>
      </c>
      <c r="G143" s="126">
        <v>120180</v>
      </c>
      <c r="H143" s="113">
        <f t="shared" si="68"/>
        <v>0.16792444657451175</v>
      </c>
      <c r="I143" s="125">
        <v>738008</v>
      </c>
      <c r="J143" s="126">
        <v>142501</v>
      </c>
      <c r="K143" s="114">
        <f t="shared" si="69"/>
        <v>0.19308869280549804</v>
      </c>
      <c r="L143" s="125">
        <v>772227</v>
      </c>
      <c r="M143" s="126">
        <v>181737</v>
      </c>
      <c r="N143" s="114">
        <f t="shared" si="70"/>
        <v>0.23534142162861438</v>
      </c>
      <c r="O143" s="125">
        <v>793497</v>
      </c>
      <c r="P143" s="126">
        <v>202992</v>
      </c>
      <c r="Q143" s="114">
        <f t="shared" si="71"/>
        <v>0.25581949270129567</v>
      </c>
      <c r="R143" s="125">
        <v>821080</v>
      </c>
      <c r="S143" s="126">
        <v>234004</v>
      </c>
      <c r="T143" s="114">
        <f t="shared" si="72"/>
        <v>0.28499537194914015</v>
      </c>
      <c r="U143" s="125">
        <v>845548</v>
      </c>
      <c r="V143" s="126">
        <v>258458</v>
      </c>
      <c r="W143" s="114">
        <f t="shared" si="73"/>
        <v>0.30566922279988834</v>
      </c>
      <c r="X143" s="125">
        <v>847116</v>
      </c>
      <c r="Y143" s="126">
        <v>262315</v>
      </c>
      <c r="Z143" s="114">
        <f t="shared" si="74"/>
        <v>0.3096565287398656</v>
      </c>
      <c r="AA143" s="125">
        <v>873195</v>
      </c>
      <c r="AB143" s="126">
        <v>290773</v>
      </c>
      <c r="AC143" s="114">
        <f t="shared" si="75"/>
        <v>0.33299892921970464</v>
      </c>
      <c r="AD143" s="182">
        <v>936838</v>
      </c>
      <c r="AE143" s="177">
        <v>354945</v>
      </c>
      <c r="AF143" s="114">
        <f t="shared" si="76"/>
        <v>0.37887553664561002</v>
      </c>
      <c r="AG143" s="183">
        <v>930445</v>
      </c>
      <c r="AH143" s="177">
        <v>354945</v>
      </c>
      <c r="AI143" s="114">
        <f t="shared" si="77"/>
        <v>0.38147875478937499</v>
      </c>
      <c r="AJ143" s="209">
        <v>941974</v>
      </c>
      <c r="AK143" s="177">
        <v>354945</v>
      </c>
      <c r="AL143" s="114">
        <f t="shared" si="78"/>
        <v>0.37680976332680094</v>
      </c>
      <c r="AM143" s="183">
        <v>975124</v>
      </c>
      <c r="AN143" s="178">
        <v>550272</v>
      </c>
      <c r="AO143" s="114">
        <f t="shared" si="79"/>
        <v>0.56430976983440051</v>
      </c>
      <c r="AP143" s="183">
        <v>996773</v>
      </c>
      <c r="AQ143" s="178">
        <v>572338</v>
      </c>
      <c r="AR143" s="114">
        <f t="shared" si="80"/>
        <v>0.57419091407973533</v>
      </c>
      <c r="AS143" s="183">
        <v>1019889</v>
      </c>
      <c r="AT143" s="178">
        <v>596228</v>
      </c>
      <c r="AU143" s="114">
        <f t="shared" si="81"/>
        <v>0.58460087323228316</v>
      </c>
      <c r="AV143" s="183">
        <v>1064382</v>
      </c>
      <c r="AW143" s="178">
        <v>641118</v>
      </c>
      <c r="AX143" s="114">
        <f t="shared" si="82"/>
        <v>0.60233825825690401</v>
      </c>
      <c r="AY143" s="183">
        <v>1091929</v>
      </c>
      <c r="AZ143" s="178">
        <v>668789</v>
      </c>
      <c r="BA143" s="113">
        <f t="shared" si="83"/>
        <v>0.61248396186931564</v>
      </c>
      <c r="BB143" s="183">
        <v>1114202</v>
      </c>
      <c r="BC143" s="178">
        <v>691448</v>
      </c>
      <c r="BD143" s="114">
        <f t="shared" si="84"/>
        <v>0.62057687923733762</v>
      </c>
      <c r="BE143" s="183">
        <v>1141010</v>
      </c>
      <c r="BF143" s="178">
        <v>718870</v>
      </c>
      <c r="BG143" s="114">
        <f t="shared" si="85"/>
        <v>0.63002953523632577</v>
      </c>
      <c r="BH143" s="183">
        <v>1186688</v>
      </c>
      <c r="BI143" s="178">
        <v>764705</v>
      </c>
      <c r="BJ143" s="114">
        <f t="shared" si="86"/>
        <v>0.64440274107431772</v>
      </c>
      <c r="BK143" s="183">
        <v>1276868</v>
      </c>
      <c r="BL143" s="178">
        <v>855056</v>
      </c>
      <c r="BM143" s="114">
        <f t="shared" si="87"/>
        <v>0.66965105241888745</v>
      </c>
      <c r="BN143" s="183">
        <v>1312671</v>
      </c>
      <c r="BO143" s="178">
        <v>890928</v>
      </c>
      <c r="BP143" s="114">
        <f t="shared" si="88"/>
        <v>0.67871385899437098</v>
      </c>
      <c r="BQ143" s="183">
        <v>1327368</v>
      </c>
      <c r="BR143" s="178">
        <v>905772</v>
      </c>
      <c r="BS143" s="114">
        <f t="shared" si="89"/>
        <v>0.68238197696494118</v>
      </c>
      <c r="BT143" s="183">
        <v>1348740</v>
      </c>
      <c r="BU143" s="178">
        <v>927229</v>
      </c>
      <c r="BV143" s="114">
        <f t="shared" si="90"/>
        <v>0.68747794237584714</v>
      </c>
      <c r="BW143" s="183">
        <v>1367606</v>
      </c>
      <c r="BX143" s="178">
        <v>946108</v>
      </c>
      <c r="BY143" s="114">
        <f t="shared" si="66"/>
        <v>0.69179866131034817</v>
      </c>
      <c r="BZ143" s="183">
        <v>1385979</v>
      </c>
      <c r="CA143" s="178">
        <v>965272</v>
      </c>
      <c r="CB143" s="114">
        <f t="shared" si="91"/>
        <v>0.6964549967928807</v>
      </c>
      <c r="CC143" s="183">
        <v>1399352</v>
      </c>
      <c r="CD143" s="178">
        <v>980668</v>
      </c>
      <c r="CE143" s="114">
        <f t="shared" si="92"/>
        <v>0.70080151384355049</v>
      </c>
      <c r="CF143" s="183">
        <v>1424624</v>
      </c>
      <c r="CG143" s="178">
        <v>1006981</v>
      </c>
      <c r="CH143" s="113">
        <f t="shared" si="93"/>
        <v>0.70683983984546095</v>
      </c>
      <c r="CI143" s="183">
        <v>1438217</v>
      </c>
      <c r="CJ143" s="178">
        <v>1020580</v>
      </c>
      <c r="CK143" s="114">
        <f t="shared" si="94"/>
        <v>0.7096147521549252</v>
      </c>
      <c r="CL143" s="183">
        <v>1460792</v>
      </c>
      <c r="CM143" s="178">
        <v>1043176</v>
      </c>
      <c r="CN143" s="114">
        <f t="shared" si="95"/>
        <v>0.71411672572138951</v>
      </c>
      <c r="CO143" s="183">
        <v>1481456</v>
      </c>
      <c r="CP143" s="178">
        <v>1063900</v>
      </c>
      <c r="CQ143" s="114">
        <f t="shared" si="96"/>
        <v>0.71814485209145595</v>
      </c>
      <c r="CR143" s="183">
        <v>1501344</v>
      </c>
      <c r="CS143" s="178">
        <v>1083791</v>
      </c>
      <c r="CT143" s="113">
        <f t="shared" si="97"/>
        <v>0.72188052837990491</v>
      </c>
      <c r="CU143" s="183">
        <v>1319125</v>
      </c>
      <c r="CV143" s="178">
        <v>901577</v>
      </c>
      <c r="CW143" s="114">
        <f t="shared" si="98"/>
        <v>0.68346593385767085</v>
      </c>
      <c r="CX143" s="187"/>
    </row>
    <row r="144" spans="1:102">
      <c r="A144" s="81" t="s">
        <v>347</v>
      </c>
      <c r="B144" s="135" t="s">
        <v>65</v>
      </c>
      <c r="C144" s="125">
        <v>27124</v>
      </c>
      <c r="D144" s="126">
        <v>19413</v>
      </c>
      <c r="E144" s="114">
        <f t="shared" si="67"/>
        <v>0.7157130216782186</v>
      </c>
      <c r="F144" s="125">
        <v>25570</v>
      </c>
      <c r="G144" s="126">
        <v>17847</v>
      </c>
      <c r="H144" s="113">
        <f t="shared" si="68"/>
        <v>0.69796636683613611</v>
      </c>
      <c r="I144" s="125">
        <v>26596</v>
      </c>
      <c r="J144" s="126">
        <v>18881</v>
      </c>
      <c r="K144" s="114">
        <f t="shared" si="69"/>
        <v>0.70991878477966608</v>
      </c>
      <c r="L144" s="125">
        <v>25514</v>
      </c>
      <c r="M144" s="126">
        <v>17608</v>
      </c>
      <c r="N144" s="114">
        <f t="shared" si="70"/>
        <v>0.69013090852081216</v>
      </c>
      <c r="O144" s="125">
        <v>25045</v>
      </c>
      <c r="P144" s="126">
        <v>17213</v>
      </c>
      <c r="Q144" s="114">
        <f t="shared" si="71"/>
        <v>0.68728289079656613</v>
      </c>
      <c r="R144" s="125">
        <v>24977</v>
      </c>
      <c r="S144" s="126">
        <v>17248</v>
      </c>
      <c r="T144" s="114">
        <f t="shared" si="72"/>
        <v>0.69055531088601518</v>
      </c>
      <c r="U144" s="125">
        <v>24756</v>
      </c>
      <c r="V144" s="126">
        <v>16778</v>
      </c>
      <c r="W144" s="114">
        <f t="shared" si="73"/>
        <v>0.67773469058006142</v>
      </c>
      <c r="X144" s="125">
        <v>24976</v>
      </c>
      <c r="Y144" s="126">
        <v>17068</v>
      </c>
      <c r="Z144" s="114">
        <f t="shared" si="74"/>
        <v>0.68337604099935934</v>
      </c>
      <c r="AA144" s="125">
        <v>24910</v>
      </c>
      <c r="AB144" s="126">
        <v>17157</v>
      </c>
      <c r="AC144" s="114">
        <f t="shared" si="75"/>
        <v>0.68875953432356485</v>
      </c>
      <c r="AD144" s="182">
        <v>25909</v>
      </c>
      <c r="AE144" s="177">
        <v>18176</v>
      </c>
      <c r="AF144" s="114">
        <f t="shared" si="76"/>
        <v>0.70153228607819673</v>
      </c>
      <c r="AG144" s="183">
        <v>25748</v>
      </c>
      <c r="AH144" s="177">
        <v>18176</v>
      </c>
      <c r="AI144" s="114">
        <f t="shared" si="77"/>
        <v>0.70591890632282117</v>
      </c>
      <c r="AJ144" s="209">
        <v>25446</v>
      </c>
      <c r="AK144" s="177">
        <v>18176</v>
      </c>
      <c r="AL144" s="114">
        <f t="shared" si="78"/>
        <v>0.7142969425449972</v>
      </c>
      <c r="AM144" s="183">
        <v>24463</v>
      </c>
      <c r="AN144" s="178">
        <v>16812</v>
      </c>
      <c r="AO144" s="114">
        <f t="shared" si="79"/>
        <v>0.68724195724154846</v>
      </c>
      <c r="AP144" s="183">
        <v>25026</v>
      </c>
      <c r="AQ144" s="178">
        <v>17268</v>
      </c>
      <c r="AR144" s="114">
        <f t="shared" si="80"/>
        <v>0.69000239750659309</v>
      </c>
      <c r="AS144" s="183">
        <v>25478</v>
      </c>
      <c r="AT144" s="178">
        <v>17689</v>
      </c>
      <c r="AU144" s="114">
        <f t="shared" si="81"/>
        <v>0.69428526571944427</v>
      </c>
      <c r="AV144" s="183">
        <v>25653</v>
      </c>
      <c r="AW144" s="178">
        <v>17937</v>
      </c>
      <c r="AX144" s="114">
        <f t="shared" si="82"/>
        <v>0.69921646591041986</v>
      </c>
      <c r="AY144" s="183">
        <v>26011</v>
      </c>
      <c r="AZ144" s="178">
        <v>18239</v>
      </c>
      <c r="BA144" s="113">
        <f t="shared" si="83"/>
        <v>0.70120333704970972</v>
      </c>
      <c r="BB144" s="183">
        <v>26187</v>
      </c>
      <c r="BC144" s="178">
        <v>18515</v>
      </c>
      <c r="BD144" s="114">
        <f t="shared" si="84"/>
        <v>0.7070302058273189</v>
      </c>
      <c r="BE144" s="183">
        <v>26068</v>
      </c>
      <c r="BF144" s="178">
        <v>18261</v>
      </c>
      <c r="BG144" s="114">
        <f t="shared" si="85"/>
        <v>0.70051404020254715</v>
      </c>
      <c r="BH144" s="183">
        <v>27479</v>
      </c>
      <c r="BI144" s="178">
        <v>19433</v>
      </c>
      <c r="BJ144" s="114">
        <f t="shared" si="86"/>
        <v>0.70719458495578447</v>
      </c>
      <c r="BK144" s="183">
        <v>33619</v>
      </c>
      <c r="BL144" s="178">
        <v>25508</v>
      </c>
      <c r="BM144" s="114">
        <f t="shared" si="87"/>
        <v>0.75873761860852496</v>
      </c>
      <c r="BN144" s="183">
        <v>33102</v>
      </c>
      <c r="BO144" s="178">
        <v>25253</v>
      </c>
      <c r="BP144" s="114">
        <f t="shared" si="88"/>
        <v>0.76288441785994809</v>
      </c>
      <c r="BQ144" s="183">
        <v>34022</v>
      </c>
      <c r="BR144" s="178">
        <v>25877</v>
      </c>
      <c r="BS144" s="114">
        <f t="shared" si="89"/>
        <v>0.76059608488625008</v>
      </c>
      <c r="BT144" s="183">
        <v>34606</v>
      </c>
      <c r="BU144" s="178">
        <v>26279</v>
      </c>
      <c r="BV144" s="114">
        <f t="shared" si="90"/>
        <v>0.75937698664971387</v>
      </c>
      <c r="BW144" s="183">
        <v>34534</v>
      </c>
      <c r="BX144" s="178">
        <v>26516</v>
      </c>
      <c r="BY144" s="114">
        <f t="shared" si="66"/>
        <v>0.7678230149997104</v>
      </c>
      <c r="BZ144" s="183">
        <v>33212</v>
      </c>
      <c r="CA144" s="178">
        <v>25058</v>
      </c>
      <c r="CB144" s="114">
        <f t="shared" si="91"/>
        <v>0.75448633024208123</v>
      </c>
      <c r="CC144" s="183">
        <v>33722</v>
      </c>
      <c r="CD144" s="178">
        <v>25427</v>
      </c>
      <c r="CE144" s="114">
        <f t="shared" si="92"/>
        <v>0.75401814838977521</v>
      </c>
      <c r="CF144" s="183">
        <v>31415</v>
      </c>
      <c r="CG144" s="178">
        <v>23080</v>
      </c>
      <c r="CH144" s="113">
        <f t="shared" si="93"/>
        <v>0.73468088492758232</v>
      </c>
      <c r="CI144" s="183">
        <v>31209</v>
      </c>
      <c r="CJ144" s="178">
        <v>23039</v>
      </c>
      <c r="CK144" s="114">
        <f t="shared" si="94"/>
        <v>0.738216540100612</v>
      </c>
      <c r="CL144" s="183">
        <v>31124</v>
      </c>
      <c r="CM144" s="178">
        <v>22674</v>
      </c>
      <c r="CN144" s="114">
        <f t="shared" si="95"/>
        <v>0.72850533350469093</v>
      </c>
      <c r="CO144" s="183">
        <v>30152</v>
      </c>
      <c r="CP144" s="178">
        <v>21886</v>
      </c>
      <c r="CQ144" s="114">
        <f t="shared" si="96"/>
        <v>0.72585566463252849</v>
      </c>
      <c r="CR144" s="183">
        <v>30517</v>
      </c>
      <c r="CS144" s="178">
        <v>22010</v>
      </c>
      <c r="CT144" s="113">
        <f t="shared" si="97"/>
        <v>0.72123734312022802</v>
      </c>
      <c r="CU144" s="183">
        <v>31323</v>
      </c>
      <c r="CV144" s="178">
        <v>22231</v>
      </c>
      <c r="CW144" s="114">
        <f t="shared" si="98"/>
        <v>0.70973406123295979</v>
      </c>
      <c r="CX144" s="187"/>
    </row>
    <row r="145" spans="1:102">
      <c r="A145" s="81" t="s">
        <v>348</v>
      </c>
      <c r="B145" s="135" t="s">
        <v>61</v>
      </c>
      <c r="C145" s="125">
        <v>459</v>
      </c>
      <c r="D145" s="126">
        <v>0</v>
      </c>
      <c r="E145" s="114">
        <f t="shared" si="67"/>
        <v>0</v>
      </c>
      <c r="F145" s="125">
        <v>459</v>
      </c>
      <c r="G145" s="126">
        <v>1</v>
      </c>
      <c r="H145" s="113">
        <f t="shared" si="68"/>
        <v>2.1786492374727671E-3</v>
      </c>
      <c r="I145" s="125">
        <v>459</v>
      </c>
      <c r="J145" s="126">
        <v>1</v>
      </c>
      <c r="K145" s="114">
        <f t="shared" si="69"/>
        <v>2.1786492374727671E-3</v>
      </c>
      <c r="L145" s="125">
        <v>459</v>
      </c>
      <c r="M145" s="126">
        <v>1</v>
      </c>
      <c r="N145" s="114">
        <f t="shared" si="70"/>
        <v>2.1786492374727671E-3</v>
      </c>
      <c r="O145" s="81">
        <v>472</v>
      </c>
      <c r="P145" s="126">
        <v>0</v>
      </c>
      <c r="Q145" s="114">
        <f t="shared" si="71"/>
        <v>0</v>
      </c>
      <c r="R145" s="125">
        <v>472</v>
      </c>
      <c r="S145" s="126">
        <v>0</v>
      </c>
      <c r="T145" s="114">
        <f t="shared" si="72"/>
        <v>0</v>
      </c>
      <c r="U145" s="125">
        <v>472</v>
      </c>
      <c r="V145" s="126">
        <v>0</v>
      </c>
      <c r="W145" s="114">
        <f t="shared" si="73"/>
        <v>0</v>
      </c>
      <c r="X145" s="125">
        <v>472</v>
      </c>
      <c r="Y145" s="126">
        <v>0</v>
      </c>
      <c r="Z145" s="114">
        <f t="shared" si="74"/>
        <v>0</v>
      </c>
      <c r="AA145" s="125">
        <v>494</v>
      </c>
      <c r="AB145" s="126">
        <v>0</v>
      </c>
      <c r="AC145" s="114">
        <f t="shared" si="75"/>
        <v>0</v>
      </c>
      <c r="AD145" s="182">
        <v>494</v>
      </c>
      <c r="AE145" s="177">
        <v>0</v>
      </c>
      <c r="AF145" s="114">
        <f t="shared" si="76"/>
        <v>0</v>
      </c>
      <c r="AG145" s="183">
        <v>494</v>
      </c>
      <c r="AH145" s="177">
        <v>0</v>
      </c>
      <c r="AI145" s="114">
        <f t="shared" si="77"/>
        <v>0</v>
      </c>
      <c r="AJ145" s="209">
        <v>494</v>
      </c>
      <c r="AK145" s="177">
        <v>0</v>
      </c>
      <c r="AL145" s="114">
        <f t="shared" si="78"/>
        <v>0</v>
      </c>
      <c r="AM145" s="183">
        <v>519</v>
      </c>
      <c r="AN145" s="178">
        <v>0</v>
      </c>
      <c r="AO145" s="114">
        <f t="shared" si="79"/>
        <v>0</v>
      </c>
      <c r="AP145" s="183">
        <v>519</v>
      </c>
      <c r="AQ145" s="178">
        <v>0</v>
      </c>
      <c r="AR145" s="114">
        <f t="shared" si="80"/>
        <v>0</v>
      </c>
      <c r="AS145" s="183">
        <v>519</v>
      </c>
      <c r="AT145" s="178">
        <v>0</v>
      </c>
      <c r="AU145" s="114">
        <f t="shared" si="81"/>
        <v>0</v>
      </c>
      <c r="AV145" s="183">
        <v>530</v>
      </c>
      <c r="AW145" s="178">
        <v>0</v>
      </c>
      <c r="AX145" s="114">
        <f t="shared" si="82"/>
        <v>0</v>
      </c>
      <c r="AY145" s="183">
        <v>530</v>
      </c>
      <c r="AZ145" s="178">
        <v>0</v>
      </c>
      <c r="BA145" s="113">
        <f t="shared" si="83"/>
        <v>0</v>
      </c>
      <c r="BB145" s="183">
        <v>530</v>
      </c>
      <c r="BC145" s="178">
        <v>0</v>
      </c>
      <c r="BD145" s="114">
        <f t="shared" si="84"/>
        <v>0</v>
      </c>
      <c r="BE145" s="183">
        <v>530</v>
      </c>
      <c r="BF145" s="178">
        <v>0</v>
      </c>
      <c r="BG145" s="114">
        <f t="shared" si="85"/>
        <v>0</v>
      </c>
      <c r="BH145" s="183">
        <v>546</v>
      </c>
      <c r="BI145" s="178">
        <v>0</v>
      </c>
      <c r="BJ145" s="114">
        <f t="shared" si="86"/>
        <v>0</v>
      </c>
      <c r="BK145" s="183">
        <v>546</v>
      </c>
      <c r="BL145" s="178">
        <v>0</v>
      </c>
      <c r="BM145" s="114">
        <f t="shared" si="87"/>
        <v>0</v>
      </c>
      <c r="BN145" s="183">
        <v>546</v>
      </c>
      <c r="BO145" s="178">
        <v>0</v>
      </c>
      <c r="BP145" s="114">
        <f t="shared" si="88"/>
        <v>0</v>
      </c>
      <c r="BQ145" s="183">
        <v>571</v>
      </c>
      <c r="BR145" s="178">
        <v>0</v>
      </c>
      <c r="BS145" s="114">
        <f t="shared" si="89"/>
        <v>0</v>
      </c>
      <c r="BT145" s="183">
        <v>571</v>
      </c>
      <c r="BU145" s="178">
        <v>0</v>
      </c>
      <c r="BV145" s="114">
        <f t="shared" si="90"/>
        <v>0</v>
      </c>
      <c r="BW145" s="183">
        <v>550</v>
      </c>
      <c r="BX145" s="178">
        <v>0</v>
      </c>
      <c r="BY145" s="114">
        <f t="shared" si="66"/>
        <v>0</v>
      </c>
      <c r="BZ145" s="183">
        <v>550</v>
      </c>
      <c r="CA145" s="178">
        <v>0</v>
      </c>
      <c r="CB145" s="114">
        <f t="shared" si="91"/>
        <v>0</v>
      </c>
      <c r="CC145" s="183">
        <v>550</v>
      </c>
      <c r="CD145" s="178">
        <v>0</v>
      </c>
      <c r="CE145" s="114">
        <f t="shared" si="92"/>
        <v>0</v>
      </c>
      <c r="CF145" s="183">
        <v>550</v>
      </c>
      <c r="CG145" s="178">
        <v>0</v>
      </c>
      <c r="CH145" s="113">
        <f t="shared" si="93"/>
        <v>0</v>
      </c>
      <c r="CI145" s="183">
        <v>550</v>
      </c>
      <c r="CJ145" s="178">
        <v>1</v>
      </c>
      <c r="CK145" s="114">
        <f t="shared" si="94"/>
        <v>1.8181818181818182E-3</v>
      </c>
      <c r="CL145" s="183">
        <v>550</v>
      </c>
      <c r="CM145" s="178">
        <v>1</v>
      </c>
      <c r="CN145" s="114">
        <f t="shared" si="95"/>
        <v>1.8181818181818182E-3</v>
      </c>
      <c r="CO145" s="183">
        <v>549</v>
      </c>
      <c r="CP145" s="178">
        <v>1</v>
      </c>
      <c r="CQ145" s="114">
        <f t="shared" si="96"/>
        <v>1.8214936247723133E-3</v>
      </c>
      <c r="CR145" s="183">
        <v>573</v>
      </c>
      <c r="CS145" s="178">
        <v>0</v>
      </c>
      <c r="CT145" s="113">
        <f t="shared" si="97"/>
        <v>0</v>
      </c>
      <c r="CU145" s="183">
        <v>573</v>
      </c>
      <c r="CV145" s="178">
        <v>0</v>
      </c>
      <c r="CW145" s="114">
        <f t="shared" si="98"/>
        <v>0</v>
      </c>
      <c r="CX145" s="187"/>
    </row>
    <row r="146" spans="1:102">
      <c r="A146" s="81" t="s">
        <v>349</v>
      </c>
      <c r="B146" s="135" t="s">
        <v>167</v>
      </c>
      <c r="C146" s="125">
        <v>1</v>
      </c>
      <c r="D146" s="126">
        <v>0</v>
      </c>
      <c r="E146" s="114">
        <f t="shared" si="67"/>
        <v>0</v>
      </c>
      <c r="F146" s="125">
        <v>1</v>
      </c>
      <c r="G146" s="126">
        <v>0</v>
      </c>
      <c r="H146" s="113">
        <f t="shared" si="68"/>
        <v>0</v>
      </c>
      <c r="I146" s="125">
        <v>1</v>
      </c>
      <c r="J146" s="126">
        <v>0</v>
      </c>
      <c r="K146" s="114">
        <f t="shared" si="69"/>
        <v>0</v>
      </c>
      <c r="L146" s="125">
        <v>1</v>
      </c>
      <c r="M146" s="126">
        <v>0</v>
      </c>
      <c r="N146" s="114">
        <f t="shared" si="70"/>
        <v>0</v>
      </c>
      <c r="O146" s="81">
        <v>1</v>
      </c>
      <c r="P146" s="126">
        <v>0</v>
      </c>
      <c r="Q146" s="114">
        <f t="shared" si="71"/>
        <v>0</v>
      </c>
      <c r="R146" s="125">
        <v>1</v>
      </c>
      <c r="S146" s="126">
        <v>0</v>
      </c>
      <c r="T146" s="114">
        <f t="shared" si="72"/>
        <v>0</v>
      </c>
      <c r="U146" s="125">
        <v>1</v>
      </c>
      <c r="V146" s="126">
        <v>0</v>
      </c>
      <c r="W146" s="114">
        <f t="shared" si="73"/>
        <v>0</v>
      </c>
      <c r="X146" s="125">
        <v>1</v>
      </c>
      <c r="Y146" s="126">
        <v>0</v>
      </c>
      <c r="Z146" s="114">
        <f t="shared" si="74"/>
        <v>0</v>
      </c>
      <c r="AA146" s="125">
        <v>1</v>
      </c>
      <c r="AB146" s="126">
        <v>0</v>
      </c>
      <c r="AC146" s="114">
        <f t="shared" si="75"/>
        <v>0</v>
      </c>
      <c r="AD146" s="182">
        <v>1</v>
      </c>
      <c r="AE146" s="177">
        <v>0</v>
      </c>
      <c r="AF146" s="114">
        <f t="shared" si="76"/>
        <v>0</v>
      </c>
      <c r="AG146" s="183">
        <v>1</v>
      </c>
      <c r="AH146" s="177">
        <v>0</v>
      </c>
      <c r="AI146" s="114">
        <f t="shared" si="77"/>
        <v>0</v>
      </c>
      <c r="AJ146" s="209">
        <v>1</v>
      </c>
      <c r="AK146" s="177">
        <v>0</v>
      </c>
      <c r="AL146" s="114">
        <f t="shared" si="78"/>
        <v>0</v>
      </c>
      <c r="AM146" s="183">
        <v>1</v>
      </c>
      <c r="AN146" s="178">
        <v>0</v>
      </c>
      <c r="AO146" s="114">
        <f t="shared" si="79"/>
        <v>0</v>
      </c>
      <c r="AP146" s="183">
        <v>1</v>
      </c>
      <c r="AQ146" s="178">
        <v>0</v>
      </c>
      <c r="AR146" s="114">
        <f t="shared" si="80"/>
        <v>0</v>
      </c>
      <c r="AS146" s="183">
        <v>1</v>
      </c>
      <c r="AT146" s="178">
        <v>0</v>
      </c>
      <c r="AU146" s="114">
        <f t="shared" si="81"/>
        <v>0</v>
      </c>
      <c r="AV146" s="183">
        <v>1</v>
      </c>
      <c r="AW146" s="178">
        <v>0</v>
      </c>
      <c r="AX146" s="114">
        <f t="shared" si="82"/>
        <v>0</v>
      </c>
      <c r="AY146" s="183">
        <v>1</v>
      </c>
      <c r="AZ146" s="178">
        <v>0</v>
      </c>
      <c r="BA146" s="113">
        <f t="shared" si="83"/>
        <v>0</v>
      </c>
      <c r="BB146" s="183">
        <v>1</v>
      </c>
      <c r="BC146" s="178">
        <v>0</v>
      </c>
      <c r="BD146" s="114">
        <f t="shared" si="84"/>
        <v>0</v>
      </c>
      <c r="BE146" s="183">
        <v>1</v>
      </c>
      <c r="BF146" s="178">
        <v>0</v>
      </c>
      <c r="BG146" s="114">
        <f t="shared" si="85"/>
        <v>0</v>
      </c>
      <c r="BH146" s="183">
        <v>1</v>
      </c>
      <c r="BI146" s="178">
        <v>0</v>
      </c>
      <c r="BJ146" s="114">
        <f t="shared" si="86"/>
        <v>0</v>
      </c>
      <c r="BK146" s="183">
        <v>1</v>
      </c>
      <c r="BL146" s="178">
        <v>0</v>
      </c>
      <c r="BM146" s="114">
        <f t="shared" si="87"/>
        <v>0</v>
      </c>
      <c r="BN146" s="183">
        <v>1</v>
      </c>
      <c r="BO146" s="178">
        <v>0</v>
      </c>
      <c r="BP146" s="114">
        <f t="shared" si="88"/>
        <v>0</v>
      </c>
      <c r="BQ146" s="183">
        <v>1</v>
      </c>
      <c r="BR146" s="178">
        <v>0</v>
      </c>
      <c r="BS146" s="114">
        <f t="shared" si="89"/>
        <v>0</v>
      </c>
      <c r="BT146" s="183">
        <v>1</v>
      </c>
      <c r="BU146" s="178">
        <v>0</v>
      </c>
      <c r="BV146" s="114">
        <f t="shared" si="90"/>
        <v>0</v>
      </c>
      <c r="BW146" s="183">
        <v>1</v>
      </c>
      <c r="BX146" s="178">
        <v>0</v>
      </c>
      <c r="BY146" s="114">
        <f t="shared" si="66"/>
        <v>0</v>
      </c>
      <c r="BZ146" s="183">
        <v>1</v>
      </c>
      <c r="CA146" s="178">
        <v>0</v>
      </c>
      <c r="CB146" s="114">
        <f t="shared" si="91"/>
        <v>0</v>
      </c>
      <c r="CC146" s="183">
        <v>1</v>
      </c>
      <c r="CD146" s="178">
        <v>0</v>
      </c>
      <c r="CE146" s="114">
        <f t="shared" si="92"/>
        <v>0</v>
      </c>
      <c r="CF146" s="183">
        <v>1</v>
      </c>
      <c r="CG146" s="178">
        <v>0</v>
      </c>
      <c r="CH146" s="113">
        <f t="shared" si="93"/>
        <v>0</v>
      </c>
      <c r="CI146" s="183">
        <v>1</v>
      </c>
      <c r="CJ146" s="178">
        <v>0</v>
      </c>
      <c r="CK146" s="114">
        <f t="shared" si="94"/>
        <v>0</v>
      </c>
      <c r="CL146" s="183">
        <v>1</v>
      </c>
      <c r="CM146" s="178">
        <v>0</v>
      </c>
      <c r="CN146" s="114">
        <f t="shared" si="95"/>
        <v>0</v>
      </c>
      <c r="CO146" s="183">
        <v>1</v>
      </c>
      <c r="CP146" s="178">
        <v>0</v>
      </c>
      <c r="CQ146" s="114">
        <f t="shared" si="96"/>
        <v>0</v>
      </c>
      <c r="CR146" s="183">
        <v>1</v>
      </c>
      <c r="CS146" s="178">
        <v>0</v>
      </c>
      <c r="CT146" s="113">
        <f t="shared" si="97"/>
        <v>0</v>
      </c>
      <c r="CU146" s="183">
        <v>1</v>
      </c>
      <c r="CV146" s="178">
        <v>0</v>
      </c>
      <c r="CW146" s="114">
        <f t="shared" si="98"/>
        <v>0</v>
      </c>
      <c r="CX146" s="187"/>
    </row>
    <row r="147" spans="1:102">
      <c r="A147" s="81" t="s">
        <v>350</v>
      </c>
      <c r="B147" s="135" t="s">
        <v>168</v>
      </c>
      <c r="C147" s="125">
        <v>402</v>
      </c>
      <c r="D147" s="126">
        <v>153</v>
      </c>
      <c r="E147" s="114">
        <f t="shared" si="67"/>
        <v>0.38059701492537312</v>
      </c>
      <c r="F147" s="125">
        <v>399</v>
      </c>
      <c r="G147" s="126">
        <v>151</v>
      </c>
      <c r="H147" s="113">
        <f t="shared" si="68"/>
        <v>0.37844611528822053</v>
      </c>
      <c r="I147" s="125">
        <v>400</v>
      </c>
      <c r="J147" s="126">
        <v>153</v>
      </c>
      <c r="K147" s="114">
        <f t="shared" si="69"/>
        <v>0.38250000000000001</v>
      </c>
      <c r="L147" s="125">
        <v>406</v>
      </c>
      <c r="M147" s="126">
        <v>152</v>
      </c>
      <c r="N147" s="114">
        <f t="shared" si="70"/>
        <v>0.37438423645320196</v>
      </c>
      <c r="O147" s="81">
        <v>405</v>
      </c>
      <c r="P147" s="126">
        <v>153</v>
      </c>
      <c r="Q147" s="114">
        <f t="shared" si="71"/>
        <v>0.37777777777777777</v>
      </c>
      <c r="R147" s="125">
        <v>400</v>
      </c>
      <c r="S147" s="126">
        <v>152</v>
      </c>
      <c r="T147" s="114">
        <f t="shared" si="72"/>
        <v>0.38</v>
      </c>
      <c r="U147" s="125">
        <v>403</v>
      </c>
      <c r="V147" s="126">
        <v>155</v>
      </c>
      <c r="W147" s="114">
        <f t="shared" si="73"/>
        <v>0.38461538461538464</v>
      </c>
      <c r="X147" s="125">
        <v>412</v>
      </c>
      <c r="Y147" s="126">
        <v>156</v>
      </c>
      <c r="Z147" s="114">
        <f t="shared" si="74"/>
        <v>0.37864077669902912</v>
      </c>
      <c r="AA147" s="125">
        <v>411</v>
      </c>
      <c r="AB147" s="126">
        <v>157</v>
      </c>
      <c r="AC147" s="114">
        <f t="shared" si="75"/>
        <v>0.38199513381995132</v>
      </c>
      <c r="AD147" s="182">
        <v>409</v>
      </c>
      <c r="AE147" s="177">
        <v>156</v>
      </c>
      <c r="AF147" s="114">
        <f t="shared" si="76"/>
        <v>0.38141809290953543</v>
      </c>
      <c r="AG147" s="183">
        <v>406</v>
      </c>
      <c r="AH147" s="177">
        <v>156</v>
      </c>
      <c r="AI147" s="114">
        <f t="shared" si="77"/>
        <v>0.38423645320197042</v>
      </c>
      <c r="AJ147" s="209">
        <v>406</v>
      </c>
      <c r="AK147" s="177">
        <v>156</v>
      </c>
      <c r="AL147" s="114">
        <f t="shared" si="78"/>
        <v>0.38423645320197042</v>
      </c>
      <c r="AM147" s="183">
        <v>411</v>
      </c>
      <c r="AN147" s="178">
        <v>164</v>
      </c>
      <c r="AO147" s="114">
        <f t="shared" si="79"/>
        <v>0.39902676399026765</v>
      </c>
      <c r="AP147" s="183">
        <v>413</v>
      </c>
      <c r="AQ147" s="178">
        <v>164</v>
      </c>
      <c r="AR147" s="114">
        <f t="shared" si="80"/>
        <v>0.39709443099273606</v>
      </c>
      <c r="AS147" s="183">
        <v>413</v>
      </c>
      <c r="AT147" s="178">
        <v>165</v>
      </c>
      <c r="AU147" s="114">
        <f t="shared" si="81"/>
        <v>0.39951573849878935</v>
      </c>
      <c r="AV147" s="183">
        <v>412</v>
      </c>
      <c r="AW147" s="178">
        <v>164</v>
      </c>
      <c r="AX147" s="114">
        <f t="shared" si="82"/>
        <v>0.39805825242718446</v>
      </c>
      <c r="AY147" s="183">
        <v>421</v>
      </c>
      <c r="AZ147" s="178">
        <v>166</v>
      </c>
      <c r="BA147" s="113">
        <f t="shared" si="83"/>
        <v>0.39429928741092635</v>
      </c>
      <c r="BB147" s="183">
        <v>420</v>
      </c>
      <c r="BC147" s="178">
        <v>166</v>
      </c>
      <c r="BD147" s="114">
        <f t="shared" si="84"/>
        <v>0.39523809523809522</v>
      </c>
      <c r="BE147" s="183">
        <v>421</v>
      </c>
      <c r="BF147" s="178">
        <v>167</v>
      </c>
      <c r="BG147" s="114">
        <f t="shared" si="85"/>
        <v>0.39667458432304037</v>
      </c>
      <c r="BH147" s="183">
        <v>422</v>
      </c>
      <c r="BI147" s="178">
        <v>168</v>
      </c>
      <c r="BJ147" s="114">
        <f t="shared" si="86"/>
        <v>0.3981042654028436</v>
      </c>
      <c r="BK147" s="183">
        <v>426</v>
      </c>
      <c r="BL147" s="178">
        <v>171</v>
      </c>
      <c r="BM147" s="114">
        <f t="shared" si="87"/>
        <v>0.40140845070422537</v>
      </c>
      <c r="BN147" s="183">
        <v>425</v>
      </c>
      <c r="BO147" s="178">
        <v>171</v>
      </c>
      <c r="BP147" s="114">
        <f t="shared" si="88"/>
        <v>0.40235294117647058</v>
      </c>
      <c r="BQ147" s="183">
        <v>424</v>
      </c>
      <c r="BR147" s="178">
        <v>171</v>
      </c>
      <c r="BS147" s="114">
        <f t="shared" si="89"/>
        <v>0.40330188679245282</v>
      </c>
      <c r="BT147" s="183">
        <v>424</v>
      </c>
      <c r="BU147" s="178">
        <v>171</v>
      </c>
      <c r="BV147" s="114">
        <f t="shared" si="90"/>
        <v>0.40330188679245282</v>
      </c>
      <c r="BW147" s="183">
        <v>431</v>
      </c>
      <c r="BX147" s="178">
        <v>170</v>
      </c>
      <c r="BY147" s="114">
        <f t="shared" si="66"/>
        <v>0.39443155452436196</v>
      </c>
      <c r="BZ147" s="183">
        <v>430</v>
      </c>
      <c r="CA147" s="178">
        <v>170</v>
      </c>
      <c r="CB147" s="114">
        <f t="shared" si="91"/>
        <v>0.39534883720930231</v>
      </c>
      <c r="CC147" s="183">
        <v>425</v>
      </c>
      <c r="CD147" s="178">
        <v>167</v>
      </c>
      <c r="CE147" s="114">
        <f t="shared" si="92"/>
        <v>0.39294117647058824</v>
      </c>
      <c r="CF147" s="183">
        <v>420</v>
      </c>
      <c r="CG147" s="178">
        <v>165</v>
      </c>
      <c r="CH147" s="113">
        <f t="shared" si="93"/>
        <v>0.39285714285714285</v>
      </c>
      <c r="CI147" s="183">
        <v>415</v>
      </c>
      <c r="CJ147" s="178">
        <v>160</v>
      </c>
      <c r="CK147" s="114">
        <f t="shared" si="94"/>
        <v>0.38554216867469882</v>
      </c>
      <c r="CL147" s="183">
        <v>419</v>
      </c>
      <c r="CM147" s="178">
        <v>171</v>
      </c>
      <c r="CN147" s="114">
        <f t="shared" si="95"/>
        <v>0.40811455847255368</v>
      </c>
      <c r="CO147" s="183">
        <v>419</v>
      </c>
      <c r="CP147" s="178">
        <v>171</v>
      </c>
      <c r="CQ147" s="114">
        <f t="shared" si="96"/>
        <v>0.40811455847255368</v>
      </c>
      <c r="CR147" s="183">
        <v>416</v>
      </c>
      <c r="CS147" s="178">
        <v>171</v>
      </c>
      <c r="CT147" s="113">
        <f t="shared" si="97"/>
        <v>0.41105769230769229</v>
      </c>
      <c r="CU147" s="183">
        <v>412</v>
      </c>
      <c r="CV147" s="178">
        <v>169</v>
      </c>
      <c r="CW147" s="114">
        <f t="shared" si="98"/>
        <v>0.41019417475728154</v>
      </c>
      <c r="CX147" s="187"/>
    </row>
    <row r="148" spans="1:102">
      <c r="A148" s="81" t="s">
        <v>351</v>
      </c>
      <c r="B148" s="135" t="s">
        <v>66</v>
      </c>
      <c r="C148" s="125">
        <v>454</v>
      </c>
      <c r="D148" s="126">
        <v>0</v>
      </c>
      <c r="E148" s="114">
        <f t="shared" si="67"/>
        <v>0</v>
      </c>
      <c r="F148" s="125">
        <v>454</v>
      </c>
      <c r="G148" s="126">
        <v>0</v>
      </c>
      <c r="H148" s="113">
        <f t="shared" si="68"/>
        <v>0</v>
      </c>
      <c r="I148" s="125">
        <v>454</v>
      </c>
      <c r="J148" s="126">
        <v>0</v>
      </c>
      <c r="K148" s="114">
        <f t="shared" si="69"/>
        <v>0</v>
      </c>
      <c r="L148" s="125">
        <v>454</v>
      </c>
      <c r="M148" s="126">
        <v>0</v>
      </c>
      <c r="N148" s="114">
        <f t="shared" si="70"/>
        <v>0</v>
      </c>
      <c r="O148" s="81">
        <v>465</v>
      </c>
      <c r="P148" s="126">
        <v>0</v>
      </c>
      <c r="Q148" s="114">
        <f t="shared" si="71"/>
        <v>0</v>
      </c>
      <c r="R148" s="125">
        <v>465</v>
      </c>
      <c r="S148" s="126">
        <v>0</v>
      </c>
      <c r="T148" s="114">
        <f t="shared" si="72"/>
        <v>0</v>
      </c>
      <c r="U148" s="125">
        <v>465</v>
      </c>
      <c r="V148" s="126">
        <v>0</v>
      </c>
      <c r="W148" s="114">
        <f t="shared" si="73"/>
        <v>0</v>
      </c>
      <c r="X148" s="125">
        <v>465</v>
      </c>
      <c r="Y148" s="126">
        <v>0</v>
      </c>
      <c r="Z148" s="114">
        <f t="shared" si="74"/>
        <v>0</v>
      </c>
      <c r="AA148" s="125">
        <v>468</v>
      </c>
      <c r="AB148" s="126">
        <v>0</v>
      </c>
      <c r="AC148" s="114">
        <f t="shared" si="75"/>
        <v>0</v>
      </c>
      <c r="AD148" s="182">
        <v>468</v>
      </c>
      <c r="AE148" s="177">
        <v>0</v>
      </c>
      <c r="AF148" s="114">
        <f t="shared" si="76"/>
        <v>0</v>
      </c>
      <c r="AG148" s="183">
        <v>468</v>
      </c>
      <c r="AH148" s="177">
        <v>0</v>
      </c>
      <c r="AI148" s="114">
        <f t="shared" si="77"/>
        <v>0</v>
      </c>
      <c r="AJ148" s="209">
        <v>468</v>
      </c>
      <c r="AK148" s="177">
        <v>0</v>
      </c>
      <c r="AL148" s="114">
        <f t="shared" si="78"/>
        <v>0</v>
      </c>
      <c r="AM148" s="183">
        <v>468</v>
      </c>
      <c r="AN148" s="178">
        <v>0</v>
      </c>
      <c r="AO148" s="114">
        <f t="shared" si="79"/>
        <v>0</v>
      </c>
      <c r="AP148" s="183">
        <v>468</v>
      </c>
      <c r="AQ148" s="178">
        <v>0</v>
      </c>
      <c r="AR148" s="114">
        <f t="shared" si="80"/>
        <v>0</v>
      </c>
      <c r="AS148" s="183">
        <v>468</v>
      </c>
      <c r="AT148" s="178">
        <v>0</v>
      </c>
      <c r="AU148" s="114">
        <f t="shared" si="81"/>
        <v>0</v>
      </c>
      <c r="AV148" s="183">
        <v>468</v>
      </c>
      <c r="AW148" s="178">
        <v>0</v>
      </c>
      <c r="AX148" s="114">
        <f t="shared" si="82"/>
        <v>0</v>
      </c>
      <c r="AY148" s="183">
        <v>475</v>
      </c>
      <c r="AZ148" s="178">
        <v>0</v>
      </c>
      <c r="BA148" s="113">
        <f t="shared" si="83"/>
        <v>0</v>
      </c>
      <c r="BB148" s="183">
        <v>475</v>
      </c>
      <c r="BC148" s="178">
        <v>0</v>
      </c>
      <c r="BD148" s="114">
        <f t="shared" si="84"/>
        <v>0</v>
      </c>
      <c r="BE148" s="183">
        <v>475</v>
      </c>
      <c r="BF148" s="178">
        <v>0</v>
      </c>
      <c r="BG148" s="114">
        <f t="shared" si="85"/>
        <v>0</v>
      </c>
      <c r="BH148" s="183">
        <v>476</v>
      </c>
      <c r="BI148" s="178">
        <v>0</v>
      </c>
      <c r="BJ148" s="114">
        <f t="shared" si="86"/>
        <v>0</v>
      </c>
      <c r="BK148" s="183">
        <v>476</v>
      </c>
      <c r="BL148" s="178">
        <v>0</v>
      </c>
      <c r="BM148" s="114">
        <f t="shared" si="87"/>
        <v>0</v>
      </c>
      <c r="BN148" s="183">
        <v>476</v>
      </c>
      <c r="BO148" s="178">
        <v>0</v>
      </c>
      <c r="BP148" s="114">
        <f t="shared" si="88"/>
        <v>0</v>
      </c>
      <c r="BQ148" s="183">
        <v>476</v>
      </c>
      <c r="BR148" s="178">
        <v>0</v>
      </c>
      <c r="BS148" s="114">
        <f t="shared" si="89"/>
        <v>0</v>
      </c>
      <c r="BT148" s="183">
        <v>480</v>
      </c>
      <c r="BU148" s="178">
        <v>0</v>
      </c>
      <c r="BV148" s="114">
        <f t="shared" si="90"/>
        <v>0</v>
      </c>
      <c r="BW148" s="183">
        <v>480</v>
      </c>
      <c r="BX148" s="178">
        <v>0</v>
      </c>
      <c r="BY148" s="114">
        <f t="shared" si="66"/>
        <v>0</v>
      </c>
      <c r="BZ148" s="183">
        <v>480</v>
      </c>
      <c r="CA148" s="178">
        <v>0</v>
      </c>
      <c r="CB148" s="114">
        <f t="shared" si="91"/>
        <v>0</v>
      </c>
      <c r="CC148" s="183">
        <v>480</v>
      </c>
      <c r="CD148" s="178">
        <v>0</v>
      </c>
      <c r="CE148" s="114">
        <f t="shared" si="92"/>
        <v>0</v>
      </c>
      <c r="CF148" s="183">
        <v>480</v>
      </c>
      <c r="CG148" s="178">
        <v>0</v>
      </c>
      <c r="CH148" s="113">
        <f t="shared" si="93"/>
        <v>0</v>
      </c>
      <c r="CI148" s="183">
        <v>480</v>
      </c>
      <c r="CJ148" s="178">
        <v>0</v>
      </c>
      <c r="CK148" s="114">
        <f t="shared" si="94"/>
        <v>0</v>
      </c>
      <c r="CL148" s="183">
        <v>480</v>
      </c>
      <c r="CM148" s="178">
        <v>0</v>
      </c>
      <c r="CN148" s="114">
        <f t="shared" si="95"/>
        <v>0</v>
      </c>
      <c r="CO148" s="183">
        <v>480</v>
      </c>
      <c r="CP148" s="178">
        <v>0</v>
      </c>
      <c r="CQ148" s="114">
        <f t="shared" si="96"/>
        <v>0</v>
      </c>
      <c r="CR148" s="183">
        <v>480</v>
      </c>
      <c r="CS148" s="178">
        <v>0</v>
      </c>
      <c r="CT148" s="113">
        <f t="shared" si="97"/>
        <v>0</v>
      </c>
      <c r="CU148" s="183">
        <v>478</v>
      </c>
      <c r="CV148" s="178">
        <v>0</v>
      </c>
      <c r="CW148" s="114">
        <f t="shared" si="98"/>
        <v>0</v>
      </c>
      <c r="CX148" s="187"/>
    </row>
    <row r="149" spans="1:102">
      <c r="A149" s="81" t="s">
        <v>352</v>
      </c>
      <c r="B149" s="135" t="s">
        <v>68</v>
      </c>
      <c r="C149" s="125">
        <v>1651</v>
      </c>
      <c r="D149" s="126">
        <v>0</v>
      </c>
      <c r="E149" s="114">
        <f t="shared" si="67"/>
        <v>0</v>
      </c>
      <c r="F149" s="125">
        <v>1754</v>
      </c>
      <c r="G149" s="126">
        <v>0</v>
      </c>
      <c r="H149" s="113">
        <f t="shared" si="68"/>
        <v>0</v>
      </c>
      <c r="I149" s="125">
        <v>1583</v>
      </c>
      <c r="J149" s="126">
        <v>0</v>
      </c>
      <c r="K149" s="114">
        <f t="shared" si="69"/>
        <v>0</v>
      </c>
      <c r="L149" s="125">
        <v>1682</v>
      </c>
      <c r="M149" s="126">
        <v>0</v>
      </c>
      <c r="N149" s="114">
        <f t="shared" si="70"/>
        <v>0</v>
      </c>
      <c r="O149" s="125">
        <v>1763</v>
      </c>
      <c r="P149" s="126">
        <v>0</v>
      </c>
      <c r="Q149" s="114">
        <f t="shared" si="71"/>
        <v>0</v>
      </c>
      <c r="R149" s="125">
        <v>1631</v>
      </c>
      <c r="S149" s="126">
        <v>0</v>
      </c>
      <c r="T149" s="114">
        <f t="shared" si="72"/>
        <v>0</v>
      </c>
      <c r="U149" s="125">
        <v>1692</v>
      </c>
      <c r="V149" s="126">
        <v>0</v>
      </c>
      <c r="W149" s="114">
        <f t="shared" si="73"/>
        <v>0</v>
      </c>
      <c r="X149" s="125">
        <v>1768</v>
      </c>
      <c r="Y149" s="126">
        <v>0</v>
      </c>
      <c r="Z149" s="114">
        <f t="shared" si="74"/>
        <v>0</v>
      </c>
      <c r="AA149" s="125">
        <v>1696</v>
      </c>
      <c r="AB149" s="126">
        <v>0</v>
      </c>
      <c r="AC149" s="114">
        <f t="shared" si="75"/>
        <v>0</v>
      </c>
      <c r="AD149" s="182">
        <v>1816</v>
      </c>
      <c r="AE149" s="177">
        <v>0</v>
      </c>
      <c r="AF149" s="114">
        <f t="shared" si="76"/>
        <v>0</v>
      </c>
      <c r="AG149" s="183">
        <v>1874</v>
      </c>
      <c r="AH149" s="177">
        <v>0</v>
      </c>
      <c r="AI149" s="114">
        <f t="shared" si="77"/>
        <v>0</v>
      </c>
      <c r="AJ149" s="209">
        <v>1948</v>
      </c>
      <c r="AK149" s="177">
        <v>0</v>
      </c>
      <c r="AL149" s="114">
        <f t="shared" si="78"/>
        <v>0</v>
      </c>
      <c r="AM149" s="183">
        <v>2030</v>
      </c>
      <c r="AN149" s="178">
        <v>0</v>
      </c>
      <c r="AO149" s="114">
        <f t="shared" si="79"/>
        <v>0</v>
      </c>
      <c r="AP149" s="183">
        <v>2112</v>
      </c>
      <c r="AQ149" s="178">
        <v>0</v>
      </c>
      <c r="AR149" s="114">
        <f t="shared" si="80"/>
        <v>0</v>
      </c>
      <c r="AS149" s="183">
        <v>2183</v>
      </c>
      <c r="AT149" s="178">
        <v>0</v>
      </c>
      <c r="AU149" s="114">
        <f t="shared" si="81"/>
        <v>0</v>
      </c>
      <c r="AV149" s="183">
        <v>2268</v>
      </c>
      <c r="AW149" s="178">
        <v>0</v>
      </c>
      <c r="AX149" s="114">
        <f t="shared" si="82"/>
        <v>0</v>
      </c>
      <c r="AY149" s="183">
        <v>2344</v>
      </c>
      <c r="AZ149" s="178">
        <v>0</v>
      </c>
      <c r="BA149" s="113">
        <f t="shared" si="83"/>
        <v>0</v>
      </c>
      <c r="BB149" s="183">
        <v>2415</v>
      </c>
      <c r="BC149" s="178">
        <v>0</v>
      </c>
      <c r="BD149" s="114">
        <f t="shared" si="84"/>
        <v>0</v>
      </c>
      <c r="BE149" s="183">
        <v>2483</v>
      </c>
      <c r="BF149" s="178">
        <v>0</v>
      </c>
      <c r="BG149" s="114">
        <f t="shared" si="85"/>
        <v>0</v>
      </c>
      <c r="BH149" s="183">
        <v>2555</v>
      </c>
      <c r="BI149" s="178">
        <v>0</v>
      </c>
      <c r="BJ149" s="114">
        <f t="shared" si="86"/>
        <v>0</v>
      </c>
      <c r="BK149" s="183">
        <v>2618</v>
      </c>
      <c r="BL149" s="178">
        <v>0</v>
      </c>
      <c r="BM149" s="114">
        <f t="shared" si="87"/>
        <v>0</v>
      </c>
      <c r="BN149" s="183">
        <v>2670</v>
      </c>
      <c r="BO149" s="178">
        <v>0</v>
      </c>
      <c r="BP149" s="114">
        <f t="shared" si="88"/>
        <v>0</v>
      </c>
      <c r="BQ149" s="183">
        <v>2747</v>
      </c>
      <c r="BR149" s="178">
        <v>0</v>
      </c>
      <c r="BS149" s="114">
        <f t="shared" si="89"/>
        <v>0</v>
      </c>
      <c r="BT149" s="183">
        <v>2819</v>
      </c>
      <c r="BU149" s="178">
        <v>0</v>
      </c>
      <c r="BV149" s="114">
        <f t="shared" si="90"/>
        <v>0</v>
      </c>
      <c r="BW149" s="183">
        <v>2903</v>
      </c>
      <c r="BX149" s="178">
        <v>0</v>
      </c>
      <c r="BY149" s="114">
        <f t="shared" si="66"/>
        <v>0</v>
      </c>
      <c r="BZ149" s="183">
        <v>2983</v>
      </c>
      <c r="CA149" s="178">
        <v>0</v>
      </c>
      <c r="CB149" s="114">
        <f t="shared" si="91"/>
        <v>0</v>
      </c>
      <c r="CC149" s="183">
        <v>3052</v>
      </c>
      <c r="CD149" s="178">
        <v>0</v>
      </c>
      <c r="CE149" s="114">
        <f t="shared" si="92"/>
        <v>0</v>
      </c>
      <c r="CF149" s="183">
        <v>3129</v>
      </c>
      <c r="CG149" s="178">
        <v>0</v>
      </c>
      <c r="CH149" s="113">
        <f t="shared" si="93"/>
        <v>0</v>
      </c>
      <c r="CI149" s="183">
        <v>3204</v>
      </c>
      <c r="CJ149" s="178">
        <v>0</v>
      </c>
      <c r="CK149" s="114">
        <f t="shared" si="94"/>
        <v>0</v>
      </c>
      <c r="CL149" s="183">
        <v>3284</v>
      </c>
      <c r="CM149" s="178">
        <v>0</v>
      </c>
      <c r="CN149" s="114">
        <f t="shared" si="95"/>
        <v>0</v>
      </c>
      <c r="CO149" s="183">
        <v>3342</v>
      </c>
      <c r="CP149" s="178">
        <v>0</v>
      </c>
      <c r="CQ149" s="114">
        <f t="shared" si="96"/>
        <v>0</v>
      </c>
      <c r="CR149" s="183">
        <v>3403</v>
      </c>
      <c r="CS149" s="178">
        <v>0</v>
      </c>
      <c r="CT149" s="113">
        <f t="shared" si="97"/>
        <v>0</v>
      </c>
      <c r="CU149" s="183">
        <v>3498</v>
      </c>
      <c r="CV149" s="178">
        <v>0</v>
      </c>
      <c r="CW149" s="114">
        <f t="shared" si="98"/>
        <v>0</v>
      </c>
      <c r="CX149" s="187"/>
    </row>
    <row r="150" spans="1:102">
      <c r="A150" s="81" t="s">
        <v>353</v>
      </c>
      <c r="B150" s="135" t="s">
        <v>70</v>
      </c>
      <c r="C150" s="125">
        <v>565</v>
      </c>
      <c r="D150" s="126">
        <v>0</v>
      </c>
      <c r="E150" s="114">
        <f t="shared" si="67"/>
        <v>0</v>
      </c>
      <c r="F150" s="125">
        <v>565</v>
      </c>
      <c r="G150" s="126">
        <v>0</v>
      </c>
      <c r="H150" s="113">
        <f t="shared" si="68"/>
        <v>0</v>
      </c>
      <c r="I150" s="125">
        <v>568</v>
      </c>
      <c r="J150" s="126">
        <v>0</v>
      </c>
      <c r="K150" s="114">
        <f t="shared" si="69"/>
        <v>0</v>
      </c>
      <c r="L150" s="125">
        <v>571</v>
      </c>
      <c r="M150" s="126">
        <v>0</v>
      </c>
      <c r="N150" s="114">
        <f t="shared" si="70"/>
        <v>0</v>
      </c>
      <c r="O150" s="81">
        <v>574</v>
      </c>
      <c r="P150" s="126">
        <v>0</v>
      </c>
      <c r="Q150" s="114">
        <f t="shared" si="71"/>
        <v>0</v>
      </c>
      <c r="R150" s="125">
        <v>574</v>
      </c>
      <c r="S150" s="126">
        <v>0</v>
      </c>
      <c r="T150" s="114">
        <f t="shared" si="72"/>
        <v>0</v>
      </c>
      <c r="U150" s="125">
        <v>565</v>
      </c>
      <c r="V150" s="126">
        <v>0</v>
      </c>
      <c r="W150" s="114">
        <f t="shared" si="73"/>
        <v>0</v>
      </c>
      <c r="X150" s="125">
        <v>559</v>
      </c>
      <c r="Y150" s="126">
        <v>0</v>
      </c>
      <c r="Z150" s="114">
        <f t="shared" si="74"/>
        <v>0</v>
      </c>
      <c r="AA150" s="125">
        <v>558</v>
      </c>
      <c r="AB150" s="126">
        <v>0</v>
      </c>
      <c r="AC150" s="114">
        <f t="shared" si="75"/>
        <v>0</v>
      </c>
      <c r="AD150" s="182">
        <v>547</v>
      </c>
      <c r="AE150" s="177">
        <v>0</v>
      </c>
      <c r="AF150" s="114">
        <f t="shared" si="76"/>
        <v>0</v>
      </c>
      <c r="AG150" s="183">
        <v>543</v>
      </c>
      <c r="AH150" s="177">
        <v>0</v>
      </c>
      <c r="AI150" s="114">
        <f t="shared" si="77"/>
        <v>0</v>
      </c>
      <c r="AJ150" s="209">
        <v>541</v>
      </c>
      <c r="AK150" s="177">
        <v>0</v>
      </c>
      <c r="AL150" s="114">
        <f t="shared" si="78"/>
        <v>0</v>
      </c>
      <c r="AM150" s="183">
        <v>545</v>
      </c>
      <c r="AN150" s="178">
        <v>0</v>
      </c>
      <c r="AO150" s="114">
        <f t="shared" si="79"/>
        <v>0</v>
      </c>
      <c r="AP150" s="183">
        <v>546</v>
      </c>
      <c r="AQ150" s="178">
        <v>0</v>
      </c>
      <c r="AR150" s="114">
        <f t="shared" si="80"/>
        <v>0</v>
      </c>
      <c r="AS150" s="183">
        <v>551</v>
      </c>
      <c r="AT150" s="178">
        <v>0</v>
      </c>
      <c r="AU150" s="114">
        <f t="shared" si="81"/>
        <v>0</v>
      </c>
      <c r="AV150" s="183">
        <v>553</v>
      </c>
      <c r="AW150" s="178">
        <v>0</v>
      </c>
      <c r="AX150" s="114">
        <f t="shared" si="82"/>
        <v>0</v>
      </c>
      <c r="AY150" s="183">
        <v>553</v>
      </c>
      <c r="AZ150" s="178">
        <v>0</v>
      </c>
      <c r="BA150" s="113">
        <f t="shared" si="83"/>
        <v>0</v>
      </c>
      <c r="BB150" s="183">
        <v>547</v>
      </c>
      <c r="BC150" s="178">
        <v>0</v>
      </c>
      <c r="BD150" s="114">
        <f t="shared" si="84"/>
        <v>0</v>
      </c>
      <c r="BE150" s="183">
        <v>545</v>
      </c>
      <c r="BF150" s="178">
        <v>0</v>
      </c>
      <c r="BG150" s="114">
        <f t="shared" si="85"/>
        <v>0</v>
      </c>
      <c r="BH150" s="183">
        <v>547</v>
      </c>
      <c r="BI150" s="178">
        <v>0</v>
      </c>
      <c r="BJ150" s="114">
        <f t="shared" si="86"/>
        <v>0</v>
      </c>
      <c r="BK150" s="183">
        <v>539</v>
      </c>
      <c r="BL150" s="178">
        <v>0</v>
      </c>
      <c r="BM150" s="114">
        <f t="shared" si="87"/>
        <v>0</v>
      </c>
      <c r="BN150" s="183">
        <v>534</v>
      </c>
      <c r="BO150" s="178">
        <v>0</v>
      </c>
      <c r="BP150" s="114">
        <f t="shared" si="88"/>
        <v>0</v>
      </c>
      <c r="BQ150" s="183">
        <v>530</v>
      </c>
      <c r="BR150" s="178">
        <v>0</v>
      </c>
      <c r="BS150" s="114">
        <f t="shared" si="89"/>
        <v>0</v>
      </c>
      <c r="BT150" s="183">
        <v>532</v>
      </c>
      <c r="BU150" s="178">
        <v>0</v>
      </c>
      <c r="BV150" s="114">
        <f t="shared" si="90"/>
        <v>0</v>
      </c>
      <c r="BW150" s="183">
        <v>531</v>
      </c>
      <c r="BX150" s="178">
        <v>164</v>
      </c>
      <c r="BY150" s="114">
        <f t="shared" si="66"/>
        <v>0.3088512241054614</v>
      </c>
      <c r="BZ150" s="183">
        <v>524</v>
      </c>
      <c r="CA150" s="178">
        <v>161</v>
      </c>
      <c r="CB150" s="114">
        <f t="shared" si="91"/>
        <v>0.30725190839694655</v>
      </c>
      <c r="CC150" s="183">
        <v>521</v>
      </c>
      <c r="CD150" s="178">
        <v>162</v>
      </c>
      <c r="CE150" s="114">
        <f t="shared" si="92"/>
        <v>0.31094049904030713</v>
      </c>
      <c r="CF150" s="183">
        <v>520</v>
      </c>
      <c r="CG150" s="178">
        <v>159</v>
      </c>
      <c r="CH150" s="113">
        <f t="shared" si="93"/>
        <v>0.30576923076923079</v>
      </c>
      <c r="CI150" s="183">
        <v>519</v>
      </c>
      <c r="CJ150" s="178">
        <v>159</v>
      </c>
      <c r="CK150" s="114">
        <f t="shared" si="94"/>
        <v>0.30635838150289019</v>
      </c>
      <c r="CL150" s="183">
        <v>521</v>
      </c>
      <c r="CM150" s="178">
        <v>158</v>
      </c>
      <c r="CN150" s="114">
        <f t="shared" si="95"/>
        <v>0.30326295585412666</v>
      </c>
      <c r="CO150" s="183">
        <v>519</v>
      </c>
      <c r="CP150" s="178">
        <v>159</v>
      </c>
      <c r="CQ150" s="114">
        <f t="shared" si="96"/>
        <v>0.30635838150289019</v>
      </c>
      <c r="CR150" s="183">
        <v>515</v>
      </c>
      <c r="CS150" s="178">
        <v>156</v>
      </c>
      <c r="CT150" s="113">
        <f t="shared" si="97"/>
        <v>0.30291262135922331</v>
      </c>
      <c r="CU150" s="183">
        <v>513</v>
      </c>
      <c r="CV150" s="178">
        <v>155</v>
      </c>
      <c r="CW150" s="114">
        <f t="shared" si="98"/>
        <v>0.30214424951267055</v>
      </c>
      <c r="CX150" s="187"/>
    </row>
    <row r="151" spans="1:102">
      <c r="A151" s="81" t="s">
        <v>354</v>
      </c>
      <c r="B151" s="135" t="s">
        <v>169</v>
      </c>
      <c r="C151" s="125">
        <v>26</v>
      </c>
      <c r="D151" s="126">
        <v>4</v>
      </c>
      <c r="E151" s="114">
        <f t="shared" si="67"/>
        <v>0.15384615384615385</v>
      </c>
      <c r="F151" s="125">
        <v>26</v>
      </c>
      <c r="G151" s="126">
        <v>4</v>
      </c>
      <c r="H151" s="113">
        <f t="shared" si="68"/>
        <v>0.15384615384615385</v>
      </c>
      <c r="I151" s="125">
        <v>26</v>
      </c>
      <c r="J151" s="126">
        <v>4</v>
      </c>
      <c r="K151" s="114">
        <f t="shared" si="69"/>
        <v>0.15384615384615385</v>
      </c>
      <c r="L151" s="125">
        <v>24</v>
      </c>
      <c r="M151" s="126">
        <v>4</v>
      </c>
      <c r="N151" s="114">
        <f t="shared" si="70"/>
        <v>0.16666666666666666</v>
      </c>
      <c r="O151" s="81">
        <v>24</v>
      </c>
      <c r="P151" s="126">
        <v>4</v>
      </c>
      <c r="Q151" s="114">
        <f t="shared" si="71"/>
        <v>0.16666666666666666</v>
      </c>
      <c r="R151" s="125">
        <v>24</v>
      </c>
      <c r="S151" s="126">
        <v>4</v>
      </c>
      <c r="T151" s="114">
        <f t="shared" si="72"/>
        <v>0.16666666666666666</v>
      </c>
      <c r="U151" s="125">
        <v>24</v>
      </c>
      <c r="V151" s="126">
        <v>4</v>
      </c>
      <c r="W151" s="114">
        <f t="shared" si="73"/>
        <v>0.16666666666666666</v>
      </c>
      <c r="X151" s="125">
        <v>24</v>
      </c>
      <c r="Y151" s="126">
        <v>4</v>
      </c>
      <c r="Z151" s="114">
        <f t="shared" si="74"/>
        <v>0.16666666666666666</v>
      </c>
      <c r="AA151" s="125">
        <v>24</v>
      </c>
      <c r="AB151" s="126">
        <v>4</v>
      </c>
      <c r="AC151" s="114">
        <f t="shared" si="75"/>
        <v>0.16666666666666666</v>
      </c>
      <c r="AD151" s="182">
        <v>24</v>
      </c>
      <c r="AE151" s="177">
        <v>4</v>
      </c>
      <c r="AF151" s="114">
        <f t="shared" si="76"/>
        <v>0.16666666666666666</v>
      </c>
      <c r="AG151" s="183">
        <v>24</v>
      </c>
      <c r="AH151" s="177">
        <v>4</v>
      </c>
      <c r="AI151" s="114">
        <f t="shared" si="77"/>
        <v>0.16666666666666666</v>
      </c>
      <c r="AJ151" s="209">
        <v>24</v>
      </c>
      <c r="AK151" s="177">
        <v>4</v>
      </c>
      <c r="AL151" s="114">
        <f t="shared" si="78"/>
        <v>0.16666666666666666</v>
      </c>
      <c r="AM151" s="183">
        <v>24</v>
      </c>
      <c r="AN151" s="178">
        <v>4</v>
      </c>
      <c r="AO151" s="114">
        <f t="shared" si="79"/>
        <v>0.16666666666666666</v>
      </c>
      <c r="AP151" s="183">
        <v>18</v>
      </c>
      <c r="AQ151" s="178">
        <v>3</v>
      </c>
      <c r="AR151" s="114">
        <f t="shared" si="80"/>
        <v>0.16666666666666666</v>
      </c>
      <c r="AS151" s="183">
        <v>18</v>
      </c>
      <c r="AT151" s="178">
        <v>3</v>
      </c>
      <c r="AU151" s="114">
        <f t="shared" si="81"/>
        <v>0.16666666666666666</v>
      </c>
      <c r="AV151" s="183">
        <v>18</v>
      </c>
      <c r="AW151" s="178">
        <v>3</v>
      </c>
      <c r="AX151" s="114">
        <f t="shared" si="82"/>
        <v>0.16666666666666666</v>
      </c>
      <c r="AY151" s="183">
        <v>18</v>
      </c>
      <c r="AZ151" s="178">
        <v>3</v>
      </c>
      <c r="BA151" s="113">
        <f t="shared" si="83"/>
        <v>0.16666666666666666</v>
      </c>
      <c r="BB151" s="183">
        <v>18</v>
      </c>
      <c r="BC151" s="178">
        <v>3</v>
      </c>
      <c r="BD151" s="114">
        <f t="shared" si="84"/>
        <v>0.16666666666666666</v>
      </c>
      <c r="BE151" s="183">
        <v>18</v>
      </c>
      <c r="BF151" s="178">
        <v>3</v>
      </c>
      <c r="BG151" s="114">
        <f t="shared" si="85"/>
        <v>0.16666666666666666</v>
      </c>
      <c r="BH151" s="183">
        <v>18</v>
      </c>
      <c r="BI151" s="178">
        <v>3</v>
      </c>
      <c r="BJ151" s="114">
        <f t="shared" si="86"/>
        <v>0.16666666666666666</v>
      </c>
      <c r="BK151" s="183">
        <v>18</v>
      </c>
      <c r="BL151" s="178">
        <v>3</v>
      </c>
      <c r="BM151" s="114">
        <f t="shared" si="87"/>
        <v>0.16666666666666666</v>
      </c>
      <c r="BN151" s="183">
        <v>18</v>
      </c>
      <c r="BO151" s="178">
        <v>3</v>
      </c>
      <c r="BP151" s="114">
        <f t="shared" si="88"/>
        <v>0.16666666666666666</v>
      </c>
      <c r="BQ151" s="183">
        <v>18</v>
      </c>
      <c r="BR151" s="178">
        <v>3</v>
      </c>
      <c r="BS151" s="114">
        <f t="shared" si="89"/>
        <v>0.16666666666666666</v>
      </c>
      <c r="BT151" s="183">
        <v>18</v>
      </c>
      <c r="BU151" s="178">
        <v>3</v>
      </c>
      <c r="BV151" s="114">
        <f t="shared" si="90"/>
        <v>0.16666666666666666</v>
      </c>
      <c r="BW151" s="183">
        <v>18</v>
      </c>
      <c r="BX151" s="178">
        <v>3</v>
      </c>
      <c r="BY151" s="114">
        <f t="shared" si="66"/>
        <v>0.16666666666666666</v>
      </c>
      <c r="BZ151" s="183">
        <v>18</v>
      </c>
      <c r="CA151" s="178">
        <v>3</v>
      </c>
      <c r="CB151" s="114">
        <f t="shared" si="91"/>
        <v>0.16666666666666666</v>
      </c>
      <c r="CC151" s="183">
        <v>19</v>
      </c>
      <c r="CD151" s="178">
        <v>3</v>
      </c>
      <c r="CE151" s="114">
        <f t="shared" si="92"/>
        <v>0.15789473684210525</v>
      </c>
      <c r="CF151" s="183">
        <v>19</v>
      </c>
      <c r="CG151" s="178">
        <v>3</v>
      </c>
      <c r="CH151" s="113">
        <f t="shared" si="93"/>
        <v>0.15789473684210525</v>
      </c>
      <c r="CI151" s="183">
        <v>19</v>
      </c>
      <c r="CJ151" s="178">
        <v>3</v>
      </c>
      <c r="CK151" s="114">
        <f t="shared" si="94"/>
        <v>0.15789473684210525</v>
      </c>
      <c r="CL151" s="183">
        <v>19</v>
      </c>
      <c r="CM151" s="178">
        <v>3</v>
      </c>
      <c r="CN151" s="114">
        <f t="shared" si="95"/>
        <v>0.15789473684210525</v>
      </c>
      <c r="CO151" s="183">
        <v>19</v>
      </c>
      <c r="CP151" s="178">
        <v>3</v>
      </c>
      <c r="CQ151" s="114">
        <f t="shared" si="96"/>
        <v>0.15789473684210525</v>
      </c>
      <c r="CR151" s="183">
        <v>19</v>
      </c>
      <c r="CS151" s="178">
        <v>3</v>
      </c>
      <c r="CT151" s="113">
        <f t="shared" si="97"/>
        <v>0.15789473684210525</v>
      </c>
      <c r="CU151" s="183">
        <v>19</v>
      </c>
      <c r="CV151" s="178">
        <v>3</v>
      </c>
      <c r="CW151" s="114">
        <f t="shared" si="98"/>
        <v>0.15789473684210525</v>
      </c>
      <c r="CX151" s="187"/>
    </row>
    <row r="152" spans="1:102">
      <c r="A152" s="81" t="s">
        <v>355</v>
      </c>
      <c r="B152" s="135" t="s">
        <v>197</v>
      </c>
      <c r="C152" s="125">
        <v>1439</v>
      </c>
      <c r="D152" s="126">
        <v>613</v>
      </c>
      <c r="E152" s="114">
        <f t="shared" si="67"/>
        <v>0.42599027102154274</v>
      </c>
      <c r="F152" s="125">
        <v>1450</v>
      </c>
      <c r="G152" s="126">
        <v>618</v>
      </c>
      <c r="H152" s="113">
        <f t="shared" si="68"/>
        <v>0.42620689655172411</v>
      </c>
      <c r="I152" s="125">
        <v>1456</v>
      </c>
      <c r="J152" s="126">
        <v>620</v>
      </c>
      <c r="K152" s="114">
        <f t="shared" si="69"/>
        <v>0.42582417582417581</v>
      </c>
      <c r="L152" s="125">
        <v>1469</v>
      </c>
      <c r="M152" s="126">
        <v>653</v>
      </c>
      <c r="N152" s="114">
        <f t="shared" si="70"/>
        <v>0.44452008168822327</v>
      </c>
      <c r="O152" s="125">
        <v>1482</v>
      </c>
      <c r="P152" s="126">
        <v>666</v>
      </c>
      <c r="Q152" s="114">
        <f t="shared" si="71"/>
        <v>0.44939271255060731</v>
      </c>
      <c r="R152" s="125">
        <v>1492</v>
      </c>
      <c r="S152" s="126">
        <v>674</v>
      </c>
      <c r="T152" s="114">
        <f t="shared" si="72"/>
        <v>0.45174262734584453</v>
      </c>
      <c r="U152" s="125">
        <v>1505</v>
      </c>
      <c r="V152" s="126">
        <v>687</v>
      </c>
      <c r="W152" s="114">
        <f t="shared" si="73"/>
        <v>0.45647840531561462</v>
      </c>
      <c r="X152" s="125">
        <v>1520</v>
      </c>
      <c r="Y152" s="126">
        <v>698</v>
      </c>
      <c r="Z152" s="114">
        <f t="shared" si="74"/>
        <v>0.45921052631578946</v>
      </c>
      <c r="AA152" s="125">
        <v>1532</v>
      </c>
      <c r="AB152" s="126">
        <v>708</v>
      </c>
      <c r="AC152" s="114">
        <f t="shared" si="75"/>
        <v>0.46214099216710181</v>
      </c>
      <c r="AD152" s="182">
        <v>1546</v>
      </c>
      <c r="AE152" s="177">
        <v>719</v>
      </c>
      <c r="AF152" s="114">
        <f t="shared" si="76"/>
        <v>0.46507115135834409</v>
      </c>
      <c r="AG152" s="183">
        <v>1552</v>
      </c>
      <c r="AH152" s="177">
        <v>719</v>
      </c>
      <c r="AI152" s="114">
        <f t="shared" si="77"/>
        <v>0.46327319587628868</v>
      </c>
      <c r="AJ152" s="209">
        <v>1569</v>
      </c>
      <c r="AK152" s="177">
        <v>719</v>
      </c>
      <c r="AL152" s="114">
        <f t="shared" si="78"/>
        <v>0.45825366475462076</v>
      </c>
      <c r="AM152" s="183">
        <v>1580</v>
      </c>
      <c r="AN152" s="178">
        <v>745</v>
      </c>
      <c r="AO152" s="114">
        <f t="shared" si="79"/>
        <v>0.47151898734177217</v>
      </c>
      <c r="AP152" s="183">
        <v>1591</v>
      </c>
      <c r="AQ152" s="178">
        <v>755</v>
      </c>
      <c r="AR152" s="114">
        <f t="shared" si="80"/>
        <v>0.47454431175361406</v>
      </c>
      <c r="AS152" s="183">
        <v>1602</v>
      </c>
      <c r="AT152" s="178">
        <v>766</v>
      </c>
      <c r="AU152" s="114">
        <f t="shared" si="81"/>
        <v>0.47815230961298377</v>
      </c>
      <c r="AV152" s="183">
        <v>1612</v>
      </c>
      <c r="AW152" s="178">
        <v>773</v>
      </c>
      <c r="AX152" s="114">
        <f t="shared" si="82"/>
        <v>0.47952853598014888</v>
      </c>
      <c r="AY152" s="183">
        <v>1623</v>
      </c>
      <c r="AZ152" s="178">
        <v>784</v>
      </c>
      <c r="BA152" s="113">
        <f t="shared" si="83"/>
        <v>0.48305606900800985</v>
      </c>
      <c r="BB152" s="183">
        <v>1625</v>
      </c>
      <c r="BC152" s="178">
        <v>791</v>
      </c>
      <c r="BD152" s="114">
        <f t="shared" si="84"/>
        <v>0.48676923076923079</v>
      </c>
      <c r="BE152" s="183">
        <v>1639</v>
      </c>
      <c r="BF152" s="178">
        <v>803</v>
      </c>
      <c r="BG152" s="114">
        <f t="shared" si="85"/>
        <v>0.48993288590604028</v>
      </c>
      <c r="BH152" s="183">
        <v>1653</v>
      </c>
      <c r="BI152" s="178">
        <v>815</v>
      </c>
      <c r="BJ152" s="114">
        <f t="shared" si="86"/>
        <v>0.49304295220810646</v>
      </c>
      <c r="BK152" s="183">
        <v>955</v>
      </c>
      <c r="BL152" s="178">
        <v>286</v>
      </c>
      <c r="BM152" s="114">
        <f t="shared" si="87"/>
        <v>0.29947643979057592</v>
      </c>
      <c r="BN152" s="183">
        <v>1561</v>
      </c>
      <c r="BO152" s="178">
        <v>833</v>
      </c>
      <c r="BP152" s="114">
        <f t="shared" si="88"/>
        <v>0.53363228699551568</v>
      </c>
      <c r="BQ152" s="183">
        <v>1567</v>
      </c>
      <c r="BR152" s="178">
        <v>839</v>
      </c>
      <c r="BS152" s="114">
        <f t="shared" si="89"/>
        <v>0.53541799617102748</v>
      </c>
      <c r="BT152" s="183">
        <v>1585</v>
      </c>
      <c r="BU152" s="178">
        <v>855</v>
      </c>
      <c r="BV152" s="114">
        <f t="shared" si="90"/>
        <v>0.5394321766561514</v>
      </c>
      <c r="BW152" s="183">
        <v>1592</v>
      </c>
      <c r="BX152" s="178">
        <v>859</v>
      </c>
      <c r="BY152" s="114">
        <f t="shared" si="66"/>
        <v>0.539572864321608</v>
      </c>
      <c r="BZ152" s="183">
        <v>1726</v>
      </c>
      <c r="CA152" s="178">
        <v>854</v>
      </c>
      <c r="CB152" s="114">
        <f t="shared" si="91"/>
        <v>0.49478563151796062</v>
      </c>
      <c r="CC152" s="183">
        <v>1738</v>
      </c>
      <c r="CD152" s="178">
        <v>865</v>
      </c>
      <c r="CE152" s="114">
        <f t="shared" si="92"/>
        <v>0.49769850402761795</v>
      </c>
      <c r="CF152" s="183">
        <v>1753</v>
      </c>
      <c r="CG152" s="178">
        <v>879</v>
      </c>
      <c r="CH152" s="113">
        <f t="shared" si="93"/>
        <v>0.5014261266400456</v>
      </c>
      <c r="CI152" s="183">
        <v>1764</v>
      </c>
      <c r="CJ152" s="178">
        <v>890</v>
      </c>
      <c r="CK152" s="114">
        <f t="shared" si="94"/>
        <v>0.50453514739229022</v>
      </c>
      <c r="CL152" s="183">
        <v>1748</v>
      </c>
      <c r="CM152" s="178">
        <v>904</v>
      </c>
      <c r="CN152" s="114">
        <f t="shared" si="95"/>
        <v>0.51716247139588101</v>
      </c>
      <c r="CO152" s="183">
        <v>1764</v>
      </c>
      <c r="CP152" s="178">
        <v>904</v>
      </c>
      <c r="CQ152" s="114">
        <f t="shared" si="96"/>
        <v>0.51247165532879824</v>
      </c>
      <c r="CR152" s="183">
        <v>1671</v>
      </c>
      <c r="CS152" s="178">
        <v>904</v>
      </c>
      <c r="CT152" s="113">
        <f t="shared" si="97"/>
        <v>0.54099341711549975</v>
      </c>
      <c r="CU152" s="183">
        <v>1674</v>
      </c>
      <c r="CV152" s="178">
        <v>904</v>
      </c>
      <c r="CW152" s="114">
        <f t="shared" si="98"/>
        <v>0.54002389486260449</v>
      </c>
      <c r="CX152" s="187"/>
    </row>
    <row r="153" spans="1:102">
      <c r="A153" s="81" t="s">
        <v>356</v>
      </c>
      <c r="B153" s="135" t="s">
        <v>98</v>
      </c>
      <c r="C153" s="125">
        <v>1115</v>
      </c>
      <c r="D153" s="126">
        <v>0</v>
      </c>
      <c r="E153" s="114">
        <f t="shared" si="67"/>
        <v>0</v>
      </c>
      <c r="F153" s="125">
        <v>1121</v>
      </c>
      <c r="G153" s="126">
        <v>0</v>
      </c>
      <c r="H153" s="113">
        <f t="shared" si="68"/>
        <v>0</v>
      </c>
      <c r="I153" s="125">
        <v>1119</v>
      </c>
      <c r="J153" s="126">
        <v>0</v>
      </c>
      <c r="K153" s="114">
        <f t="shared" si="69"/>
        <v>0</v>
      </c>
      <c r="L153" s="125">
        <v>1118</v>
      </c>
      <c r="M153" s="126">
        <v>0</v>
      </c>
      <c r="N153" s="114">
        <f t="shared" si="70"/>
        <v>0</v>
      </c>
      <c r="O153" s="125">
        <v>1126</v>
      </c>
      <c r="P153" s="126">
        <v>0</v>
      </c>
      <c r="Q153" s="114">
        <f t="shared" si="71"/>
        <v>0</v>
      </c>
      <c r="R153" s="125">
        <v>1120</v>
      </c>
      <c r="S153" s="126">
        <v>0</v>
      </c>
      <c r="T153" s="114">
        <f t="shared" si="72"/>
        <v>0</v>
      </c>
      <c r="U153" s="125">
        <v>1123</v>
      </c>
      <c r="V153" s="126">
        <v>0</v>
      </c>
      <c r="W153" s="114">
        <f t="shared" si="73"/>
        <v>0</v>
      </c>
      <c r="X153" s="125">
        <v>1120</v>
      </c>
      <c r="Y153" s="126">
        <v>0</v>
      </c>
      <c r="Z153" s="114">
        <f t="shared" si="74"/>
        <v>0</v>
      </c>
      <c r="AA153" s="125">
        <v>1126</v>
      </c>
      <c r="AB153" s="126">
        <v>0</v>
      </c>
      <c r="AC153" s="114">
        <f t="shared" si="75"/>
        <v>0</v>
      </c>
      <c r="AD153" s="183">
        <v>1124</v>
      </c>
      <c r="AE153" s="178">
        <v>0</v>
      </c>
      <c r="AF153" s="114">
        <f t="shared" si="76"/>
        <v>0</v>
      </c>
      <c r="AG153" s="183">
        <v>1124</v>
      </c>
      <c r="AH153" s="178">
        <v>0</v>
      </c>
      <c r="AI153" s="114">
        <f t="shared" si="77"/>
        <v>0</v>
      </c>
      <c r="AJ153" s="209">
        <v>989</v>
      </c>
      <c r="AK153" s="178">
        <v>0</v>
      </c>
      <c r="AL153" s="114">
        <f t="shared" si="78"/>
        <v>0</v>
      </c>
      <c r="AM153" s="183">
        <v>991</v>
      </c>
      <c r="AN153" s="178">
        <v>0</v>
      </c>
      <c r="AO153" s="114">
        <f t="shared" si="79"/>
        <v>0</v>
      </c>
      <c r="AP153" s="183">
        <v>1035</v>
      </c>
      <c r="AQ153" s="178">
        <v>0</v>
      </c>
      <c r="AR153" s="114">
        <f t="shared" si="80"/>
        <v>0</v>
      </c>
      <c r="AS153" s="183">
        <v>1145</v>
      </c>
      <c r="AT153" s="178">
        <v>0</v>
      </c>
      <c r="AU153" s="114">
        <f t="shared" si="81"/>
        <v>0</v>
      </c>
      <c r="AV153" s="183">
        <v>1150</v>
      </c>
      <c r="AW153" s="178">
        <v>0</v>
      </c>
      <c r="AX153" s="114">
        <f t="shared" si="82"/>
        <v>0</v>
      </c>
      <c r="AY153" s="183">
        <v>1186</v>
      </c>
      <c r="AZ153" s="178">
        <v>0</v>
      </c>
      <c r="BA153" s="113">
        <f t="shared" si="83"/>
        <v>0</v>
      </c>
      <c r="BB153" s="183">
        <v>1190</v>
      </c>
      <c r="BC153" s="178">
        <v>0</v>
      </c>
      <c r="BD153" s="114">
        <f t="shared" si="84"/>
        <v>0</v>
      </c>
      <c r="BE153" s="183">
        <v>1202</v>
      </c>
      <c r="BF153" s="178">
        <v>0</v>
      </c>
      <c r="BG153" s="114">
        <f t="shared" si="85"/>
        <v>0</v>
      </c>
      <c r="BH153" s="183">
        <v>1213</v>
      </c>
      <c r="BI153" s="178">
        <v>0</v>
      </c>
      <c r="BJ153" s="114">
        <f t="shared" si="86"/>
        <v>0</v>
      </c>
      <c r="BK153" s="183">
        <v>1226</v>
      </c>
      <c r="BL153" s="178">
        <v>0</v>
      </c>
      <c r="BM153" s="114">
        <f t="shared" si="87"/>
        <v>0</v>
      </c>
      <c r="BN153" s="183">
        <v>1231</v>
      </c>
      <c r="BO153" s="178">
        <v>0</v>
      </c>
      <c r="BP153" s="114">
        <f t="shared" si="88"/>
        <v>0</v>
      </c>
      <c r="BQ153" s="183">
        <v>1228</v>
      </c>
      <c r="BR153" s="178">
        <v>0</v>
      </c>
      <c r="BS153" s="114">
        <f t="shared" si="89"/>
        <v>0</v>
      </c>
      <c r="BT153" s="183">
        <v>1258</v>
      </c>
      <c r="BU153" s="178">
        <v>0</v>
      </c>
      <c r="BV153" s="114">
        <f t="shared" si="90"/>
        <v>0</v>
      </c>
      <c r="BW153" s="183">
        <v>1262</v>
      </c>
      <c r="BX153" s="178">
        <v>0</v>
      </c>
      <c r="BY153" s="114">
        <f t="shared" si="66"/>
        <v>0</v>
      </c>
      <c r="BZ153" s="183">
        <v>1267</v>
      </c>
      <c r="CA153" s="178">
        <v>0</v>
      </c>
      <c r="CB153" s="114">
        <f t="shared" si="91"/>
        <v>0</v>
      </c>
      <c r="CC153" s="183">
        <v>1273</v>
      </c>
      <c r="CD153" s="178">
        <v>0</v>
      </c>
      <c r="CE153" s="114">
        <f t="shared" si="92"/>
        <v>0</v>
      </c>
      <c r="CF153" s="183">
        <v>1264</v>
      </c>
      <c r="CG153" s="178">
        <v>0</v>
      </c>
      <c r="CH153" s="113">
        <f t="shared" si="93"/>
        <v>0</v>
      </c>
      <c r="CI153" s="183">
        <v>1257</v>
      </c>
      <c r="CJ153" s="178">
        <v>0</v>
      </c>
      <c r="CK153" s="114">
        <f t="shared" si="94"/>
        <v>0</v>
      </c>
      <c r="CL153" s="183">
        <v>1293</v>
      </c>
      <c r="CM153" s="178">
        <v>0</v>
      </c>
      <c r="CN153" s="114">
        <f t="shared" si="95"/>
        <v>0</v>
      </c>
      <c r="CO153" s="183">
        <v>1286</v>
      </c>
      <c r="CP153" s="178">
        <v>0</v>
      </c>
      <c r="CQ153" s="114">
        <f t="shared" si="96"/>
        <v>0</v>
      </c>
      <c r="CR153" s="183">
        <v>1278</v>
      </c>
      <c r="CS153" s="178">
        <v>0</v>
      </c>
      <c r="CT153" s="113">
        <f t="shared" si="97"/>
        <v>0</v>
      </c>
      <c r="CU153" s="183">
        <v>1322</v>
      </c>
      <c r="CV153" s="178">
        <v>0</v>
      </c>
      <c r="CW153" s="114">
        <f t="shared" si="98"/>
        <v>0</v>
      </c>
      <c r="CX153" s="187"/>
    </row>
    <row r="154" spans="1:102">
      <c r="A154" s="81" t="s">
        <v>357</v>
      </c>
      <c r="B154" s="135" t="s">
        <v>71</v>
      </c>
      <c r="C154" s="125">
        <v>8512</v>
      </c>
      <c r="D154" s="126">
        <v>8290</v>
      </c>
      <c r="E154" s="114">
        <f t="shared" si="67"/>
        <v>0.97391917293233088</v>
      </c>
      <c r="F154" s="125">
        <v>8318</v>
      </c>
      <c r="G154" s="126">
        <v>8132</v>
      </c>
      <c r="H154" s="113">
        <f t="shared" si="68"/>
        <v>0.97763885549410912</v>
      </c>
      <c r="I154" s="125">
        <v>8178</v>
      </c>
      <c r="J154" s="126">
        <v>7993</v>
      </c>
      <c r="K154" s="114">
        <f t="shared" si="69"/>
        <v>0.97737833211054048</v>
      </c>
      <c r="L154" s="125">
        <v>9103</v>
      </c>
      <c r="M154" s="126">
        <v>8918</v>
      </c>
      <c r="N154" s="114">
        <f t="shared" si="70"/>
        <v>0.97967702955069758</v>
      </c>
      <c r="O154" s="125">
        <v>8991</v>
      </c>
      <c r="P154" s="126">
        <v>8807</v>
      </c>
      <c r="Q154" s="114">
        <f t="shared" si="71"/>
        <v>0.97953509064620181</v>
      </c>
      <c r="R154" s="125">
        <v>8904</v>
      </c>
      <c r="S154" s="126">
        <v>8724</v>
      </c>
      <c r="T154" s="114">
        <f t="shared" si="72"/>
        <v>0.97978436657681944</v>
      </c>
      <c r="U154" s="125">
        <v>9532</v>
      </c>
      <c r="V154" s="126">
        <v>9351</v>
      </c>
      <c r="W154" s="114">
        <f t="shared" si="73"/>
        <v>0.98101133025597986</v>
      </c>
      <c r="X154" s="125">
        <v>9386</v>
      </c>
      <c r="Y154" s="126">
        <v>9180</v>
      </c>
      <c r="Z154" s="114">
        <f t="shared" si="74"/>
        <v>0.97805241849563174</v>
      </c>
      <c r="AA154" s="125">
        <v>9233</v>
      </c>
      <c r="AB154" s="126">
        <v>9028</v>
      </c>
      <c r="AC154" s="114">
        <f t="shared" si="75"/>
        <v>0.97779703238384053</v>
      </c>
      <c r="AD154" s="182">
        <v>9850</v>
      </c>
      <c r="AE154" s="177">
        <v>9679</v>
      </c>
      <c r="AF154" s="114">
        <f t="shared" si="76"/>
        <v>0.98263959390862943</v>
      </c>
      <c r="AG154" s="183">
        <v>9595</v>
      </c>
      <c r="AH154" s="177">
        <v>9679</v>
      </c>
      <c r="AI154" s="114">
        <f t="shared" si="77"/>
        <v>1.0087545596664929</v>
      </c>
      <c r="AJ154" s="209">
        <v>9542</v>
      </c>
      <c r="AK154" s="177">
        <v>9679</v>
      </c>
      <c r="AL154" s="114">
        <f t="shared" si="78"/>
        <v>1.0143575770278768</v>
      </c>
      <c r="AM154" s="183">
        <v>10758</v>
      </c>
      <c r="AN154" s="178">
        <v>10589</v>
      </c>
      <c r="AO154" s="114">
        <f t="shared" si="79"/>
        <v>0.98429076036438001</v>
      </c>
      <c r="AP154" s="183">
        <v>10432</v>
      </c>
      <c r="AQ154" s="178">
        <v>10266</v>
      </c>
      <c r="AR154" s="114">
        <f t="shared" si="80"/>
        <v>0.98408742331288346</v>
      </c>
      <c r="AS154" s="183">
        <v>10189</v>
      </c>
      <c r="AT154" s="178">
        <v>10023</v>
      </c>
      <c r="AU154" s="114">
        <f t="shared" si="81"/>
        <v>0.98370792030621257</v>
      </c>
      <c r="AV154" s="183">
        <v>10723</v>
      </c>
      <c r="AW154" s="178">
        <v>10557</v>
      </c>
      <c r="AX154" s="114">
        <f t="shared" si="82"/>
        <v>0.98451925767042803</v>
      </c>
      <c r="AY154" s="183">
        <v>10455</v>
      </c>
      <c r="AZ154" s="178">
        <v>10291</v>
      </c>
      <c r="BA154" s="113">
        <f t="shared" si="83"/>
        <v>0.98431372549019602</v>
      </c>
      <c r="BB154" s="183">
        <v>10203</v>
      </c>
      <c r="BC154" s="178">
        <v>10039</v>
      </c>
      <c r="BD154" s="114">
        <f t="shared" si="84"/>
        <v>0.98392629618739591</v>
      </c>
      <c r="BE154" s="183">
        <v>10698</v>
      </c>
      <c r="BF154" s="178">
        <v>10534</v>
      </c>
      <c r="BG154" s="114">
        <f t="shared" si="85"/>
        <v>0.98467003178164147</v>
      </c>
      <c r="BH154" s="183">
        <v>10506</v>
      </c>
      <c r="BI154" s="178">
        <v>10343</v>
      </c>
      <c r="BJ154" s="114">
        <f t="shared" si="86"/>
        <v>0.98448505615838566</v>
      </c>
      <c r="BK154" s="183">
        <v>10311</v>
      </c>
      <c r="BL154" s="178">
        <v>10148</v>
      </c>
      <c r="BM154" s="114">
        <f t="shared" si="87"/>
        <v>0.98419163999612069</v>
      </c>
      <c r="BN154" s="183">
        <v>10970</v>
      </c>
      <c r="BO154" s="178">
        <v>10807</v>
      </c>
      <c r="BP154" s="114">
        <f t="shared" si="88"/>
        <v>0.98514129443938014</v>
      </c>
      <c r="BQ154" s="183">
        <v>10771</v>
      </c>
      <c r="BR154" s="178">
        <v>10608</v>
      </c>
      <c r="BS154" s="114">
        <f t="shared" si="89"/>
        <v>0.98486677188747562</v>
      </c>
      <c r="BT154" s="183">
        <v>10689</v>
      </c>
      <c r="BU154" s="178">
        <v>10527</v>
      </c>
      <c r="BV154" s="114">
        <f t="shared" si="90"/>
        <v>0.98484423238843666</v>
      </c>
      <c r="BW154" s="183">
        <v>12029</v>
      </c>
      <c r="BX154" s="178">
        <v>11870</v>
      </c>
      <c r="BY154" s="114">
        <f t="shared" si="66"/>
        <v>0.98678194363621252</v>
      </c>
      <c r="BZ154" s="183">
        <v>11761</v>
      </c>
      <c r="CA154" s="178">
        <v>11602</v>
      </c>
      <c r="CB154" s="114">
        <f t="shared" si="91"/>
        <v>0.98648074143355158</v>
      </c>
      <c r="CC154" s="183">
        <v>11514</v>
      </c>
      <c r="CD154" s="178">
        <v>11355</v>
      </c>
      <c r="CE154" s="114">
        <f t="shared" si="92"/>
        <v>0.98619072433559141</v>
      </c>
      <c r="CF154" s="183">
        <v>12083</v>
      </c>
      <c r="CG154" s="178">
        <v>11924</v>
      </c>
      <c r="CH154" s="113">
        <f t="shared" si="93"/>
        <v>0.98684101630389809</v>
      </c>
      <c r="CI154" s="183">
        <v>11833</v>
      </c>
      <c r="CJ154" s="178">
        <v>11674</v>
      </c>
      <c r="CK154" s="114">
        <f t="shared" si="94"/>
        <v>0.98656300177469791</v>
      </c>
      <c r="CL154" s="183">
        <v>11695</v>
      </c>
      <c r="CM154" s="178">
        <v>11536</v>
      </c>
      <c r="CN154" s="114">
        <f t="shared" si="95"/>
        <v>0.98640444634459168</v>
      </c>
      <c r="CO154" s="183">
        <v>12343</v>
      </c>
      <c r="CP154" s="178">
        <v>12184</v>
      </c>
      <c r="CQ154" s="114">
        <f t="shared" si="96"/>
        <v>0.98711820465040911</v>
      </c>
      <c r="CR154" s="183">
        <v>12207</v>
      </c>
      <c r="CS154" s="178">
        <v>12048</v>
      </c>
      <c r="CT154" s="113">
        <f t="shared" si="97"/>
        <v>0.98697468665519783</v>
      </c>
      <c r="CU154" s="183">
        <v>12162</v>
      </c>
      <c r="CV154" s="178">
        <v>12003</v>
      </c>
      <c r="CW154" s="114">
        <f t="shared" si="98"/>
        <v>0.98692649235323138</v>
      </c>
      <c r="CX154" s="187"/>
    </row>
    <row r="155" spans="1:102">
      <c r="A155" s="81" t="s">
        <v>358</v>
      </c>
      <c r="B155" s="135" t="s">
        <v>170</v>
      </c>
      <c r="C155" s="125">
        <v>417</v>
      </c>
      <c r="D155" s="126">
        <v>224</v>
      </c>
      <c r="E155" s="114">
        <f t="shared" si="67"/>
        <v>0.53717026378896882</v>
      </c>
      <c r="F155" s="125">
        <v>418</v>
      </c>
      <c r="G155" s="126">
        <v>224</v>
      </c>
      <c r="H155" s="113">
        <f t="shared" si="68"/>
        <v>0.53588516746411485</v>
      </c>
      <c r="I155" s="125">
        <v>418</v>
      </c>
      <c r="J155" s="126">
        <v>224</v>
      </c>
      <c r="K155" s="114">
        <f t="shared" si="69"/>
        <v>0.53588516746411485</v>
      </c>
      <c r="L155" s="125">
        <v>414</v>
      </c>
      <c r="M155" s="126">
        <v>224</v>
      </c>
      <c r="N155" s="114">
        <f t="shared" si="70"/>
        <v>0.54106280193236711</v>
      </c>
      <c r="O155" s="81">
        <v>418</v>
      </c>
      <c r="P155" s="126">
        <v>224</v>
      </c>
      <c r="Q155" s="114">
        <f t="shared" si="71"/>
        <v>0.53588516746411485</v>
      </c>
      <c r="R155" s="125">
        <v>424</v>
      </c>
      <c r="S155" s="126">
        <v>219</v>
      </c>
      <c r="T155" s="114">
        <f t="shared" si="72"/>
        <v>0.51650943396226412</v>
      </c>
      <c r="U155" s="125">
        <v>426</v>
      </c>
      <c r="V155" s="126">
        <v>220</v>
      </c>
      <c r="W155" s="114">
        <f t="shared" si="73"/>
        <v>0.51643192488262912</v>
      </c>
      <c r="X155" s="125">
        <v>427</v>
      </c>
      <c r="Y155" s="126">
        <v>220</v>
      </c>
      <c r="Z155" s="114">
        <f t="shared" si="74"/>
        <v>0.51522248243559721</v>
      </c>
      <c r="AA155" s="125">
        <v>427</v>
      </c>
      <c r="AB155" s="126">
        <v>220</v>
      </c>
      <c r="AC155" s="114">
        <f t="shared" si="75"/>
        <v>0.51522248243559721</v>
      </c>
      <c r="AD155" s="182">
        <v>427</v>
      </c>
      <c r="AE155" s="177">
        <v>222</v>
      </c>
      <c r="AF155" s="114">
        <f t="shared" si="76"/>
        <v>0.51990632318501173</v>
      </c>
      <c r="AG155" s="183">
        <v>427</v>
      </c>
      <c r="AH155" s="177">
        <v>222</v>
      </c>
      <c r="AI155" s="114">
        <f t="shared" si="77"/>
        <v>0.51990632318501173</v>
      </c>
      <c r="AJ155" s="209">
        <v>428</v>
      </c>
      <c r="AK155" s="177">
        <v>222</v>
      </c>
      <c r="AL155" s="114">
        <f t="shared" si="78"/>
        <v>0.51869158878504673</v>
      </c>
      <c r="AM155" s="183">
        <v>429</v>
      </c>
      <c r="AN155" s="178">
        <v>222</v>
      </c>
      <c r="AO155" s="114">
        <f t="shared" si="79"/>
        <v>0.5174825174825175</v>
      </c>
      <c r="AP155" s="183">
        <v>430</v>
      </c>
      <c r="AQ155" s="178">
        <v>225</v>
      </c>
      <c r="AR155" s="114">
        <f t="shared" si="80"/>
        <v>0.52325581395348841</v>
      </c>
      <c r="AS155" s="183">
        <v>431</v>
      </c>
      <c r="AT155" s="178">
        <v>226</v>
      </c>
      <c r="AU155" s="114">
        <f t="shared" si="81"/>
        <v>0.52436194895591648</v>
      </c>
      <c r="AV155" s="183">
        <v>431</v>
      </c>
      <c r="AW155" s="178">
        <v>229</v>
      </c>
      <c r="AX155" s="114">
        <f t="shared" si="82"/>
        <v>0.53132250580046403</v>
      </c>
      <c r="AY155" s="183">
        <v>436</v>
      </c>
      <c r="AZ155" s="178">
        <v>229</v>
      </c>
      <c r="BA155" s="113">
        <f t="shared" si="83"/>
        <v>0.52522935779816515</v>
      </c>
      <c r="BB155" s="183">
        <v>436</v>
      </c>
      <c r="BC155" s="178">
        <v>229</v>
      </c>
      <c r="BD155" s="114">
        <f t="shared" si="84"/>
        <v>0.52522935779816515</v>
      </c>
      <c r="BE155" s="183">
        <v>436</v>
      </c>
      <c r="BF155" s="178">
        <v>229</v>
      </c>
      <c r="BG155" s="114">
        <f t="shared" si="85"/>
        <v>0.52522935779816515</v>
      </c>
      <c r="BH155" s="183">
        <v>436</v>
      </c>
      <c r="BI155" s="178">
        <v>229</v>
      </c>
      <c r="BJ155" s="114">
        <f t="shared" si="86"/>
        <v>0.52522935779816515</v>
      </c>
      <c r="BK155" s="183">
        <v>436</v>
      </c>
      <c r="BL155" s="178">
        <v>229</v>
      </c>
      <c r="BM155" s="114">
        <f t="shared" si="87"/>
        <v>0.52522935779816515</v>
      </c>
      <c r="BN155" s="183">
        <v>436</v>
      </c>
      <c r="BO155" s="178">
        <v>229</v>
      </c>
      <c r="BP155" s="114">
        <f t="shared" si="88"/>
        <v>0.52522935779816515</v>
      </c>
      <c r="BQ155" s="183">
        <v>439</v>
      </c>
      <c r="BR155" s="178">
        <v>229</v>
      </c>
      <c r="BS155" s="114">
        <f t="shared" si="89"/>
        <v>0.52164009111617315</v>
      </c>
      <c r="BT155" s="183">
        <v>439</v>
      </c>
      <c r="BU155" s="178">
        <v>229</v>
      </c>
      <c r="BV155" s="114">
        <f t="shared" si="90"/>
        <v>0.52164009111617315</v>
      </c>
      <c r="BW155" s="183">
        <v>439</v>
      </c>
      <c r="BX155" s="178">
        <v>229</v>
      </c>
      <c r="BY155" s="114">
        <f t="shared" si="66"/>
        <v>0.52164009111617315</v>
      </c>
      <c r="BZ155" s="183">
        <v>440</v>
      </c>
      <c r="CA155" s="178">
        <v>230</v>
      </c>
      <c r="CB155" s="114">
        <f t="shared" si="91"/>
        <v>0.52272727272727271</v>
      </c>
      <c r="CC155" s="183">
        <v>440</v>
      </c>
      <c r="CD155" s="178">
        <v>230</v>
      </c>
      <c r="CE155" s="114">
        <f t="shared" si="92"/>
        <v>0.52272727272727271</v>
      </c>
      <c r="CF155" s="183">
        <v>440</v>
      </c>
      <c r="CG155" s="178">
        <v>230</v>
      </c>
      <c r="CH155" s="113">
        <f t="shared" si="93"/>
        <v>0.52272727272727271</v>
      </c>
      <c r="CI155" s="183">
        <v>440</v>
      </c>
      <c r="CJ155" s="178">
        <v>230</v>
      </c>
      <c r="CK155" s="114">
        <f t="shared" si="94"/>
        <v>0.52272727272727271</v>
      </c>
      <c r="CL155" s="183">
        <v>440</v>
      </c>
      <c r="CM155" s="178">
        <v>230</v>
      </c>
      <c r="CN155" s="114">
        <f t="shared" si="95"/>
        <v>0.52272727272727271</v>
      </c>
      <c r="CO155" s="183">
        <v>440</v>
      </c>
      <c r="CP155" s="178">
        <v>230</v>
      </c>
      <c r="CQ155" s="114">
        <f t="shared" si="96"/>
        <v>0.52272727272727271</v>
      </c>
      <c r="CR155" s="183">
        <v>440</v>
      </c>
      <c r="CS155" s="178">
        <v>230</v>
      </c>
      <c r="CT155" s="113">
        <f t="shared" si="97"/>
        <v>0.52272727272727271</v>
      </c>
      <c r="CU155" s="183">
        <v>441</v>
      </c>
      <c r="CV155" s="178">
        <v>231</v>
      </c>
      <c r="CW155" s="114">
        <f t="shared" si="98"/>
        <v>0.52380952380952384</v>
      </c>
      <c r="CX155" s="187"/>
    </row>
    <row r="156" spans="1:102">
      <c r="A156" s="81" t="s">
        <v>359</v>
      </c>
      <c r="B156" s="135" t="s">
        <v>67</v>
      </c>
      <c r="C156" s="125">
        <v>53</v>
      </c>
      <c r="D156" s="126">
        <v>0</v>
      </c>
      <c r="E156" s="114">
        <f t="shared" si="67"/>
        <v>0</v>
      </c>
      <c r="F156" s="125">
        <v>53</v>
      </c>
      <c r="G156" s="126">
        <v>0</v>
      </c>
      <c r="H156" s="113">
        <f t="shared" si="68"/>
        <v>0</v>
      </c>
      <c r="I156" s="125">
        <v>53</v>
      </c>
      <c r="J156" s="126">
        <v>0</v>
      </c>
      <c r="K156" s="114">
        <f t="shared" si="69"/>
        <v>0</v>
      </c>
      <c r="L156" s="125">
        <v>53</v>
      </c>
      <c r="M156" s="126">
        <v>0</v>
      </c>
      <c r="N156" s="114">
        <f t="shared" si="70"/>
        <v>0</v>
      </c>
      <c r="O156" s="81">
        <v>53</v>
      </c>
      <c r="P156" s="126">
        <v>0</v>
      </c>
      <c r="Q156" s="114">
        <f t="shared" si="71"/>
        <v>0</v>
      </c>
      <c r="R156" s="125">
        <v>53</v>
      </c>
      <c r="S156" s="126">
        <v>0</v>
      </c>
      <c r="T156" s="114">
        <f t="shared" si="72"/>
        <v>0</v>
      </c>
      <c r="U156" s="125">
        <v>54</v>
      </c>
      <c r="V156" s="126">
        <v>0</v>
      </c>
      <c r="W156" s="114">
        <f t="shared" si="73"/>
        <v>0</v>
      </c>
      <c r="X156" s="125">
        <v>54</v>
      </c>
      <c r="Y156" s="126">
        <v>0</v>
      </c>
      <c r="Z156" s="114">
        <f t="shared" si="74"/>
        <v>0</v>
      </c>
      <c r="AA156" s="125">
        <v>54</v>
      </c>
      <c r="AB156" s="126">
        <v>0</v>
      </c>
      <c r="AC156" s="114">
        <f t="shared" si="75"/>
        <v>0</v>
      </c>
      <c r="AD156" s="182">
        <v>54</v>
      </c>
      <c r="AE156" s="177">
        <v>0</v>
      </c>
      <c r="AF156" s="114">
        <f t="shared" si="76"/>
        <v>0</v>
      </c>
      <c r="AG156" s="183">
        <v>54</v>
      </c>
      <c r="AH156" s="177">
        <v>0</v>
      </c>
      <c r="AI156" s="114">
        <f t="shared" si="77"/>
        <v>0</v>
      </c>
      <c r="AJ156" s="209">
        <v>54</v>
      </c>
      <c r="AK156" s="177">
        <v>0</v>
      </c>
      <c r="AL156" s="114">
        <f t="shared" si="78"/>
        <v>0</v>
      </c>
      <c r="AM156" s="183">
        <v>54</v>
      </c>
      <c r="AN156" s="178">
        <v>0</v>
      </c>
      <c r="AO156" s="114">
        <f t="shared" si="79"/>
        <v>0</v>
      </c>
      <c r="AP156" s="183">
        <v>54</v>
      </c>
      <c r="AQ156" s="178">
        <v>0</v>
      </c>
      <c r="AR156" s="114">
        <f t="shared" si="80"/>
        <v>0</v>
      </c>
      <c r="AS156" s="183">
        <v>54</v>
      </c>
      <c r="AT156" s="178">
        <v>0</v>
      </c>
      <c r="AU156" s="114">
        <f t="shared" si="81"/>
        <v>0</v>
      </c>
      <c r="AV156" s="183">
        <v>54</v>
      </c>
      <c r="AW156" s="178">
        <v>0</v>
      </c>
      <c r="AX156" s="114">
        <f t="shared" si="82"/>
        <v>0</v>
      </c>
      <c r="AY156" s="183">
        <v>54</v>
      </c>
      <c r="AZ156" s="178">
        <v>0</v>
      </c>
      <c r="BA156" s="113">
        <f t="shared" si="83"/>
        <v>0</v>
      </c>
      <c r="BB156" s="183">
        <v>54</v>
      </c>
      <c r="BC156" s="178">
        <v>0</v>
      </c>
      <c r="BD156" s="114">
        <f t="shared" si="84"/>
        <v>0</v>
      </c>
      <c r="BE156" s="183">
        <v>55</v>
      </c>
      <c r="BF156" s="178">
        <v>0</v>
      </c>
      <c r="BG156" s="114">
        <f t="shared" si="85"/>
        <v>0</v>
      </c>
      <c r="BH156" s="183">
        <v>55</v>
      </c>
      <c r="BI156" s="178">
        <v>0</v>
      </c>
      <c r="BJ156" s="114">
        <f t="shared" si="86"/>
        <v>0</v>
      </c>
      <c r="BK156" s="183">
        <v>55</v>
      </c>
      <c r="BL156" s="178">
        <v>0</v>
      </c>
      <c r="BM156" s="114">
        <f t="shared" si="87"/>
        <v>0</v>
      </c>
      <c r="BN156" s="183">
        <v>55</v>
      </c>
      <c r="BO156" s="178">
        <v>0</v>
      </c>
      <c r="BP156" s="114">
        <f t="shared" si="88"/>
        <v>0</v>
      </c>
      <c r="BQ156" s="183">
        <v>55</v>
      </c>
      <c r="BR156" s="178">
        <v>0</v>
      </c>
      <c r="BS156" s="114">
        <f t="shared" si="89"/>
        <v>0</v>
      </c>
      <c r="BT156" s="183">
        <v>56</v>
      </c>
      <c r="BU156" s="178">
        <v>0</v>
      </c>
      <c r="BV156" s="114">
        <f t="shared" si="90"/>
        <v>0</v>
      </c>
      <c r="BW156" s="183">
        <v>56</v>
      </c>
      <c r="BX156" s="178">
        <v>0</v>
      </c>
      <c r="BY156" s="114">
        <f t="shared" si="66"/>
        <v>0</v>
      </c>
      <c r="BZ156" s="183">
        <v>56</v>
      </c>
      <c r="CA156" s="178">
        <v>0</v>
      </c>
      <c r="CB156" s="114">
        <f t="shared" si="91"/>
        <v>0</v>
      </c>
      <c r="CC156" s="183">
        <v>56</v>
      </c>
      <c r="CD156" s="178">
        <v>0</v>
      </c>
      <c r="CE156" s="114">
        <f t="shared" si="92"/>
        <v>0</v>
      </c>
      <c r="CF156" s="183">
        <v>56</v>
      </c>
      <c r="CG156" s="178">
        <v>0</v>
      </c>
      <c r="CH156" s="113">
        <f t="shared" si="93"/>
        <v>0</v>
      </c>
      <c r="CI156" s="183">
        <v>56</v>
      </c>
      <c r="CJ156" s="178">
        <v>0</v>
      </c>
      <c r="CK156" s="114">
        <f t="shared" si="94"/>
        <v>0</v>
      </c>
      <c r="CL156" s="183">
        <v>56</v>
      </c>
      <c r="CM156" s="178">
        <v>0</v>
      </c>
      <c r="CN156" s="114">
        <f t="shared" si="95"/>
        <v>0</v>
      </c>
      <c r="CO156" s="183">
        <v>58</v>
      </c>
      <c r="CP156" s="178">
        <v>0</v>
      </c>
      <c r="CQ156" s="114">
        <f t="shared" si="96"/>
        <v>0</v>
      </c>
      <c r="CR156" s="183">
        <v>58</v>
      </c>
      <c r="CS156" s="178">
        <v>0</v>
      </c>
      <c r="CT156" s="113">
        <f t="shared" si="97"/>
        <v>0</v>
      </c>
      <c r="CU156" s="183">
        <v>58</v>
      </c>
      <c r="CV156" s="178">
        <v>9</v>
      </c>
      <c r="CW156" s="114">
        <f t="shared" si="98"/>
        <v>0.15517241379310345</v>
      </c>
      <c r="CX156" s="187"/>
    </row>
    <row r="157" spans="1:102">
      <c r="A157" s="81" t="s">
        <v>360</v>
      </c>
      <c r="B157" s="135" t="s">
        <v>72</v>
      </c>
      <c r="C157" s="125">
        <v>11558</v>
      </c>
      <c r="D157" s="126">
        <v>2316</v>
      </c>
      <c r="E157" s="114">
        <f t="shared" si="67"/>
        <v>0.20038068870046721</v>
      </c>
      <c r="F157" s="125">
        <v>10123</v>
      </c>
      <c r="G157" s="126">
        <v>2144</v>
      </c>
      <c r="H157" s="113">
        <f t="shared" si="68"/>
        <v>0.21179492245381804</v>
      </c>
      <c r="I157" s="125">
        <v>9859</v>
      </c>
      <c r="J157" s="126">
        <v>2216</v>
      </c>
      <c r="K157" s="114">
        <f t="shared" si="69"/>
        <v>0.22476924637387158</v>
      </c>
      <c r="L157" s="125">
        <v>9493</v>
      </c>
      <c r="M157" s="126">
        <v>2214</v>
      </c>
      <c r="N157" s="114">
        <f t="shared" si="70"/>
        <v>0.23322448119667122</v>
      </c>
      <c r="O157" s="125">
        <v>9142</v>
      </c>
      <c r="P157" s="126">
        <v>2244</v>
      </c>
      <c r="Q157" s="114">
        <f t="shared" si="71"/>
        <v>0.24546051192299279</v>
      </c>
      <c r="R157" s="125">
        <v>8782</v>
      </c>
      <c r="S157" s="126">
        <v>2265</v>
      </c>
      <c r="T157" s="114">
        <f t="shared" si="72"/>
        <v>0.25791391482578002</v>
      </c>
      <c r="U157" s="125">
        <v>8394</v>
      </c>
      <c r="V157" s="126">
        <v>2263</v>
      </c>
      <c r="W157" s="114">
        <f t="shared" si="73"/>
        <v>0.26959733142720993</v>
      </c>
      <c r="X157" s="125">
        <v>8055</v>
      </c>
      <c r="Y157" s="126">
        <v>2393</v>
      </c>
      <c r="Z157" s="114">
        <f t="shared" si="74"/>
        <v>0.29708255741775297</v>
      </c>
      <c r="AA157" s="125">
        <v>7711</v>
      </c>
      <c r="AB157" s="126">
        <v>2399</v>
      </c>
      <c r="AC157" s="114">
        <f t="shared" si="75"/>
        <v>0.31111399299701725</v>
      </c>
      <c r="AD157" s="182">
        <v>7186</v>
      </c>
      <c r="AE157" s="177">
        <v>2459</v>
      </c>
      <c r="AF157" s="114">
        <f t="shared" si="76"/>
        <v>0.3421931533537434</v>
      </c>
      <c r="AG157" s="183">
        <v>6929</v>
      </c>
      <c r="AH157" s="177">
        <v>2459</v>
      </c>
      <c r="AI157" s="114">
        <f t="shared" si="77"/>
        <v>0.35488526482897964</v>
      </c>
      <c r="AJ157" s="209">
        <v>11684</v>
      </c>
      <c r="AK157" s="177">
        <v>2459</v>
      </c>
      <c r="AL157" s="114">
        <f t="shared" si="78"/>
        <v>0.21045874700445052</v>
      </c>
      <c r="AM157" s="183">
        <v>10707</v>
      </c>
      <c r="AN157" s="178">
        <v>2532</v>
      </c>
      <c r="AO157" s="114">
        <f t="shared" si="79"/>
        <v>0.23648080694872514</v>
      </c>
      <c r="AP157" s="183">
        <v>11080</v>
      </c>
      <c r="AQ157" s="178">
        <v>2523</v>
      </c>
      <c r="AR157" s="114">
        <f t="shared" si="80"/>
        <v>0.22770758122743681</v>
      </c>
      <c r="AS157" s="183">
        <v>10700</v>
      </c>
      <c r="AT157" s="178">
        <v>2550</v>
      </c>
      <c r="AU157" s="114">
        <f t="shared" si="81"/>
        <v>0.23831775700934579</v>
      </c>
      <c r="AV157" s="183">
        <v>10314</v>
      </c>
      <c r="AW157" s="178">
        <v>2610</v>
      </c>
      <c r="AX157" s="114">
        <f t="shared" si="82"/>
        <v>0.25305410122164052</v>
      </c>
      <c r="AY157" s="183">
        <v>9885</v>
      </c>
      <c r="AZ157" s="178">
        <v>2636</v>
      </c>
      <c r="BA157" s="113">
        <f t="shared" si="83"/>
        <v>0.26666666666666666</v>
      </c>
      <c r="BB157" s="183">
        <v>9526</v>
      </c>
      <c r="BC157" s="178">
        <v>2668</v>
      </c>
      <c r="BD157" s="114">
        <f t="shared" si="84"/>
        <v>0.2800755826159983</v>
      </c>
      <c r="BE157" s="183">
        <v>9125</v>
      </c>
      <c r="BF157" s="178">
        <v>2705</v>
      </c>
      <c r="BG157" s="114">
        <f t="shared" si="85"/>
        <v>0.29643835616438358</v>
      </c>
      <c r="BH157" s="183">
        <v>8766</v>
      </c>
      <c r="BI157" s="178">
        <v>2752</v>
      </c>
      <c r="BJ157" s="114">
        <f t="shared" si="86"/>
        <v>0.31394022359114759</v>
      </c>
      <c r="BK157" s="183">
        <v>8317</v>
      </c>
      <c r="BL157" s="178">
        <v>2739</v>
      </c>
      <c r="BM157" s="114">
        <f t="shared" si="87"/>
        <v>0.32932547793675604</v>
      </c>
      <c r="BN157" s="183">
        <v>7837</v>
      </c>
      <c r="BO157" s="178">
        <v>2756</v>
      </c>
      <c r="BP157" s="114">
        <f t="shared" si="88"/>
        <v>0.35166517800178637</v>
      </c>
      <c r="BQ157" s="183">
        <v>7448</v>
      </c>
      <c r="BR157" s="178">
        <v>2781</v>
      </c>
      <c r="BS157" s="114">
        <f t="shared" si="89"/>
        <v>0.37338882921589689</v>
      </c>
      <c r="BT157" s="183">
        <v>13225</v>
      </c>
      <c r="BU157" s="178">
        <v>2810</v>
      </c>
      <c r="BV157" s="114">
        <f t="shared" si="90"/>
        <v>0.21247637051039697</v>
      </c>
      <c r="BW157" s="183">
        <v>12632</v>
      </c>
      <c r="BX157" s="178">
        <v>2844</v>
      </c>
      <c r="BY157" s="114">
        <f t="shared" si="66"/>
        <v>0.22514249525015834</v>
      </c>
      <c r="BZ157" s="183">
        <v>12188</v>
      </c>
      <c r="CA157" s="178">
        <v>2861</v>
      </c>
      <c r="CB157" s="114">
        <f t="shared" si="91"/>
        <v>0.23473908762717427</v>
      </c>
      <c r="CC157" s="183">
        <v>11953</v>
      </c>
      <c r="CD157" s="178">
        <v>2912</v>
      </c>
      <c r="CE157" s="114">
        <f t="shared" si="92"/>
        <v>0.24362084832259684</v>
      </c>
      <c r="CF157" s="183">
        <v>11488</v>
      </c>
      <c r="CG157" s="178">
        <v>2959</v>
      </c>
      <c r="CH157" s="113">
        <f t="shared" si="93"/>
        <v>0.2575731197771588</v>
      </c>
      <c r="CI157" s="183">
        <v>10925</v>
      </c>
      <c r="CJ157" s="178">
        <v>3004</v>
      </c>
      <c r="CK157" s="114">
        <f t="shared" si="94"/>
        <v>0.27496567505720826</v>
      </c>
      <c r="CL157" s="183">
        <v>10463</v>
      </c>
      <c r="CM157" s="178">
        <v>3019</v>
      </c>
      <c r="CN157" s="114">
        <f t="shared" si="95"/>
        <v>0.28854057153779988</v>
      </c>
      <c r="CO157" s="183">
        <v>10012</v>
      </c>
      <c r="CP157" s="178">
        <v>3059</v>
      </c>
      <c r="CQ157" s="114">
        <f t="shared" si="96"/>
        <v>0.30553335996803838</v>
      </c>
      <c r="CR157" s="183">
        <v>9531</v>
      </c>
      <c r="CS157" s="178">
        <v>3072</v>
      </c>
      <c r="CT157" s="113">
        <f t="shared" si="97"/>
        <v>0.32231665092854894</v>
      </c>
      <c r="CU157" s="183">
        <v>9019</v>
      </c>
      <c r="CV157" s="178">
        <v>3059</v>
      </c>
      <c r="CW157" s="114">
        <f t="shared" si="98"/>
        <v>0.33917285730125291</v>
      </c>
      <c r="CX157" s="187"/>
    </row>
    <row r="158" spans="1:102">
      <c r="A158" s="81" t="s">
        <v>361</v>
      </c>
      <c r="B158" s="135" t="s">
        <v>69</v>
      </c>
      <c r="C158" s="125">
        <v>518</v>
      </c>
      <c r="D158" s="126">
        <v>0</v>
      </c>
      <c r="E158" s="114">
        <f t="shared" si="67"/>
        <v>0</v>
      </c>
      <c r="F158" s="125">
        <v>518</v>
      </c>
      <c r="G158" s="126">
        <v>0</v>
      </c>
      <c r="H158" s="113">
        <f t="shared" si="68"/>
        <v>0</v>
      </c>
      <c r="I158" s="125">
        <v>518</v>
      </c>
      <c r="J158" s="126">
        <v>0</v>
      </c>
      <c r="K158" s="114">
        <f t="shared" si="69"/>
        <v>0</v>
      </c>
      <c r="L158" s="125">
        <v>518</v>
      </c>
      <c r="M158" s="126">
        <v>0</v>
      </c>
      <c r="N158" s="114">
        <f t="shared" si="70"/>
        <v>0</v>
      </c>
      <c r="O158" s="81">
        <v>453</v>
      </c>
      <c r="P158" s="126">
        <v>0</v>
      </c>
      <c r="Q158" s="114">
        <f t="shared" si="71"/>
        <v>0</v>
      </c>
      <c r="R158" s="125">
        <v>453</v>
      </c>
      <c r="S158" s="126">
        <v>0</v>
      </c>
      <c r="T158" s="114">
        <f t="shared" si="72"/>
        <v>0</v>
      </c>
      <c r="U158" s="125">
        <v>453</v>
      </c>
      <c r="V158" s="126">
        <v>0</v>
      </c>
      <c r="W158" s="114">
        <f t="shared" si="73"/>
        <v>0</v>
      </c>
      <c r="X158" s="125">
        <v>453</v>
      </c>
      <c r="Y158" s="126">
        <v>0</v>
      </c>
      <c r="Z158" s="114">
        <f t="shared" si="74"/>
        <v>0</v>
      </c>
      <c r="AA158" s="125">
        <v>453</v>
      </c>
      <c r="AB158" s="126">
        <v>0</v>
      </c>
      <c r="AC158" s="114">
        <f t="shared" si="75"/>
        <v>0</v>
      </c>
      <c r="AD158" s="182">
        <v>453</v>
      </c>
      <c r="AE158" s="177">
        <v>0</v>
      </c>
      <c r="AF158" s="114">
        <f t="shared" si="76"/>
        <v>0</v>
      </c>
      <c r="AG158" s="183">
        <v>504</v>
      </c>
      <c r="AH158" s="177">
        <v>0</v>
      </c>
      <c r="AI158" s="114">
        <f t="shared" si="77"/>
        <v>0</v>
      </c>
      <c r="AJ158" s="209">
        <v>504</v>
      </c>
      <c r="AK158" s="177">
        <v>0</v>
      </c>
      <c r="AL158" s="114">
        <f t="shared" si="78"/>
        <v>0</v>
      </c>
      <c r="AM158" s="183">
        <v>504</v>
      </c>
      <c r="AN158" s="178">
        <v>0</v>
      </c>
      <c r="AO158" s="114">
        <f t="shared" si="79"/>
        <v>0</v>
      </c>
      <c r="AP158" s="183">
        <v>594</v>
      </c>
      <c r="AQ158" s="178">
        <v>0</v>
      </c>
      <c r="AR158" s="114">
        <f t="shared" si="80"/>
        <v>0</v>
      </c>
      <c r="AS158" s="183">
        <v>594</v>
      </c>
      <c r="AT158" s="178">
        <v>0</v>
      </c>
      <c r="AU158" s="114">
        <f t="shared" si="81"/>
        <v>0</v>
      </c>
      <c r="AV158" s="183">
        <v>594</v>
      </c>
      <c r="AW158" s="178">
        <v>0</v>
      </c>
      <c r="AX158" s="114">
        <f t="shared" si="82"/>
        <v>0</v>
      </c>
      <c r="AY158" s="183">
        <v>620</v>
      </c>
      <c r="AZ158" s="178">
        <v>0</v>
      </c>
      <c r="BA158" s="113">
        <f t="shared" si="83"/>
        <v>0</v>
      </c>
      <c r="BB158" s="183">
        <v>620</v>
      </c>
      <c r="BC158" s="178">
        <v>0</v>
      </c>
      <c r="BD158" s="114">
        <f t="shared" si="84"/>
        <v>0</v>
      </c>
      <c r="BE158" s="183">
        <v>691</v>
      </c>
      <c r="BF158" s="178">
        <v>0</v>
      </c>
      <c r="BG158" s="114">
        <f t="shared" si="85"/>
        <v>0</v>
      </c>
      <c r="BH158" s="183">
        <v>691</v>
      </c>
      <c r="BI158" s="178">
        <v>0</v>
      </c>
      <c r="BJ158" s="114">
        <f t="shared" si="86"/>
        <v>0</v>
      </c>
      <c r="BK158" s="183">
        <v>691</v>
      </c>
      <c r="BL158" s="178">
        <v>0</v>
      </c>
      <c r="BM158" s="114">
        <f t="shared" si="87"/>
        <v>0</v>
      </c>
      <c r="BN158" s="183">
        <v>691</v>
      </c>
      <c r="BO158" s="178">
        <v>0</v>
      </c>
      <c r="BP158" s="114">
        <f t="shared" si="88"/>
        <v>0</v>
      </c>
      <c r="BQ158" s="183">
        <v>725</v>
      </c>
      <c r="BR158" s="178">
        <v>0</v>
      </c>
      <c r="BS158" s="114">
        <f t="shared" si="89"/>
        <v>0</v>
      </c>
      <c r="BT158" s="183">
        <v>725</v>
      </c>
      <c r="BU158" s="178">
        <v>0</v>
      </c>
      <c r="BV158" s="114">
        <f t="shared" si="90"/>
        <v>0</v>
      </c>
      <c r="BW158" s="183">
        <v>727</v>
      </c>
      <c r="BX158" s="178">
        <v>0</v>
      </c>
      <c r="BY158" s="114">
        <f t="shared" si="66"/>
        <v>0</v>
      </c>
      <c r="BZ158" s="183">
        <v>727</v>
      </c>
      <c r="CA158" s="178">
        <v>0</v>
      </c>
      <c r="CB158" s="114">
        <f t="shared" si="91"/>
        <v>0</v>
      </c>
      <c r="CC158" s="183">
        <v>727</v>
      </c>
      <c r="CD158" s="178">
        <v>0</v>
      </c>
      <c r="CE158" s="114">
        <f t="shared" si="92"/>
        <v>0</v>
      </c>
      <c r="CF158" s="183">
        <v>727</v>
      </c>
      <c r="CG158" s="178">
        <v>0</v>
      </c>
      <c r="CH158" s="113">
        <f t="shared" si="93"/>
        <v>0</v>
      </c>
      <c r="CI158" s="183">
        <v>796</v>
      </c>
      <c r="CJ158" s="178">
        <v>0</v>
      </c>
      <c r="CK158" s="114">
        <f t="shared" si="94"/>
        <v>0</v>
      </c>
      <c r="CL158" s="183">
        <v>796</v>
      </c>
      <c r="CM158" s="178">
        <v>0</v>
      </c>
      <c r="CN158" s="114">
        <f t="shared" si="95"/>
        <v>0</v>
      </c>
      <c r="CO158" s="183">
        <v>796</v>
      </c>
      <c r="CP158" s="178">
        <v>0</v>
      </c>
      <c r="CQ158" s="114">
        <f t="shared" si="96"/>
        <v>0</v>
      </c>
      <c r="CR158" s="183">
        <v>847</v>
      </c>
      <c r="CS158" s="178">
        <v>0</v>
      </c>
      <c r="CT158" s="113">
        <f t="shared" si="97"/>
        <v>0</v>
      </c>
      <c r="CU158" s="183">
        <v>847</v>
      </c>
      <c r="CV158" s="178">
        <v>0</v>
      </c>
      <c r="CW158" s="114">
        <f t="shared" si="98"/>
        <v>0</v>
      </c>
      <c r="CX158" s="187"/>
    </row>
    <row r="159" spans="1:102">
      <c r="A159" s="81" t="s">
        <v>362</v>
      </c>
      <c r="B159" s="135" t="s">
        <v>73</v>
      </c>
      <c r="C159" s="125">
        <v>123</v>
      </c>
      <c r="D159" s="126">
        <v>0</v>
      </c>
      <c r="E159" s="114">
        <f t="shared" si="67"/>
        <v>0</v>
      </c>
      <c r="F159" s="125">
        <v>127</v>
      </c>
      <c r="G159" s="126">
        <v>0</v>
      </c>
      <c r="H159" s="113">
        <f t="shared" si="68"/>
        <v>0</v>
      </c>
      <c r="I159" s="125">
        <v>130</v>
      </c>
      <c r="J159" s="126">
        <v>1</v>
      </c>
      <c r="K159" s="114">
        <f t="shared" si="69"/>
        <v>7.6923076923076927E-3</v>
      </c>
      <c r="L159" s="125">
        <v>121</v>
      </c>
      <c r="M159" s="126">
        <v>0</v>
      </c>
      <c r="N159" s="114">
        <f t="shared" si="70"/>
        <v>0</v>
      </c>
      <c r="O159" s="81">
        <v>125</v>
      </c>
      <c r="P159" s="126">
        <v>1</v>
      </c>
      <c r="Q159" s="114">
        <f t="shared" si="71"/>
        <v>8.0000000000000002E-3</v>
      </c>
      <c r="R159" s="125">
        <v>128</v>
      </c>
      <c r="S159" s="126">
        <v>1</v>
      </c>
      <c r="T159" s="114">
        <f t="shared" si="72"/>
        <v>7.8125E-3</v>
      </c>
      <c r="U159" s="125">
        <v>122</v>
      </c>
      <c r="V159" s="126">
        <v>0</v>
      </c>
      <c r="W159" s="114">
        <f t="shared" si="73"/>
        <v>0</v>
      </c>
      <c r="X159" s="125">
        <v>126</v>
      </c>
      <c r="Y159" s="126">
        <v>0</v>
      </c>
      <c r="Z159" s="114">
        <f t="shared" si="74"/>
        <v>0</v>
      </c>
      <c r="AA159" s="125">
        <v>128</v>
      </c>
      <c r="AB159" s="126">
        <v>1</v>
      </c>
      <c r="AC159" s="114">
        <f t="shared" si="75"/>
        <v>7.8125E-3</v>
      </c>
      <c r="AD159" s="182">
        <v>121</v>
      </c>
      <c r="AE159" s="177">
        <v>1</v>
      </c>
      <c r="AF159" s="114">
        <f t="shared" si="76"/>
        <v>8.2644628099173556E-3</v>
      </c>
      <c r="AG159" s="183">
        <v>125</v>
      </c>
      <c r="AH159" s="177">
        <v>1</v>
      </c>
      <c r="AI159" s="114">
        <f t="shared" si="77"/>
        <v>8.0000000000000002E-3</v>
      </c>
      <c r="AJ159" s="209">
        <v>130</v>
      </c>
      <c r="AK159" s="177">
        <v>1</v>
      </c>
      <c r="AL159" s="114">
        <f t="shared" si="78"/>
        <v>7.6923076923076927E-3</v>
      </c>
      <c r="AM159" s="183">
        <v>121</v>
      </c>
      <c r="AN159" s="178">
        <v>0</v>
      </c>
      <c r="AO159" s="114">
        <f t="shared" si="79"/>
        <v>0</v>
      </c>
      <c r="AP159" s="183">
        <v>125</v>
      </c>
      <c r="AQ159" s="178">
        <v>0</v>
      </c>
      <c r="AR159" s="114">
        <f t="shared" si="80"/>
        <v>0</v>
      </c>
      <c r="AS159" s="183">
        <v>128</v>
      </c>
      <c r="AT159" s="178">
        <v>0</v>
      </c>
      <c r="AU159" s="114">
        <f t="shared" si="81"/>
        <v>0</v>
      </c>
      <c r="AV159" s="183">
        <v>122</v>
      </c>
      <c r="AW159" s="178">
        <v>0</v>
      </c>
      <c r="AX159" s="114">
        <f t="shared" si="82"/>
        <v>0</v>
      </c>
      <c r="AY159" s="183">
        <v>126</v>
      </c>
      <c r="AZ159" s="178">
        <v>0</v>
      </c>
      <c r="BA159" s="113">
        <f t="shared" si="83"/>
        <v>0</v>
      </c>
      <c r="BB159" s="183">
        <v>129</v>
      </c>
      <c r="BC159" s="178">
        <v>0</v>
      </c>
      <c r="BD159" s="114">
        <f t="shared" si="84"/>
        <v>0</v>
      </c>
      <c r="BE159" s="183">
        <v>118</v>
      </c>
      <c r="BF159" s="178">
        <v>0</v>
      </c>
      <c r="BG159" s="114">
        <f t="shared" si="85"/>
        <v>0</v>
      </c>
      <c r="BH159" s="183">
        <v>124</v>
      </c>
      <c r="BI159" s="178">
        <v>0</v>
      </c>
      <c r="BJ159" s="114">
        <f t="shared" si="86"/>
        <v>0</v>
      </c>
      <c r="BK159" s="183">
        <v>128</v>
      </c>
      <c r="BL159" s="178">
        <v>0</v>
      </c>
      <c r="BM159" s="114">
        <f t="shared" si="87"/>
        <v>0</v>
      </c>
      <c r="BN159" s="183">
        <v>119</v>
      </c>
      <c r="BO159" s="178">
        <v>0</v>
      </c>
      <c r="BP159" s="114">
        <f t="shared" si="88"/>
        <v>0</v>
      </c>
      <c r="BQ159" s="183">
        <v>125</v>
      </c>
      <c r="BR159" s="178">
        <v>0</v>
      </c>
      <c r="BS159" s="114">
        <f t="shared" si="89"/>
        <v>0</v>
      </c>
      <c r="BT159" s="183">
        <v>128</v>
      </c>
      <c r="BU159" s="178">
        <v>0</v>
      </c>
      <c r="BV159" s="114">
        <f t="shared" si="90"/>
        <v>0</v>
      </c>
      <c r="BW159" s="183">
        <v>121</v>
      </c>
      <c r="BX159" s="178">
        <v>0</v>
      </c>
      <c r="BY159" s="114">
        <f t="shared" si="66"/>
        <v>0</v>
      </c>
      <c r="BZ159" s="183">
        <v>121</v>
      </c>
      <c r="CA159" s="178">
        <v>11</v>
      </c>
      <c r="CB159" s="114">
        <f t="shared" si="91"/>
        <v>9.0909090909090912E-2</v>
      </c>
      <c r="CC159" s="183">
        <v>125</v>
      </c>
      <c r="CD159" s="178">
        <v>11</v>
      </c>
      <c r="CE159" s="114">
        <f t="shared" si="92"/>
        <v>8.7999999999999995E-2</v>
      </c>
      <c r="CF159" s="183">
        <v>117</v>
      </c>
      <c r="CG159" s="178">
        <v>12</v>
      </c>
      <c r="CH159" s="113">
        <f t="shared" si="93"/>
        <v>0.10256410256410256</v>
      </c>
      <c r="CI159" s="183">
        <v>123</v>
      </c>
      <c r="CJ159" s="178">
        <v>12</v>
      </c>
      <c r="CK159" s="114">
        <f t="shared" si="94"/>
        <v>9.7560975609756101E-2</v>
      </c>
      <c r="CL159" s="183">
        <v>129</v>
      </c>
      <c r="CM159" s="178">
        <v>12</v>
      </c>
      <c r="CN159" s="114">
        <f t="shared" si="95"/>
        <v>9.3023255813953487E-2</v>
      </c>
      <c r="CO159" s="183">
        <v>120</v>
      </c>
      <c r="CP159" s="178">
        <v>12</v>
      </c>
      <c r="CQ159" s="114">
        <f t="shared" si="96"/>
        <v>0.1</v>
      </c>
      <c r="CR159" s="183">
        <v>126</v>
      </c>
      <c r="CS159" s="178">
        <v>12</v>
      </c>
      <c r="CT159" s="113">
        <f t="shared" si="97"/>
        <v>9.5238095238095233E-2</v>
      </c>
      <c r="CU159" s="183">
        <v>135</v>
      </c>
      <c r="CV159" s="178">
        <v>12</v>
      </c>
      <c r="CW159" s="114">
        <f t="shared" si="98"/>
        <v>8.8888888888888892E-2</v>
      </c>
      <c r="CX159" s="187"/>
    </row>
    <row r="160" spans="1:102">
      <c r="A160" s="81" t="s">
        <v>363</v>
      </c>
      <c r="B160" s="135" t="s">
        <v>74</v>
      </c>
      <c r="C160" s="125">
        <v>3035</v>
      </c>
      <c r="D160" s="126">
        <v>790</v>
      </c>
      <c r="E160" s="114">
        <f t="shared" si="67"/>
        <v>0.26029654036243821</v>
      </c>
      <c r="F160" s="125">
        <v>3039</v>
      </c>
      <c r="G160" s="126">
        <v>794</v>
      </c>
      <c r="H160" s="113">
        <f t="shared" si="68"/>
        <v>0.2612701546561369</v>
      </c>
      <c r="I160" s="125">
        <v>3059</v>
      </c>
      <c r="J160" s="126">
        <v>814</v>
      </c>
      <c r="K160" s="114">
        <f t="shared" si="69"/>
        <v>0.26610003269042171</v>
      </c>
      <c r="L160" s="125">
        <v>3093</v>
      </c>
      <c r="M160" s="126">
        <v>848</v>
      </c>
      <c r="N160" s="114">
        <f t="shared" si="70"/>
        <v>0.27416747494342064</v>
      </c>
      <c r="O160" s="125">
        <v>3118</v>
      </c>
      <c r="P160" s="126">
        <v>873</v>
      </c>
      <c r="Q160" s="114">
        <f t="shared" si="71"/>
        <v>0.27998717126363054</v>
      </c>
      <c r="R160" s="125">
        <v>3131</v>
      </c>
      <c r="S160" s="126">
        <v>886</v>
      </c>
      <c r="T160" s="114">
        <f t="shared" si="72"/>
        <v>0.28297668476525073</v>
      </c>
      <c r="U160" s="125">
        <v>3108</v>
      </c>
      <c r="V160" s="126">
        <v>864</v>
      </c>
      <c r="W160" s="114">
        <f t="shared" si="73"/>
        <v>0.27799227799227799</v>
      </c>
      <c r="X160" s="125">
        <v>3130</v>
      </c>
      <c r="Y160" s="126">
        <v>886</v>
      </c>
      <c r="Z160" s="114">
        <f t="shared" si="74"/>
        <v>0.28306709265175717</v>
      </c>
      <c r="AA160" s="125">
        <v>3140</v>
      </c>
      <c r="AB160" s="126">
        <v>896</v>
      </c>
      <c r="AC160" s="114">
        <f t="shared" si="75"/>
        <v>0.28535031847133757</v>
      </c>
      <c r="AD160" s="182">
        <v>3137</v>
      </c>
      <c r="AE160" s="177">
        <v>893</v>
      </c>
      <c r="AF160" s="114">
        <f t="shared" si="76"/>
        <v>0.28466687918393369</v>
      </c>
      <c r="AG160" s="183">
        <v>3145</v>
      </c>
      <c r="AH160" s="177">
        <v>893</v>
      </c>
      <c r="AI160" s="114">
        <f t="shared" si="77"/>
        <v>0.28394276629570747</v>
      </c>
      <c r="AJ160" s="209">
        <v>3155</v>
      </c>
      <c r="AK160" s="177">
        <v>893</v>
      </c>
      <c r="AL160" s="114">
        <f t="shared" si="78"/>
        <v>0.28304278922345483</v>
      </c>
      <c r="AM160" s="183">
        <v>3163</v>
      </c>
      <c r="AN160" s="178">
        <v>919</v>
      </c>
      <c r="AO160" s="114">
        <f t="shared" si="79"/>
        <v>0.29054694909895667</v>
      </c>
      <c r="AP160" s="183">
        <v>3173</v>
      </c>
      <c r="AQ160" s="178">
        <v>929</v>
      </c>
      <c r="AR160" s="114">
        <f t="shared" si="80"/>
        <v>0.2927828553419477</v>
      </c>
      <c r="AS160" s="183">
        <v>3147</v>
      </c>
      <c r="AT160" s="178">
        <v>903</v>
      </c>
      <c r="AU160" s="114">
        <f t="shared" si="81"/>
        <v>0.28693994280266921</v>
      </c>
      <c r="AV160" s="183">
        <v>3165</v>
      </c>
      <c r="AW160" s="178">
        <v>921</v>
      </c>
      <c r="AX160" s="114">
        <f t="shared" si="82"/>
        <v>0.29099526066350712</v>
      </c>
      <c r="AY160" s="183">
        <v>3168</v>
      </c>
      <c r="AZ160" s="178">
        <v>924</v>
      </c>
      <c r="BA160" s="113">
        <f t="shared" si="83"/>
        <v>0.29166666666666669</v>
      </c>
      <c r="BB160" s="183">
        <v>3180</v>
      </c>
      <c r="BC160" s="178">
        <v>936</v>
      </c>
      <c r="BD160" s="114">
        <f t="shared" si="84"/>
        <v>0.29433962264150942</v>
      </c>
      <c r="BE160" s="183">
        <v>3188</v>
      </c>
      <c r="BF160" s="178">
        <v>944</v>
      </c>
      <c r="BG160" s="114">
        <f t="shared" si="85"/>
        <v>0.29611041405269761</v>
      </c>
      <c r="BH160" s="183">
        <v>3207</v>
      </c>
      <c r="BI160" s="178">
        <v>963</v>
      </c>
      <c r="BJ160" s="114">
        <f t="shared" si="86"/>
        <v>0.30028063610851263</v>
      </c>
      <c r="BK160" s="183">
        <v>3201</v>
      </c>
      <c r="BL160" s="178">
        <v>957</v>
      </c>
      <c r="BM160" s="114">
        <f t="shared" si="87"/>
        <v>0.29896907216494845</v>
      </c>
      <c r="BN160" s="183">
        <v>3188</v>
      </c>
      <c r="BO160" s="178">
        <v>944</v>
      </c>
      <c r="BP160" s="114">
        <f t="shared" si="88"/>
        <v>0.29611041405269761</v>
      </c>
      <c r="BQ160" s="183">
        <v>3194</v>
      </c>
      <c r="BR160" s="178">
        <v>950</v>
      </c>
      <c r="BS160" s="114">
        <f t="shared" si="89"/>
        <v>0.29743268628678771</v>
      </c>
      <c r="BT160" s="183">
        <v>3194</v>
      </c>
      <c r="BU160" s="178">
        <v>950</v>
      </c>
      <c r="BV160" s="114">
        <f t="shared" si="90"/>
        <v>0.29743268628678771</v>
      </c>
      <c r="BW160" s="183">
        <v>3214</v>
      </c>
      <c r="BX160" s="178">
        <v>969</v>
      </c>
      <c r="BY160" s="114">
        <f t="shared" si="66"/>
        <v>0.3014934660858743</v>
      </c>
      <c r="BZ160" s="183">
        <v>3212</v>
      </c>
      <c r="CA160" s="178">
        <v>967</v>
      </c>
      <c r="CB160" s="114">
        <f t="shared" si="91"/>
        <v>0.30105853051058529</v>
      </c>
      <c r="CC160" s="183">
        <v>3213</v>
      </c>
      <c r="CD160" s="178">
        <v>968</v>
      </c>
      <c r="CE160" s="114">
        <f t="shared" si="92"/>
        <v>0.30127606598194834</v>
      </c>
      <c r="CF160" s="183">
        <v>3195</v>
      </c>
      <c r="CG160" s="178">
        <v>950</v>
      </c>
      <c r="CH160" s="113">
        <f t="shared" si="93"/>
        <v>0.29733959311424102</v>
      </c>
      <c r="CI160" s="183">
        <v>3212</v>
      </c>
      <c r="CJ160" s="178">
        <v>967</v>
      </c>
      <c r="CK160" s="114">
        <f t="shared" si="94"/>
        <v>0.30105853051058529</v>
      </c>
      <c r="CL160" s="183">
        <v>3193</v>
      </c>
      <c r="CM160" s="178">
        <v>948</v>
      </c>
      <c r="CN160" s="114">
        <f t="shared" si="95"/>
        <v>0.29689946758534291</v>
      </c>
      <c r="CO160" s="183">
        <v>3191</v>
      </c>
      <c r="CP160" s="178">
        <v>946</v>
      </c>
      <c r="CQ160" s="114">
        <f t="shared" si="96"/>
        <v>0.29645879034785333</v>
      </c>
      <c r="CR160" s="183">
        <v>3191</v>
      </c>
      <c r="CS160" s="178">
        <v>946</v>
      </c>
      <c r="CT160" s="113">
        <f t="shared" si="97"/>
        <v>0.29645879034785333</v>
      </c>
      <c r="CU160" s="183">
        <v>3195</v>
      </c>
      <c r="CV160" s="178">
        <v>950</v>
      </c>
      <c r="CW160" s="114">
        <f t="shared" si="98"/>
        <v>0.29733959311424102</v>
      </c>
      <c r="CX160" s="187"/>
    </row>
    <row r="161" spans="1:102">
      <c r="A161" s="81" t="s">
        <v>364</v>
      </c>
      <c r="B161" s="135" t="s">
        <v>76</v>
      </c>
      <c r="C161" s="125">
        <v>1411</v>
      </c>
      <c r="D161" s="126">
        <v>1</v>
      </c>
      <c r="E161" s="114">
        <f t="shared" si="67"/>
        <v>7.0871722182849046E-4</v>
      </c>
      <c r="F161" s="125">
        <v>1390</v>
      </c>
      <c r="G161" s="126">
        <v>23</v>
      </c>
      <c r="H161" s="113">
        <f t="shared" si="68"/>
        <v>1.6546762589928057E-2</v>
      </c>
      <c r="I161" s="125">
        <v>1381</v>
      </c>
      <c r="J161" s="126">
        <v>22</v>
      </c>
      <c r="K161" s="114">
        <f t="shared" si="69"/>
        <v>1.5930485155684286E-2</v>
      </c>
      <c r="L161" s="125">
        <v>1368</v>
      </c>
      <c r="M161" s="126">
        <v>22</v>
      </c>
      <c r="N161" s="114">
        <f t="shared" si="70"/>
        <v>1.6081871345029239E-2</v>
      </c>
      <c r="O161" s="125">
        <v>1357</v>
      </c>
      <c r="P161" s="126">
        <v>23</v>
      </c>
      <c r="Q161" s="114">
        <f t="shared" si="71"/>
        <v>1.6949152542372881E-2</v>
      </c>
      <c r="R161" s="125">
        <v>1345</v>
      </c>
      <c r="S161" s="126">
        <v>23</v>
      </c>
      <c r="T161" s="114">
        <f t="shared" si="72"/>
        <v>1.7100371747211896E-2</v>
      </c>
      <c r="U161" s="125">
        <v>1356</v>
      </c>
      <c r="V161" s="126">
        <v>23</v>
      </c>
      <c r="W161" s="114">
        <f t="shared" si="73"/>
        <v>1.696165191740413E-2</v>
      </c>
      <c r="X161" s="125">
        <v>1330</v>
      </c>
      <c r="Y161" s="126">
        <v>24</v>
      </c>
      <c r="Z161" s="114">
        <f t="shared" si="74"/>
        <v>1.8045112781954888E-2</v>
      </c>
      <c r="AA161" s="125">
        <v>1348</v>
      </c>
      <c r="AB161" s="126">
        <v>24</v>
      </c>
      <c r="AC161" s="114">
        <f t="shared" si="75"/>
        <v>1.7804154302670624E-2</v>
      </c>
      <c r="AD161" s="182">
        <v>1354</v>
      </c>
      <c r="AE161" s="177">
        <v>25</v>
      </c>
      <c r="AF161" s="114">
        <f t="shared" si="76"/>
        <v>1.8463810930576072E-2</v>
      </c>
      <c r="AG161" s="183">
        <v>1339</v>
      </c>
      <c r="AH161" s="177">
        <v>25</v>
      </c>
      <c r="AI161" s="114">
        <f t="shared" si="77"/>
        <v>1.8670649738610903E-2</v>
      </c>
      <c r="AJ161" s="209">
        <v>1336</v>
      </c>
      <c r="AK161" s="177">
        <v>25</v>
      </c>
      <c r="AL161" s="114">
        <f t="shared" si="78"/>
        <v>1.87125748502994E-2</v>
      </c>
      <c r="AM161" s="183">
        <v>1356</v>
      </c>
      <c r="AN161" s="178">
        <v>25</v>
      </c>
      <c r="AO161" s="114">
        <f t="shared" si="79"/>
        <v>1.8436578171091445E-2</v>
      </c>
      <c r="AP161" s="183">
        <v>1349</v>
      </c>
      <c r="AQ161" s="178">
        <v>25</v>
      </c>
      <c r="AR161" s="114">
        <f t="shared" si="80"/>
        <v>1.8532246108228317E-2</v>
      </c>
      <c r="AS161" s="183">
        <v>1366</v>
      </c>
      <c r="AT161" s="178">
        <v>25</v>
      </c>
      <c r="AU161" s="114">
        <f t="shared" si="81"/>
        <v>1.8301610541727673E-2</v>
      </c>
      <c r="AV161" s="183">
        <v>1411</v>
      </c>
      <c r="AW161" s="178">
        <v>25</v>
      </c>
      <c r="AX161" s="114">
        <f t="shared" si="82"/>
        <v>1.771793054571226E-2</v>
      </c>
      <c r="AY161" s="183">
        <v>1403</v>
      </c>
      <c r="AZ161" s="178">
        <v>25</v>
      </c>
      <c r="BA161" s="113">
        <f t="shared" si="83"/>
        <v>1.7818959372772631E-2</v>
      </c>
      <c r="BB161" s="183">
        <v>1387</v>
      </c>
      <c r="BC161" s="178">
        <v>25</v>
      </c>
      <c r="BD161" s="114">
        <f t="shared" si="84"/>
        <v>1.8024513338139869E-2</v>
      </c>
      <c r="BE161" s="183">
        <v>1390</v>
      </c>
      <c r="BF161" s="178">
        <v>26</v>
      </c>
      <c r="BG161" s="114">
        <f t="shared" si="85"/>
        <v>1.870503597122302E-2</v>
      </c>
      <c r="BH161" s="183">
        <v>1374</v>
      </c>
      <c r="BI161" s="178">
        <v>26</v>
      </c>
      <c r="BJ161" s="114">
        <f t="shared" si="86"/>
        <v>1.8922852983988356E-2</v>
      </c>
      <c r="BK161" s="183">
        <v>1368</v>
      </c>
      <c r="BL161" s="178">
        <v>26</v>
      </c>
      <c r="BM161" s="114">
        <f t="shared" si="87"/>
        <v>1.9005847953216373E-2</v>
      </c>
      <c r="BN161" s="183">
        <v>1365</v>
      </c>
      <c r="BO161" s="178">
        <v>26</v>
      </c>
      <c r="BP161" s="114">
        <f t="shared" si="88"/>
        <v>1.9047619047619049E-2</v>
      </c>
      <c r="BQ161" s="183">
        <v>1370</v>
      </c>
      <c r="BR161" s="178">
        <v>27</v>
      </c>
      <c r="BS161" s="114">
        <f t="shared" si="89"/>
        <v>1.9708029197080291E-2</v>
      </c>
      <c r="BT161" s="183">
        <v>1362</v>
      </c>
      <c r="BU161" s="178">
        <v>27</v>
      </c>
      <c r="BV161" s="114">
        <f t="shared" si="90"/>
        <v>1.9823788546255508E-2</v>
      </c>
      <c r="BW161" s="183">
        <v>1376</v>
      </c>
      <c r="BX161" s="178">
        <v>27</v>
      </c>
      <c r="BY161" s="114">
        <f t="shared" si="66"/>
        <v>1.9622093023255814E-2</v>
      </c>
      <c r="BZ161" s="183">
        <v>1359</v>
      </c>
      <c r="CA161" s="178">
        <v>27</v>
      </c>
      <c r="CB161" s="114">
        <f t="shared" si="91"/>
        <v>1.9867549668874173E-2</v>
      </c>
      <c r="CC161" s="183">
        <v>1359</v>
      </c>
      <c r="CD161" s="178">
        <v>27</v>
      </c>
      <c r="CE161" s="114">
        <f t="shared" si="92"/>
        <v>1.9867549668874173E-2</v>
      </c>
      <c r="CF161" s="183">
        <v>1338</v>
      </c>
      <c r="CG161" s="178">
        <v>27</v>
      </c>
      <c r="CH161" s="113">
        <f t="shared" si="93"/>
        <v>2.0179372197309416E-2</v>
      </c>
      <c r="CI161" s="183">
        <v>1338</v>
      </c>
      <c r="CJ161" s="178">
        <v>27</v>
      </c>
      <c r="CK161" s="114">
        <f t="shared" si="94"/>
        <v>2.0179372197309416E-2</v>
      </c>
      <c r="CL161" s="183">
        <v>1314</v>
      </c>
      <c r="CM161" s="178">
        <v>27</v>
      </c>
      <c r="CN161" s="114">
        <f t="shared" si="95"/>
        <v>2.0547945205479451E-2</v>
      </c>
      <c r="CO161" s="183">
        <v>1301</v>
      </c>
      <c r="CP161" s="178">
        <v>27</v>
      </c>
      <c r="CQ161" s="114">
        <f t="shared" si="96"/>
        <v>2.0753266717909301E-2</v>
      </c>
      <c r="CR161" s="183">
        <v>1296</v>
      </c>
      <c r="CS161" s="178">
        <v>27</v>
      </c>
      <c r="CT161" s="113">
        <f t="shared" si="97"/>
        <v>2.0833333333333332E-2</v>
      </c>
      <c r="CU161" s="183">
        <v>1285</v>
      </c>
      <c r="CV161" s="178">
        <v>28</v>
      </c>
      <c r="CW161" s="114">
        <f t="shared" si="98"/>
        <v>2.1789883268482489E-2</v>
      </c>
      <c r="CX161" s="187"/>
    </row>
    <row r="162" spans="1:102">
      <c r="A162" s="81" t="s">
        <v>365</v>
      </c>
      <c r="B162" s="135" t="s">
        <v>99</v>
      </c>
      <c r="C162" s="125">
        <v>10627</v>
      </c>
      <c r="D162" s="126">
        <v>1574</v>
      </c>
      <c r="E162" s="114">
        <f t="shared" si="67"/>
        <v>0.14811329632069259</v>
      </c>
      <c r="F162" s="125">
        <v>10640</v>
      </c>
      <c r="G162" s="126">
        <v>1564</v>
      </c>
      <c r="H162" s="113">
        <f t="shared" si="68"/>
        <v>0.14699248120300751</v>
      </c>
      <c r="I162" s="125">
        <v>10669</v>
      </c>
      <c r="J162" s="126">
        <v>1576</v>
      </c>
      <c r="K162" s="114">
        <f t="shared" si="69"/>
        <v>0.14771768675602212</v>
      </c>
      <c r="L162" s="125">
        <v>10717</v>
      </c>
      <c r="M162" s="126">
        <v>1582</v>
      </c>
      <c r="N162" s="114">
        <f t="shared" si="70"/>
        <v>0.14761593729588504</v>
      </c>
      <c r="O162" s="125">
        <v>10806</v>
      </c>
      <c r="P162" s="126">
        <v>1611</v>
      </c>
      <c r="Q162" s="114">
        <f t="shared" si="71"/>
        <v>0.14908384230982788</v>
      </c>
      <c r="R162" s="125">
        <v>10836</v>
      </c>
      <c r="S162" s="126">
        <v>1621</v>
      </c>
      <c r="T162" s="114">
        <f t="shared" si="72"/>
        <v>0.149593946105574</v>
      </c>
      <c r="U162" s="125">
        <v>10904</v>
      </c>
      <c r="V162" s="126">
        <v>1659</v>
      </c>
      <c r="W162" s="114">
        <f t="shared" si="73"/>
        <v>0.15214600146735144</v>
      </c>
      <c r="X162" s="125">
        <v>10951</v>
      </c>
      <c r="Y162" s="126">
        <v>1661</v>
      </c>
      <c r="Z162" s="114">
        <f t="shared" si="74"/>
        <v>0.15167564605972059</v>
      </c>
      <c r="AA162" s="125">
        <v>11011</v>
      </c>
      <c r="AB162" s="126">
        <v>1687</v>
      </c>
      <c r="AC162" s="114">
        <f t="shared" si="75"/>
        <v>0.15321042593769865</v>
      </c>
      <c r="AD162" s="182">
        <v>11127</v>
      </c>
      <c r="AE162" s="177">
        <v>1755</v>
      </c>
      <c r="AF162" s="114">
        <f t="shared" si="76"/>
        <v>0.15772445403073604</v>
      </c>
      <c r="AG162" s="183">
        <v>11201</v>
      </c>
      <c r="AH162" s="177">
        <v>1755</v>
      </c>
      <c r="AI162" s="114">
        <f t="shared" si="77"/>
        <v>0.15668243906794035</v>
      </c>
      <c r="AJ162" s="209">
        <v>11330</v>
      </c>
      <c r="AK162" s="177">
        <v>1755</v>
      </c>
      <c r="AL162" s="114">
        <f t="shared" si="78"/>
        <v>0.15489849955869373</v>
      </c>
      <c r="AM162" s="183">
        <v>11450</v>
      </c>
      <c r="AN162" s="178">
        <v>1939</v>
      </c>
      <c r="AO162" s="114">
        <f t="shared" si="79"/>
        <v>0.16934497816593885</v>
      </c>
      <c r="AP162" s="183">
        <v>11525</v>
      </c>
      <c r="AQ162" s="178">
        <v>1993</v>
      </c>
      <c r="AR162" s="114">
        <f t="shared" si="80"/>
        <v>0.17292841648590021</v>
      </c>
      <c r="AS162" s="183">
        <v>11533</v>
      </c>
      <c r="AT162" s="178">
        <v>2012</v>
      </c>
      <c r="AU162" s="114">
        <f t="shared" si="81"/>
        <v>0.17445590913032169</v>
      </c>
      <c r="AV162" s="183">
        <v>11458</v>
      </c>
      <c r="AW162" s="178">
        <v>1995</v>
      </c>
      <c r="AX162" s="114">
        <f t="shared" si="82"/>
        <v>0.17411415604817596</v>
      </c>
      <c r="AY162" s="183">
        <v>11520</v>
      </c>
      <c r="AZ162" s="178">
        <v>2070</v>
      </c>
      <c r="BA162" s="113">
        <f t="shared" si="83"/>
        <v>0.1796875</v>
      </c>
      <c r="BB162" s="183">
        <v>11516</v>
      </c>
      <c r="BC162" s="178">
        <v>2088</v>
      </c>
      <c r="BD162" s="114">
        <f t="shared" si="84"/>
        <v>0.18131295588746094</v>
      </c>
      <c r="BE162" s="183">
        <v>11497</v>
      </c>
      <c r="BF162" s="178">
        <v>2076</v>
      </c>
      <c r="BG162" s="114">
        <f t="shared" si="85"/>
        <v>0.18056884404627294</v>
      </c>
      <c r="BH162" s="183">
        <v>11511</v>
      </c>
      <c r="BI162" s="178">
        <v>2097</v>
      </c>
      <c r="BJ162" s="114">
        <f t="shared" si="86"/>
        <v>0.18217357310398749</v>
      </c>
      <c r="BK162" s="183">
        <v>11652</v>
      </c>
      <c r="BL162" s="178">
        <v>2602</v>
      </c>
      <c r="BM162" s="114">
        <f t="shared" si="87"/>
        <v>0.22330930312392722</v>
      </c>
      <c r="BN162" s="183">
        <v>11715</v>
      </c>
      <c r="BO162" s="178">
        <v>2640</v>
      </c>
      <c r="BP162" s="114">
        <f t="shared" si="88"/>
        <v>0.22535211267605634</v>
      </c>
      <c r="BQ162" s="183">
        <v>11778</v>
      </c>
      <c r="BR162" s="178">
        <v>2720</v>
      </c>
      <c r="BS162" s="114">
        <f t="shared" si="89"/>
        <v>0.23093903888605877</v>
      </c>
      <c r="BT162" s="183">
        <v>11926</v>
      </c>
      <c r="BU162" s="178">
        <v>2829</v>
      </c>
      <c r="BV162" s="114">
        <f t="shared" si="90"/>
        <v>0.23721281234278047</v>
      </c>
      <c r="BW162" s="183">
        <v>12015</v>
      </c>
      <c r="BX162" s="178">
        <v>2882</v>
      </c>
      <c r="BY162" s="114">
        <f t="shared" si="66"/>
        <v>0.23986683312526008</v>
      </c>
      <c r="BZ162" s="183">
        <v>12028</v>
      </c>
      <c r="CA162" s="178">
        <v>2959</v>
      </c>
      <c r="CB162" s="114">
        <f t="shared" si="91"/>
        <v>0.24600931160625208</v>
      </c>
      <c r="CC162" s="183">
        <v>12108</v>
      </c>
      <c r="CD162" s="178">
        <v>3028</v>
      </c>
      <c r="CE162" s="114">
        <f t="shared" si="92"/>
        <v>0.25008259002312522</v>
      </c>
      <c r="CF162" s="183">
        <v>12201</v>
      </c>
      <c r="CG162" s="178">
        <v>3105</v>
      </c>
      <c r="CH162" s="113">
        <f t="shared" si="93"/>
        <v>0.25448733710351612</v>
      </c>
      <c r="CI162" s="183">
        <v>12334</v>
      </c>
      <c r="CJ162" s="178">
        <v>3187</v>
      </c>
      <c r="CK162" s="114">
        <f t="shared" si="94"/>
        <v>0.25839143830063238</v>
      </c>
      <c r="CL162" s="183">
        <v>12440</v>
      </c>
      <c r="CM162" s="178">
        <v>3265</v>
      </c>
      <c r="CN162" s="114">
        <f t="shared" si="95"/>
        <v>0.262459807073955</v>
      </c>
      <c r="CO162" s="183">
        <v>12548</v>
      </c>
      <c r="CP162" s="178">
        <v>3331</v>
      </c>
      <c r="CQ162" s="114">
        <f t="shared" si="96"/>
        <v>0.26546063117628305</v>
      </c>
      <c r="CR162" s="183">
        <v>12798</v>
      </c>
      <c r="CS162" s="178">
        <v>3517</v>
      </c>
      <c r="CT162" s="113">
        <f t="shared" si="97"/>
        <v>0.27480856383809971</v>
      </c>
      <c r="CU162" s="183">
        <v>12891</v>
      </c>
      <c r="CV162" s="178">
        <v>3538</v>
      </c>
      <c r="CW162" s="114">
        <f t="shared" si="98"/>
        <v>0.27445504615623301</v>
      </c>
      <c r="CX162" s="187"/>
    </row>
    <row r="163" spans="1:102">
      <c r="A163" s="81" t="s">
        <v>366</v>
      </c>
      <c r="B163" s="135" t="s">
        <v>171</v>
      </c>
      <c r="C163" s="125">
        <v>35</v>
      </c>
      <c r="D163" s="126">
        <v>26</v>
      </c>
      <c r="E163" s="114">
        <f t="shared" si="67"/>
        <v>0.74285714285714288</v>
      </c>
      <c r="F163" s="125">
        <v>35</v>
      </c>
      <c r="G163" s="126">
        <v>26</v>
      </c>
      <c r="H163" s="113">
        <f t="shared" si="68"/>
        <v>0.74285714285714288</v>
      </c>
      <c r="I163" s="125">
        <v>36</v>
      </c>
      <c r="J163" s="126">
        <v>27</v>
      </c>
      <c r="K163" s="114">
        <f t="shared" si="69"/>
        <v>0.75</v>
      </c>
      <c r="L163" s="125">
        <v>36</v>
      </c>
      <c r="M163" s="126">
        <v>27</v>
      </c>
      <c r="N163" s="114">
        <f t="shared" si="70"/>
        <v>0.75</v>
      </c>
      <c r="O163" s="81">
        <v>37</v>
      </c>
      <c r="P163" s="126">
        <v>27</v>
      </c>
      <c r="Q163" s="114">
        <f t="shared" si="71"/>
        <v>0.72972972972972971</v>
      </c>
      <c r="R163" s="125">
        <v>38</v>
      </c>
      <c r="S163" s="126">
        <v>28</v>
      </c>
      <c r="T163" s="114">
        <f t="shared" si="72"/>
        <v>0.73684210526315785</v>
      </c>
      <c r="U163" s="125">
        <v>38</v>
      </c>
      <c r="V163" s="126">
        <v>28</v>
      </c>
      <c r="W163" s="114">
        <f t="shared" si="73"/>
        <v>0.73684210526315785</v>
      </c>
      <c r="X163" s="125">
        <v>38</v>
      </c>
      <c r="Y163" s="126">
        <v>28</v>
      </c>
      <c r="Z163" s="114">
        <f t="shared" si="74"/>
        <v>0.73684210526315785</v>
      </c>
      <c r="AA163" s="125">
        <v>39</v>
      </c>
      <c r="AB163" s="126">
        <v>28</v>
      </c>
      <c r="AC163" s="114">
        <f t="shared" si="75"/>
        <v>0.71794871794871795</v>
      </c>
      <c r="AD163" s="182">
        <v>39</v>
      </c>
      <c r="AE163" s="177">
        <v>28</v>
      </c>
      <c r="AF163" s="114">
        <f t="shared" si="76"/>
        <v>0.71794871794871795</v>
      </c>
      <c r="AG163" s="183">
        <v>39</v>
      </c>
      <c r="AH163" s="177">
        <v>28</v>
      </c>
      <c r="AI163" s="114">
        <f t="shared" si="77"/>
        <v>0.71794871794871795</v>
      </c>
      <c r="AJ163" s="209">
        <v>39</v>
      </c>
      <c r="AK163" s="177">
        <v>28</v>
      </c>
      <c r="AL163" s="114">
        <f t="shared" si="78"/>
        <v>0.71794871794871795</v>
      </c>
      <c r="AM163" s="183">
        <v>39</v>
      </c>
      <c r="AN163" s="178">
        <v>28</v>
      </c>
      <c r="AO163" s="114">
        <f t="shared" si="79"/>
        <v>0.71794871794871795</v>
      </c>
      <c r="AP163" s="183">
        <v>39</v>
      </c>
      <c r="AQ163" s="178">
        <v>28</v>
      </c>
      <c r="AR163" s="114">
        <f t="shared" si="80"/>
        <v>0.71794871794871795</v>
      </c>
      <c r="AS163" s="183">
        <v>39</v>
      </c>
      <c r="AT163" s="178">
        <v>28</v>
      </c>
      <c r="AU163" s="114">
        <f t="shared" si="81"/>
        <v>0.71794871794871795</v>
      </c>
      <c r="AV163" s="183">
        <v>39</v>
      </c>
      <c r="AW163" s="178">
        <v>28</v>
      </c>
      <c r="AX163" s="114">
        <f t="shared" si="82"/>
        <v>0.71794871794871795</v>
      </c>
      <c r="AY163" s="183">
        <v>39</v>
      </c>
      <c r="AZ163" s="178">
        <v>28</v>
      </c>
      <c r="BA163" s="113">
        <f t="shared" si="83"/>
        <v>0.71794871794871795</v>
      </c>
      <c r="BB163" s="183">
        <v>40</v>
      </c>
      <c r="BC163" s="178">
        <v>29</v>
      </c>
      <c r="BD163" s="114">
        <f t="shared" si="84"/>
        <v>0.72499999999999998</v>
      </c>
      <c r="BE163" s="183">
        <v>40</v>
      </c>
      <c r="BF163" s="178">
        <v>29</v>
      </c>
      <c r="BG163" s="114">
        <f t="shared" si="85"/>
        <v>0.72499999999999998</v>
      </c>
      <c r="BH163" s="183">
        <v>41</v>
      </c>
      <c r="BI163" s="178">
        <v>30</v>
      </c>
      <c r="BJ163" s="114">
        <f t="shared" si="86"/>
        <v>0.73170731707317072</v>
      </c>
      <c r="BK163" s="183">
        <v>41</v>
      </c>
      <c r="BL163" s="178">
        <v>30</v>
      </c>
      <c r="BM163" s="114">
        <f t="shared" si="87"/>
        <v>0.73170731707317072</v>
      </c>
      <c r="BN163" s="183">
        <v>41</v>
      </c>
      <c r="BO163" s="178">
        <v>30</v>
      </c>
      <c r="BP163" s="114">
        <f t="shared" si="88"/>
        <v>0.73170731707317072</v>
      </c>
      <c r="BQ163" s="183">
        <v>41</v>
      </c>
      <c r="BR163" s="178">
        <v>30</v>
      </c>
      <c r="BS163" s="114">
        <f t="shared" si="89"/>
        <v>0.73170731707317072</v>
      </c>
      <c r="BT163" s="183">
        <v>41</v>
      </c>
      <c r="BU163" s="178">
        <v>30</v>
      </c>
      <c r="BV163" s="114">
        <f t="shared" si="90"/>
        <v>0.73170731707317072</v>
      </c>
      <c r="BW163" s="183">
        <v>41</v>
      </c>
      <c r="BX163" s="178">
        <v>30</v>
      </c>
      <c r="BY163" s="114">
        <f t="shared" si="66"/>
        <v>0.73170731707317072</v>
      </c>
      <c r="BZ163" s="183">
        <v>41</v>
      </c>
      <c r="CA163" s="178">
        <v>30</v>
      </c>
      <c r="CB163" s="114">
        <f t="shared" si="91"/>
        <v>0.73170731707317072</v>
      </c>
      <c r="CC163" s="183">
        <v>41</v>
      </c>
      <c r="CD163" s="178">
        <v>30</v>
      </c>
      <c r="CE163" s="114">
        <f t="shared" si="92"/>
        <v>0.73170731707317072</v>
      </c>
      <c r="CF163" s="183">
        <v>40</v>
      </c>
      <c r="CG163" s="178">
        <v>29</v>
      </c>
      <c r="CH163" s="113">
        <f t="shared" si="93"/>
        <v>0.72499999999999998</v>
      </c>
      <c r="CI163" s="183">
        <v>40</v>
      </c>
      <c r="CJ163" s="178">
        <v>29</v>
      </c>
      <c r="CK163" s="114">
        <f t="shared" si="94"/>
        <v>0.72499999999999998</v>
      </c>
      <c r="CL163" s="183">
        <v>42</v>
      </c>
      <c r="CM163" s="178">
        <v>31</v>
      </c>
      <c r="CN163" s="114">
        <f t="shared" si="95"/>
        <v>0.73809523809523814</v>
      </c>
      <c r="CO163" s="183">
        <v>44</v>
      </c>
      <c r="CP163" s="178">
        <v>33</v>
      </c>
      <c r="CQ163" s="114">
        <f t="shared" si="96"/>
        <v>0.75</v>
      </c>
      <c r="CR163" s="183">
        <v>45</v>
      </c>
      <c r="CS163" s="178">
        <v>34</v>
      </c>
      <c r="CT163" s="113">
        <f t="shared" si="97"/>
        <v>0.75555555555555554</v>
      </c>
      <c r="CU163" s="183">
        <v>46</v>
      </c>
      <c r="CV163" s="178">
        <v>35</v>
      </c>
      <c r="CW163" s="114">
        <f t="shared" si="98"/>
        <v>0.76086956521739135</v>
      </c>
      <c r="CX163" s="187"/>
    </row>
    <row r="164" spans="1:102">
      <c r="A164" s="81" t="s">
        <v>367</v>
      </c>
      <c r="B164" s="135" t="s">
        <v>75</v>
      </c>
      <c r="C164" s="125">
        <v>397</v>
      </c>
      <c r="D164" s="126">
        <v>0</v>
      </c>
      <c r="E164" s="114">
        <f t="shared" si="67"/>
        <v>0</v>
      </c>
      <c r="F164" s="125">
        <v>397</v>
      </c>
      <c r="G164" s="126">
        <v>0</v>
      </c>
      <c r="H164" s="113">
        <f t="shared" si="68"/>
        <v>0</v>
      </c>
      <c r="I164" s="125">
        <v>401</v>
      </c>
      <c r="J164" s="126">
        <v>0</v>
      </c>
      <c r="K164" s="114">
        <f t="shared" si="69"/>
        <v>0</v>
      </c>
      <c r="L164" s="125">
        <v>401</v>
      </c>
      <c r="M164" s="126">
        <v>0</v>
      </c>
      <c r="N164" s="114">
        <f t="shared" si="70"/>
        <v>0</v>
      </c>
      <c r="O164" s="81">
        <v>373</v>
      </c>
      <c r="P164" s="126">
        <v>0</v>
      </c>
      <c r="Q164" s="114">
        <f t="shared" si="71"/>
        <v>0</v>
      </c>
      <c r="R164" s="125">
        <v>372</v>
      </c>
      <c r="S164" s="126">
        <v>0</v>
      </c>
      <c r="T164" s="114">
        <f t="shared" si="72"/>
        <v>0</v>
      </c>
      <c r="U164" s="125">
        <v>377</v>
      </c>
      <c r="V164" s="126">
        <v>0</v>
      </c>
      <c r="W164" s="114">
        <f t="shared" si="73"/>
        <v>0</v>
      </c>
      <c r="X164" s="125">
        <v>378</v>
      </c>
      <c r="Y164" s="126">
        <v>0</v>
      </c>
      <c r="Z164" s="114">
        <f t="shared" si="74"/>
        <v>0</v>
      </c>
      <c r="AA164" s="125">
        <v>378</v>
      </c>
      <c r="AB164" s="126">
        <v>0</v>
      </c>
      <c r="AC164" s="114">
        <f t="shared" si="75"/>
        <v>0</v>
      </c>
      <c r="AD164" s="183">
        <v>387</v>
      </c>
      <c r="AE164" s="178">
        <v>0</v>
      </c>
      <c r="AF164" s="114">
        <f t="shared" si="76"/>
        <v>0</v>
      </c>
      <c r="AG164" s="183">
        <v>387</v>
      </c>
      <c r="AH164" s="178">
        <v>0</v>
      </c>
      <c r="AI164" s="114">
        <f t="shared" si="77"/>
        <v>0</v>
      </c>
      <c r="AJ164" s="209">
        <v>385</v>
      </c>
      <c r="AK164" s="178">
        <v>0</v>
      </c>
      <c r="AL164" s="114">
        <f t="shared" si="78"/>
        <v>0</v>
      </c>
      <c r="AM164" s="183">
        <v>393</v>
      </c>
      <c r="AN164" s="178">
        <v>0</v>
      </c>
      <c r="AO164" s="114">
        <f t="shared" si="79"/>
        <v>0</v>
      </c>
      <c r="AP164" s="183">
        <v>395</v>
      </c>
      <c r="AQ164" s="178">
        <v>0</v>
      </c>
      <c r="AR164" s="114">
        <f t="shared" si="80"/>
        <v>0</v>
      </c>
      <c r="AS164" s="183">
        <v>405</v>
      </c>
      <c r="AT164" s="178">
        <v>0</v>
      </c>
      <c r="AU164" s="114">
        <f t="shared" si="81"/>
        <v>0</v>
      </c>
      <c r="AV164" s="183">
        <v>415</v>
      </c>
      <c r="AW164" s="178">
        <v>0</v>
      </c>
      <c r="AX164" s="114">
        <f t="shared" si="82"/>
        <v>0</v>
      </c>
      <c r="AY164" s="183">
        <v>417</v>
      </c>
      <c r="AZ164" s="178">
        <v>0</v>
      </c>
      <c r="BA164" s="113">
        <f t="shared" si="83"/>
        <v>0</v>
      </c>
      <c r="BB164" s="183">
        <v>420</v>
      </c>
      <c r="BC164" s="178">
        <v>0</v>
      </c>
      <c r="BD164" s="114">
        <f t="shared" si="84"/>
        <v>0</v>
      </c>
      <c r="BE164" s="183">
        <v>441</v>
      </c>
      <c r="BF164" s="178">
        <v>0</v>
      </c>
      <c r="BG164" s="114">
        <f t="shared" si="85"/>
        <v>0</v>
      </c>
      <c r="BH164" s="183">
        <v>441</v>
      </c>
      <c r="BI164" s="178">
        <v>0</v>
      </c>
      <c r="BJ164" s="114">
        <f t="shared" si="86"/>
        <v>0</v>
      </c>
      <c r="BK164" s="183">
        <v>448</v>
      </c>
      <c r="BL164" s="178">
        <v>0</v>
      </c>
      <c r="BM164" s="114">
        <f t="shared" si="87"/>
        <v>0</v>
      </c>
      <c r="BN164" s="183">
        <v>452</v>
      </c>
      <c r="BO164" s="178">
        <v>0</v>
      </c>
      <c r="BP164" s="114">
        <f t="shared" si="88"/>
        <v>0</v>
      </c>
      <c r="BQ164" s="183">
        <v>455</v>
      </c>
      <c r="BR164" s="178">
        <v>0</v>
      </c>
      <c r="BS164" s="114">
        <f t="shared" si="89"/>
        <v>0</v>
      </c>
      <c r="BT164" s="183">
        <v>460</v>
      </c>
      <c r="BU164" s="178">
        <v>0</v>
      </c>
      <c r="BV164" s="114">
        <f t="shared" si="90"/>
        <v>0</v>
      </c>
      <c r="BW164" s="183">
        <v>466</v>
      </c>
      <c r="BX164" s="178">
        <v>0</v>
      </c>
      <c r="BY164" s="114">
        <f t="shared" si="66"/>
        <v>0</v>
      </c>
      <c r="BZ164" s="183">
        <v>465</v>
      </c>
      <c r="CA164" s="178">
        <v>0</v>
      </c>
      <c r="CB164" s="114">
        <f t="shared" si="91"/>
        <v>0</v>
      </c>
      <c r="CC164" s="183">
        <v>467</v>
      </c>
      <c r="CD164" s="178">
        <v>0</v>
      </c>
      <c r="CE164" s="114">
        <f t="shared" si="92"/>
        <v>0</v>
      </c>
      <c r="CF164" s="183">
        <v>470</v>
      </c>
      <c r="CG164" s="178">
        <v>0</v>
      </c>
      <c r="CH164" s="113">
        <f t="shared" si="93"/>
        <v>0</v>
      </c>
      <c r="CI164" s="183">
        <v>475</v>
      </c>
      <c r="CJ164" s="178">
        <v>0</v>
      </c>
      <c r="CK164" s="114">
        <f t="shared" si="94"/>
        <v>0</v>
      </c>
      <c r="CL164" s="183">
        <v>475</v>
      </c>
      <c r="CM164" s="178">
        <v>0</v>
      </c>
      <c r="CN164" s="114">
        <f t="shared" si="95"/>
        <v>0</v>
      </c>
      <c r="CO164" s="183">
        <v>479</v>
      </c>
      <c r="CP164" s="178">
        <v>0</v>
      </c>
      <c r="CQ164" s="114">
        <f t="shared" si="96"/>
        <v>0</v>
      </c>
      <c r="CR164" s="183">
        <v>481</v>
      </c>
      <c r="CS164" s="178">
        <v>0</v>
      </c>
      <c r="CT164" s="113">
        <f t="shared" si="97"/>
        <v>0</v>
      </c>
      <c r="CU164" s="183">
        <v>483</v>
      </c>
      <c r="CV164" s="178">
        <v>0</v>
      </c>
      <c r="CW164" s="114">
        <f t="shared" si="98"/>
        <v>0</v>
      </c>
      <c r="CX164" s="187"/>
    </row>
    <row r="165" spans="1:102">
      <c r="A165" s="81" t="s">
        <v>368</v>
      </c>
      <c r="B165" s="135" t="s">
        <v>172</v>
      </c>
      <c r="C165" s="125">
        <v>1</v>
      </c>
      <c r="D165" s="126">
        <v>0</v>
      </c>
      <c r="E165" s="114">
        <f t="shared" si="67"/>
        <v>0</v>
      </c>
      <c r="F165" s="125">
        <v>1</v>
      </c>
      <c r="G165" s="126">
        <v>0</v>
      </c>
      <c r="H165" s="113">
        <f t="shared" si="68"/>
        <v>0</v>
      </c>
      <c r="I165" s="125">
        <v>1</v>
      </c>
      <c r="J165" s="126">
        <v>0</v>
      </c>
      <c r="K165" s="114">
        <f t="shared" si="69"/>
        <v>0</v>
      </c>
      <c r="L165" s="125">
        <v>1</v>
      </c>
      <c r="M165" s="126">
        <v>0</v>
      </c>
      <c r="N165" s="114">
        <f t="shared" si="70"/>
        <v>0</v>
      </c>
      <c r="O165" s="81">
        <v>1</v>
      </c>
      <c r="P165" s="126">
        <v>0</v>
      </c>
      <c r="Q165" s="114">
        <f t="shared" si="71"/>
        <v>0</v>
      </c>
      <c r="R165" s="125">
        <v>1</v>
      </c>
      <c r="S165" s="126">
        <v>0</v>
      </c>
      <c r="T165" s="114">
        <f t="shared" si="72"/>
        <v>0</v>
      </c>
      <c r="U165" s="125">
        <v>1</v>
      </c>
      <c r="V165" s="126">
        <v>0</v>
      </c>
      <c r="W165" s="114">
        <f t="shared" si="73"/>
        <v>0</v>
      </c>
      <c r="X165" s="125">
        <v>1</v>
      </c>
      <c r="Y165" s="126">
        <v>0</v>
      </c>
      <c r="Z165" s="114">
        <f t="shared" si="74"/>
        <v>0</v>
      </c>
      <c r="AA165" s="125">
        <v>1</v>
      </c>
      <c r="AB165" s="126">
        <v>0</v>
      </c>
      <c r="AC165" s="114">
        <f t="shared" si="75"/>
        <v>0</v>
      </c>
      <c r="AD165" s="183">
        <v>1</v>
      </c>
      <c r="AE165" s="178">
        <v>0</v>
      </c>
      <c r="AF165" s="114">
        <f t="shared" si="76"/>
        <v>0</v>
      </c>
      <c r="AG165" s="183">
        <v>1</v>
      </c>
      <c r="AH165" s="178">
        <v>0</v>
      </c>
      <c r="AI165" s="114">
        <f t="shared" si="77"/>
        <v>0</v>
      </c>
      <c r="AJ165" s="209">
        <v>1</v>
      </c>
      <c r="AK165" s="178">
        <v>0</v>
      </c>
      <c r="AL165" s="114">
        <f t="shared" si="78"/>
        <v>0</v>
      </c>
      <c r="AM165" s="183">
        <v>1</v>
      </c>
      <c r="AN165" s="178">
        <v>0</v>
      </c>
      <c r="AO165" s="114">
        <f t="shared" si="79"/>
        <v>0</v>
      </c>
      <c r="AP165" s="183">
        <v>1</v>
      </c>
      <c r="AQ165" s="178">
        <v>0</v>
      </c>
      <c r="AR165" s="114">
        <f t="shared" si="80"/>
        <v>0</v>
      </c>
      <c r="AS165" s="183">
        <v>1</v>
      </c>
      <c r="AT165" s="178">
        <v>0</v>
      </c>
      <c r="AU165" s="114">
        <f t="shared" si="81"/>
        <v>0</v>
      </c>
      <c r="AV165" s="183">
        <v>1</v>
      </c>
      <c r="AW165" s="178">
        <v>0</v>
      </c>
      <c r="AX165" s="114">
        <f t="shared" si="82"/>
        <v>0</v>
      </c>
      <c r="AY165" s="183">
        <v>1</v>
      </c>
      <c r="AZ165" s="178">
        <v>0</v>
      </c>
      <c r="BA165" s="113">
        <f t="shared" si="83"/>
        <v>0</v>
      </c>
      <c r="BB165" s="183">
        <v>1</v>
      </c>
      <c r="BC165" s="178">
        <v>0</v>
      </c>
      <c r="BD165" s="114">
        <f t="shared" si="84"/>
        <v>0</v>
      </c>
      <c r="BE165" s="183">
        <v>1</v>
      </c>
      <c r="BF165" s="178">
        <v>0</v>
      </c>
      <c r="BG165" s="114">
        <f t="shared" si="85"/>
        <v>0</v>
      </c>
      <c r="BH165" s="183">
        <v>1</v>
      </c>
      <c r="BI165" s="178">
        <v>0</v>
      </c>
      <c r="BJ165" s="114">
        <f t="shared" si="86"/>
        <v>0</v>
      </c>
      <c r="BK165" s="183">
        <v>1</v>
      </c>
      <c r="BL165" s="178">
        <v>0</v>
      </c>
      <c r="BM165" s="114">
        <f t="shared" si="87"/>
        <v>0</v>
      </c>
      <c r="BN165" s="183">
        <v>1</v>
      </c>
      <c r="BO165" s="178">
        <v>0</v>
      </c>
      <c r="BP165" s="114">
        <f t="shared" si="88"/>
        <v>0</v>
      </c>
      <c r="BQ165" s="183">
        <v>1</v>
      </c>
      <c r="BR165" s="178">
        <v>0</v>
      </c>
      <c r="BS165" s="114">
        <f t="shared" si="89"/>
        <v>0</v>
      </c>
      <c r="BT165" s="183">
        <v>1</v>
      </c>
      <c r="BU165" s="178">
        <v>0</v>
      </c>
      <c r="BV165" s="114">
        <f t="shared" si="90"/>
        <v>0</v>
      </c>
      <c r="BW165" s="183">
        <v>1</v>
      </c>
      <c r="BX165" s="178">
        <v>0</v>
      </c>
      <c r="BY165" s="114">
        <f t="shared" si="66"/>
        <v>0</v>
      </c>
      <c r="BZ165" s="183">
        <v>1</v>
      </c>
      <c r="CA165" s="178">
        <v>0</v>
      </c>
      <c r="CB165" s="114">
        <f t="shared" si="91"/>
        <v>0</v>
      </c>
      <c r="CC165" s="183">
        <v>1</v>
      </c>
      <c r="CD165" s="178">
        <v>0</v>
      </c>
      <c r="CE165" s="114">
        <f t="shared" si="92"/>
        <v>0</v>
      </c>
      <c r="CF165" s="183">
        <v>1</v>
      </c>
      <c r="CG165" s="178">
        <v>0</v>
      </c>
      <c r="CH165" s="113">
        <f t="shared" si="93"/>
        <v>0</v>
      </c>
      <c r="CI165" s="183">
        <v>1</v>
      </c>
      <c r="CJ165" s="178">
        <v>0</v>
      </c>
      <c r="CK165" s="114">
        <f t="shared" si="94"/>
        <v>0</v>
      </c>
      <c r="CL165" s="183">
        <v>1</v>
      </c>
      <c r="CM165" s="178">
        <v>0</v>
      </c>
      <c r="CN165" s="114">
        <f t="shared" si="95"/>
        <v>0</v>
      </c>
      <c r="CO165" s="183">
        <v>1</v>
      </c>
      <c r="CP165" s="178">
        <v>0</v>
      </c>
      <c r="CQ165" s="114">
        <f t="shared" si="96"/>
        <v>0</v>
      </c>
      <c r="CR165" s="183">
        <v>1</v>
      </c>
      <c r="CS165" s="178">
        <v>0</v>
      </c>
      <c r="CT165" s="113">
        <f t="shared" si="97"/>
        <v>0</v>
      </c>
      <c r="CU165" s="183">
        <v>1</v>
      </c>
      <c r="CV165" s="178">
        <v>0</v>
      </c>
      <c r="CW165" s="114">
        <f t="shared" si="98"/>
        <v>0</v>
      </c>
      <c r="CX165" s="187"/>
    </row>
    <row r="166" spans="1:102">
      <c r="A166" s="81" t="s">
        <v>369</v>
      </c>
      <c r="B166" s="135" t="s">
        <v>77</v>
      </c>
      <c r="C166" s="125">
        <v>745</v>
      </c>
      <c r="D166" s="126">
        <v>3</v>
      </c>
      <c r="E166" s="114">
        <f t="shared" si="67"/>
        <v>4.0268456375838931E-3</v>
      </c>
      <c r="F166" s="125">
        <v>746</v>
      </c>
      <c r="G166" s="126">
        <v>0</v>
      </c>
      <c r="H166" s="113">
        <f t="shared" si="68"/>
        <v>0</v>
      </c>
      <c r="I166" s="125">
        <v>747</v>
      </c>
      <c r="J166" s="126">
        <v>0</v>
      </c>
      <c r="K166" s="114">
        <f t="shared" si="69"/>
        <v>0</v>
      </c>
      <c r="L166" s="125">
        <v>748</v>
      </c>
      <c r="M166" s="126">
        <v>0</v>
      </c>
      <c r="N166" s="114">
        <f t="shared" si="70"/>
        <v>0</v>
      </c>
      <c r="O166" s="81">
        <v>750</v>
      </c>
      <c r="P166" s="126">
        <v>0</v>
      </c>
      <c r="Q166" s="114">
        <f t="shared" si="71"/>
        <v>0</v>
      </c>
      <c r="R166" s="125">
        <v>750</v>
      </c>
      <c r="S166" s="126">
        <v>0</v>
      </c>
      <c r="T166" s="114">
        <f t="shared" si="72"/>
        <v>0</v>
      </c>
      <c r="U166" s="125">
        <v>752</v>
      </c>
      <c r="V166" s="126">
        <v>0</v>
      </c>
      <c r="W166" s="114">
        <f t="shared" si="73"/>
        <v>0</v>
      </c>
      <c r="X166" s="125">
        <v>755</v>
      </c>
      <c r="Y166" s="126">
        <v>0</v>
      </c>
      <c r="Z166" s="114">
        <f t="shared" si="74"/>
        <v>0</v>
      </c>
      <c r="AA166" s="125">
        <v>756</v>
      </c>
      <c r="AB166" s="126">
        <v>0</v>
      </c>
      <c r="AC166" s="114">
        <f t="shared" si="75"/>
        <v>0</v>
      </c>
      <c r="AD166" s="183">
        <v>756</v>
      </c>
      <c r="AE166" s="178">
        <v>0</v>
      </c>
      <c r="AF166" s="114">
        <f t="shared" si="76"/>
        <v>0</v>
      </c>
      <c r="AG166" s="183">
        <v>756</v>
      </c>
      <c r="AH166" s="178">
        <v>0</v>
      </c>
      <c r="AI166" s="114">
        <f t="shared" si="77"/>
        <v>0</v>
      </c>
      <c r="AJ166" s="209">
        <v>758</v>
      </c>
      <c r="AK166" s="178">
        <v>0</v>
      </c>
      <c r="AL166" s="114">
        <f t="shared" si="78"/>
        <v>0</v>
      </c>
      <c r="AM166" s="183">
        <v>760</v>
      </c>
      <c r="AN166" s="178">
        <v>0</v>
      </c>
      <c r="AO166" s="114">
        <f t="shared" si="79"/>
        <v>0</v>
      </c>
      <c r="AP166" s="183">
        <v>761</v>
      </c>
      <c r="AQ166" s="178">
        <v>0</v>
      </c>
      <c r="AR166" s="114">
        <f t="shared" si="80"/>
        <v>0</v>
      </c>
      <c r="AS166" s="183">
        <v>761</v>
      </c>
      <c r="AT166" s="178">
        <v>0</v>
      </c>
      <c r="AU166" s="114">
        <f t="shared" si="81"/>
        <v>0</v>
      </c>
      <c r="AV166" s="183">
        <v>768</v>
      </c>
      <c r="AW166" s="178">
        <v>0</v>
      </c>
      <c r="AX166" s="114">
        <f t="shared" si="82"/>
        <v>0</v>
      </c>
      <c r="AY166" s="183">
        <v>768</v>
      </c>
      <c r="AZ166" s="178">
        <v>0</v>
      </c>
      <c r="BA166" s="113">
        <f t="shared" si="83"/>
        <v>0</v>
      </c>
      <c r="BB166" s="183">
        <v>769</v>
      </c>
      <c r="BC166" s="178">
        <v>0</v>
      </c>
      <c r="BD166" s="114">
        <f t="shared" si="84"/>
        <v>0</v>
      </c>
      <c r="BE166" s="183">
        <v>769</v>
      </c>
      <c r="BF166" s="178">
        <v>0</v>
      </c>
      <c r="BG166" s="114">
        <f t="shared" si="85"/>
        <v>0</v>
      </c>
      <c r="BH166" s="183">
        <v>769</v>
      </c>
      <c r="BI166" s="178">
        <v>0</v>
      </c>
      <c r="BJ166" s="114">
        <f t="shared" si="86"/>
        <v>0</v>
      </c>
      <c r="BK166" s="183">
        <v>770</v>
      </c>
      <c r="BL166" s="178">
        <v>0</v>
      </c>
      <c r="BM166" s="114">
        <f t="shared" si="87"/>
        <v>0</v>
      </c>
      <c r="BN166" s="183">
        <v>770</v>
      </c>
      <c r="BO166" s="178">
        <v>0</v>
      </c>
      <c r="BP166" s="114">
        <f t="shared" si="88"/>
        <v>0</v>
      </c>
      <c r="BQ166" s="183">
        <v>771</v>
      </c>
      <c r="BR166" s="178">
        <v>0</v>
      </c>
      <c r="BS166" s="114">
        <f t="shared" si="89"/>
        <v>0</v>
      </c>
      <c r="BT166" s="183">
        <v>772</v>
      </c>
      <c r="BU166" s="178">
        <v>0</v>
      </c>
      <c r="BV166" s="114">
        <f t="shared" si="90"/>
        <v>0</v>
      </c>
      <c r="BW166" s="183">
        <v>774</v>
      </c>
      <c r="BX166" s="178">
        <v>0</v>
      </c>
      <c r="BY166" s="114">
        <f t="shared" si="66"/>
        <v>0</v>
      </c>
      <c r="BZ166" s="183">
        <v>774</v>
      </c>
      <c r="CA166" s="178">
        <v>0</v>
      </c>
      <c r="CB166" s="114">
        <f t="shared" si="91"/>
        <v>0</v>
      </c>
      <c r="CC166" s="183">
        <v>776</v>
      </c>
      <c r="CD166" s="178">
        <v>0</v>
      </c>
      <c r="CE166" s="114">
        <f t="shared" si="92"/>
        <v>0</v>
      </c>
      <c r="CF166" s="183">
        <v>776</v>
      </c>
      <c r="CG166" s="178">
        <v>0</v>
      </c>
      <c r="CH166" s="113">
        <f t="shared" si="93"/>
        <v>0</v>
      </c>
      <c r="CI166" s="183">
        <v>776</v>
      </c>
      <c r="CJ166" s="178">
        <v>0</v>
      </c>
      <c r="CK166" s="114">
        <f t="shared" si="94"/>
        <v>0</v>
      </c>
      <c r="CL166" s="183">
        <v>777</v>
      </c>
      <c r="CM166" s="178">
        <v>0</v>
      </c>
      <c r="CN166" s="114">
        <f t="shared" si="95"/>
        <v>0</v>
      </c>
      <c r="CO166" s="183">
        <v>777</v>
      </c>
      <c r="CP166" s="178">
        <v>0</v>
      </c>
      <c r="CQ166" s="114">
        <f t="shared" si="96"/>
        <v>0</v>
      </c>
      <c r="CR166" s="183">
        <v>777</v>
      </c>
      <c r="CS166" s="178">
        <v>0</v>
      </c>
      <c r="CT166" s="113">
        <f t="shared" si="97"/>
        <v>0</v>
      </c>
      <c r="CU166" s="183">
        <v>777</v>
      </c>
      <c r="CV166" s="178">
        <v>0</v>
      </c>
      <c r="CW166" s="114">
        <f t="shared" si="98"/>
        <v>0</v>
      </c>
      <c r="CX166" s="187"/>
    </row>
    <row r="167" spans="1:102">
      <c r="A167" s="81" t="s">
        <v>370</v>
      </c>
      <c r="B167" s="135" t="s">
        <v>198</v>
      </c>
      <c r="C167" s="125">
        <v>3</v>
      </c>
      <c r="D167" s="126">
        <v>0</v>
      </c>
      <c r="E167" s="114">
        <f t="shared" si="67"/>
        <v>0</v>
      </c>
      <c r="F167" s="125">
        <v>3</v>
      </c>
      <c r="G167" s="126">
        <v>0</v>
      </c>
      <c r="H167" s="113">
        <f t="shared" si="68"/>
        <v>0</v>
      </c>
      <c r="I167" s="125">
        <v>3</v>
      </c>
      <c r="J167" s="126">
        <v>0</v>
      </c>
      <c r="K167" s="114">
        <f t="shared" si="69"/>
        <v>0</v>
      </c>
      <c r="L167" s="125">
        <v>3</v>
      </c>
      <c r="M167" s="126">
        <v>0</v>
      </c>
      <c r="N167" s="114">
        <f t="shared" si="70"/>
        <v>0</v>
      </c>
      <c r="O167" s="81">
        <v>3</v>
      </c>
      <c r="P167" s="126">
        <v>0</v>
      </c>
      <c r="Q167" s="114">
        <f t="shared" si="71"/>
        <v>0</v>
      </c>
      <c r="R167" s="125">
        <v>3</v>
      </c>
      <c r="S167" s="126">
        <v>0</v>
      </c>
      <c r="T167" s="114">
        <f t="shared" si="72"/>
        <v>0</v>
      </c>
      <c r="U167" s="125">
        <v>3</v>
      </c>
      <c r="V167" s="126">
        <v>0</v>
      </c>
      <c r="W167" s="114">
        <f t="shared" si="73"/>
        <v>0</v>
      </c>
      <c r="X167" s="125">
        <v>3</v>
      </c>
      <c r="Y167" s="126">
        <v>0</v>
      </c>
      <c r="Z167" s="114">
        <f t="shared" si="74"/>
        <v>0</v>
      </c>
      <c r="AA167" s="125">
        <v>3</v>
      </c>
      <c r="AB167" s="126">
        <v>0</v>
      </c>
      <c r="AC167" s="114">
        <f t="shared" si="75"/>
        <v>0</v>
      </c>
      <c r="AD167" s="182">
        <v>3</v>
      </c>
      <c r="AE167" s="177">
        <v>0</v>
      </c>
      <c r="AF167" s="114">
        <f t="shared" si="76"/>
        <v>0</v>
      </c>
      <c r="AG167" s="183">
        <v>3</v>
      </c>
      <c r="AH167" s="177">
        <v>0</v>
      </c>
      <c r="AI167" s="114">
        <f t="shared" si="77"/>
        <v>0</v>
      </c>
      <c r="AJ167" s="209">
        <v>3</v>
      </c>
      <c r="AK167" s="177">
        <v>0</v>
      </c>
      <c r="AL167" s="114">
        <f t="shared" si="78"/>
        <v>0</v>
      </c>
      <c r="AM167" s="183">
        <v>3</v>
      </c>
      <c r="AN167" s="178">
        <v>0</v>
      </c>
      <c r="AO167" s="114">
        <f t="shared" si="79"/>
        <v>0</v>
      </c>
      <c r="AP167" s="183">
        <v>3</v>
      </c>
      <c r="AQ167" s="178">
        <v>0</v>
      </c>
      <c r="AR167" s="114">
        <f t="shared" si="80"/>
        <v>0</v>
      </c>
      <c r="AS167" s="183">
        <v>3</v>
      </c>
      <c r="AT167" s="178">
        <v>0</v>
      </c>
      <c r="AU167" s="114">
        <f t="shared" si="81"/>
        <v>0</v>
      </c>
      <c r="AV167" s="183">
        <v>3</v>
      </c>
      <c r="AW167" s="178">
        <v>0</v>
      </c>
      <c r="AX167" s="114">
        <f t="shared" si="82"/>
        <v>0</v>
      </c>
      <c r="AY167" s="183">
        <v>3</v>
      </c>
      <c r="AZ167" s="178">
        <v>0</v>
      </c>
      <c r="BA167" s="113">
        <f t="shared" si="83"/>
        <v>0</v>
      </c>
      <c r="BB167" s="183">
        <v>3</v>
      </c>
      <c r="BC167" s="178">
        <v>0</v>
      </c>
      <c r="BD167" s="114">
        <f t="shared" si="84"/>
        <v>0</v>
      </c>
      <c r="BE167" s="183">
        <v>3</v>
      </c>
      <c r="BF167" s="178">
        <v>0</v>
      </c>
      <c r="BG167" s="114">
        <f t="shared" si="85"/>
        <v>0</v>
      </c>
      <c r="BH167" s="183">
        <v>3</v>
      </c>
      <c r="BI167" s="178">
        <v>0</v>
      </c>
      <c r="BJ167" s="114">
        <f t="shared" si="86"/>
        <v>0</v>
      </c>
      <c r="BK167" s="183">
        <v>3</v>
      </c>
      <c r="BL167" s="178">
        <v>0</v>
      </c>
      <c r="BM167" s="114">
        <f t="shared" si="87"/>
        <v>0</v>
      </c>
      <c r="BN167" s="183">
        <v>3</v>
      </c>
      <c r="BO167" s="178">
        <v>0</v>
      </c>
      <c r="BP167" s="114">
        <f t="shared" si="88"/>
        <v>0</v>
      </c>
      <c r="BQ167" s="183">
        <v>3</v>
      </c>
      <c r="BR167" s="178">
        <v>0</v>
      </c>
      <c r="BS167" s="114">
        <f t="shared" si="89"/>
        <v>0</v>
      </c>
      <c r="BT167" s="183">
        <v>3</v>
      </c>
      <c r="BU167" s="178">
        <v>0</v>
      </c>
      <c r="BV167" s="114">
        <f t="shared" si="90"/>
        <v>0</v>
      </c>
      <c r="BW167" s="183">
        <v>3</v>
      </c>
      <c r="BX167" s="178">
        <v>0</v>
      </c>
      <c r="BY167" s="114">
        <f t="shared" si="66"/>
        <v>0</v>
      </c>
      <c r="BZ167" s="183">
        <v>3</v>
      </c>
      <c r="CA167" s="178">
        <v>0</v>
      </c>
      <c r="CB167" s="114">
        <f t="shared" si="91"/>
        <v>0</v>
      </c>
      <c r="CC167" s="183">
        <v>3</v>
      </c>
      <c r="CD167" s="178">
        <v>0</v>
      </c>
      <c r="CE167" s="114">
        <f t="shared" si="92"/>
        <v>0</v>
      </c>
      <c r="CF167" s="183">
        <v>3</v>
      </c>
      <c r="CG167" s="178">
        <v>0</v>
      </c>
      <c r="CH167" s="113">
        <f t="shared" si="93"/>
        <v>0</v>
      </c>
      <c r="CI167" s="183">
        <v>3</v>
      </c>
      <c r="CJ167" s="178">
        <v>0</v>
      </c>
      <c r="CK167" s="114">
        <f t="shared" si="94"/>
        <v>0</v>
      </c>
      <c r="CL167" s="183">
        <v>3</v>
      </c>
      <c r="CM167" s="178">
        <v>0</v>
      </c>
      <c r="CN167" s="114">
        <f t="shared" si="95"/>
        <v>0</v>
      </c>
      <c r="CO167" s="183">
        <v>3</v>
      </c>
      <c r="CP167" s="178">
        <v>0</v>
      </c>
      <c r="CQ167" s="114">
        <f t="shared" si="96"/>
        <v>0</v>
      </c>
      <c r="CR167" s="183">
        <v>3</v>
      </c>
      <c r="CS167" s="178">
        <v>0</v>
      </c>
      <c r="CT167" s="113">
        <f t="shared" si="97"/>
        <v>0</v>
      </c>
      <c r="CU167" s="183">
        <v>3</v>
      </c>
      <c r="CV167" s="178">
        <v>0</v>
      </c>
      <c r="CW167" s="114">
        <f t="shared" si="98"/>
        <v>0</v>
      </c>
      <c r="CX167" s="187"/>
    </row>
    <row r="168" spans="1:102">
      <c r="A168" s="81" t="s">
        <v>371</v>
      </c>
      <c r="B168" s="135" t="s">
        <v>82</v>
      </c>
      <c r="C168" s="125">
        <v>61540</v>
      </c>
      <c r="D168" s="126">
        <v>55927</v>
      </c>
      <c r="E168" s="114">
        <f t="shared" si="67"/>
        <v>0.90879103022424434</v>
      </c>
      <c r="F168" s="125">
        <v>62526</v>
      </c>
      <c r="G168" s="126">
        <v>56918</v>
      </c>
      <c r="H168" s="113">
        <f t="shared" si="68"/>
        <v>0.91030931132648818</v>
      </c>
      <c r="I168" s="125">
        <v>64408</v>
      </c>
      <c r="J168" s="126">
        <v>58795</v>
      </c>
      <c r="K168" s="114">
        <f t="shared" si="69"/>
        <v>0.91285244069059746</v>
      </c>
      <c r="L168" s="125">
        <v>64746</v>
      </c>
      <c r="M168" s="126">
        <v>59136</v>
      </c>
      <c r="N168" s="114">
        <f t="shared" si="70"/>
        <v>0.91335372069317022</v>
      </c>
      <c r="O168" s="125">
        <v>66728</v>
      </c>
      <c r="P168" s="126">
        <v>61110</v>
      </c>
      <c r="Q168" s="114">
        <f t="shared" si="71"/>
        <v>0.91580745713943168</v>
      </c>
      <c r="R168" s="125">
        <v>68689</v>
      </c>
      <c r="S168" s="126">
        <v>63036</v>
      </c>
      <c r="T168" s="114">
        <f t="shared" si="72"/>
        <v>0.91770152426152662</v>
      </c>
      <c r="U168" s="125">
        <v>66023</v>
      </c>
      <c r="V168" s="126">
        <v>60370</v>
      </c>
      <c r="W168" s="114">
        <f t="shared" si="73"/>
        <v>0.91437832270572372</v>
      </c>
      <c r="X168" s="125">
        <v>67435</v>
      </c>
      <c r="Y168" s="126">
        <v>61776</v>
      </c>
      <c r="Z168" s="114">
        <f t="shared" si="74"/>
        <v>0.91608215318454811</v>
      </c>
      <c r="AA168" s="125">
        <v>71681</v>
      </c>
      <c r="AB168" s="126">
        <v>66018</v>
      </c>
      <c r="AC168" s="114">
        <f t="shared" si="75"/>
        <v>0.92099719590965523</v>
      </c>
      <c r="AD168" s="182">
        <v>79423</v>
      </c>
      <c r="AE168" s="177">
        <v>73713</v>
      </c>
      <c r="AF168" s="114">
        <f t="shared" si="76"/>
        <v>0.92810646789972673</v>
      </c>
      <c r="AG168" s="183">
        <v>74083</v>
      </c>
      <c r="AH168" s="177">
        <v>73713</v>
      </c>
      <c r="AI168" s="114">
        <f t="shared" si="77"/>
        <v>0.9950056018249801</v>
      </c>
      <c r="AJ168" s="209">
        <v>74890</v>
      </c>
      <c r="AK168" s="177">
        <v>73713</v>
      </c>
      <c r="AL168" s="114">
        <f t="shared" si="78"/>
        <v>0.98428361597008951</v>
      </c>
      <c r="AM168" s="183">
        <v>71222</v>
      </c>
      <c r="AN168" s="178">
        <v>65529</v>
      </c>
      <c r="AO168" s="114">
        <f t="shared" si="79"/>
        <v>0.92006683328185113</v>
      </c>
      <c r="AP168" s="183">
        <v>72872</v>
      </c>
      <c r="AQ168" s="178">
        <v>67155</v>
      </c>
      <c r="AR168" s="114">
        <f t="shared" si="80"/>
        <v>0.9215473707322428</v>
      </c>
      <c r="AS168" s="183">
        <v>75663</v>
      </c>
      <c r="AT168" s="178">
        <v>69957</v>
      </c>
      <c r="AU168" s="114">
        <f t="shared" si="81"/>
        <v>0.92458665397882722</v>
      </c>
      <c r="AV168" s="183">
        <v>78730</v>
      </c>
      <c r="AW168" s="178">
        <v>73019</v>
      </c>
      <c r="AX168" s="114">
        <f t="shared" si="82"/>
        <v>0.92746094246157751</v>
      </c>
      <c r="AY168" s="183">
        <v>77446</v>
      </c>
      <c r="AZ168" s="178">
        <v>71685</v>
      </c>
      <c r="BA168" s="113">
        <f t="shared" si="83"/>
        <v>0.9256126849675903</v>
      </c>
      <c r="BB168" s="183">
        <v>78766</v>
      </c>
      <c r="BC168" s="178">
        <v>72964</v>
      </c>
      <c r="BD168" s="114">
        <f t="shared" si="84"/>
        <v>0.92633877561384359</v>
      </c>
      <c r="BE168" s="183">
        <v>80684</v>
      </c>
      <c r="BF168" s="178">
        <v>74869</v>
      </c>
      <c r="BG168" s="114">
        <f t="shared" si="85"/>
        <v>0.92792870953348872</v>
      </c>
      <c r="BH168" s="183">
        <v>78629</v>
      </c>
      <c r="BI168" s="178">
        <v>72803</v>
      </c>
      <c r="BJ168" s="114">
        <f t="shared" si="86"/>
        <v>0.92590520037136426</v>
      </c>
      <c r="BK168" s="183">
        <v>78254</v>
      </c>
      <c r="BL168" s="178">
        <v>72407</v>
      </c>
      <c r="BM168" s="114">
        <f t="shared" si="87"/>
        <v>0.92528177473355999</v>
      </c>
      <c r="BN168" s="183">
        <v>78354</v>
      </c>
      <c r="BO168" s="178">
        <v>72486</v>
      </c>
      <c r="BP168" s="114">
        <f t="shared" si="88"/>
        <v>0.92510912014702507</v>
      </c>
      <c r="BQ168" s="183">
        <v>78258</v>
      </c>
      <c r="BR168" s="178">
        <v>72375</v>
      </c>
      <c r="BS168" s="114">
        <f t="shared" si="89"/>
        <v>0.92482557693782108</v>
      </c>
      <c r="BT168" s="183">
        <v>78559</v>
      </c>
      <c r="BU168" s="178">
        <v>72670</v>
      </c>
      <c r="BV168" s="114">
        <f t="shared" si="90"/>
        <v>0.92503723316233655</v>
      </c>
      <c r="BW168" s="183">
        <v>73387</v>
      </c>
      <c r="BX168" s="178">
        <v>67483</v>
      </c>
      <c r="BY168" s="114">
        <f t="shared" si="66"/>
        <v>0.91954978402169318</v>
      </c>
      <c r="BZ168" s="183">
        <v>74013</v>
      </c>
      <c r="CA168" s="178">
        <v>68102</v>
      </c>
      <c r="CB168" s="114">
        <f t="shared" si="91"/>
        <v>0.92013565184494617</v>
      </c>
      <c r="CC168" s="183">
        <v>75122</v>
      </c>
      <c r="CD168" s="178">
        <v>69183</v>
      </c>
      <c r="CE168" s="114">
        <f t="shared" si="92"/>
        <v>0.92094193445328931</v>
      </c>
      <c r="CF168" s="183">
        <v>75873</v>
      </c>
      <c r="CG168" s="178">
        <v>69921</v>
      </c>
      <c r="CH168" s="113">
        <f t="shared" si="93"/>
        <v>0.92155312166383296</v>
      </c>
      <c r="CI168" s="183">
        <v>75877</v>
      </c>
      <c r="CJ168" s="178">
        <v>69922</v>
      </c>
      <c r="CK168" s="114">
        <f t="shared" si="94"/>
        <v>0.9215177194670322</v>
      </c>
      <c r="CL168" s="183">
        <v>77188</v>
      </c>
      <c r="CM168" s="178">
        <v>71283</v>
      </c>
      <c r="CN168" s="114">
        <f t="shared" si="95"/>
        <v>0.92349847126496343</v>
      </c>
      <c r="CO168" s="183">
        <v>74484</v>
      </c>
      <c r="CP168" s="178">
        <v>68570</v>
      </c>
      <c r="CQ168" s="114">
        <f t="shared" si="96"/>
        <v>0.92060039740078403</v>
      </c>
      <c r="CR168" s="183">
        <v>77669</v>
      </c>
      <c r="CS168" s="178">
        <v>71723</v>
      </c>
      <c r="CT168" s="113">
        <f t="shared" si="97"/>
        <v>0.92344436004068542</v>
      </c>
      <c r="CU168" s="183">
        <v>80728</v>
      </c>
      <c r="CV168" s="178">
        <v>74739</v>
      </c>
      <c r="CW168" s="114">
        <f t="shared" si="98"/>
        <v>0.92581260529184417</v>
      </c>
      <c r="CX168" s="187"/>
    </row>
    <row r="169" spans="1:102">
      <c r="A169" s="81" t="s">
        <v>372</v>
      </c>
      <c r="B169" s="135" t="s">
        <v>78</v>
      </c>
      <c r="C169" s="125">
        <v>16287</v>
      </c>
      <c r="D169" s="126">
        <v>3330</v>
      </c>
      <c r="E169" s="114">
        <f t="shared" si="67"/>
        <v>0.20445754282556641</v>
      </c>
      <c r="F169" s="125">
        <v>16290</v>
      </c>
      <c r="G169" s="126">
        <v>3330</v>
      </c>
      <c r="H169" s="113">
        <f t="shared" si="68"/>
        <v>0.20441988950276244</v>
      </c>
      <c r="I169" s="125">
        <v>16295</v>
      </c>
      <c r="J169" s="126">
        <v>3330</v>
      </c>
      <c r="K169" s="114">
        <f t="shared" si="69"/>
        <v>0.20435716477447069</v>
      </c>
      <c r="L169" s="125">
        <v>16303</v>
      </c>
      <c r="M169" s="126">
        <v>3330</v>
      </c>
      <c r="N169" s="114">
        <f t="shared" si="70"/>
        <v>0.20425688523584618</v>
      </c>
      <c r="O169" s="125">
        <v>16303</v>
      </c>
      <c r="P169" s="126">
        <v>3330</v>
      </c>
      <c r="Q169" s="114">
        <f t="shared" si="71"/>
        <v>0.20425688523584618</v>
      </c>
      <c r="R169" s="125">
        <v>16302</v>
      </c>
      <c r="S169" s="126">
        <v>3330</v>
      </c>
      <c r="T169" s="114">
        <f t="shared" si="72"/>
        <v>0.20426941479573058</v>
      </c>
      <c r="U169" s="125">
        <v>16305</v>
      </c>
      <c r="V169" s="126">
        <v>3330</v>
      </c>
      <c r="W169" s="114">
        <f t="shared" si="73"/>
        <v>0.20423183072677092</v>
      </c>
      <c r="X169" s="125">
        <v>32923</v>
      </c>
      <c r="Y169" s="126">
        <v>21399</v>
      </c>
      <c r="Z169" s="114">
        <f t="shared" si="74"/>
        <v>0.64997114479239437</v>
      </c>
      <c r="AA169" s="125">
        <v>32924</v>
      </c>
      <c r="AB169" s="126">
        <v>21399</v>
      </c>
      <c r="AC169" s="114">
        <f t="shared" si="75"/>
        <v>0.6499514032316851</v>
      </c>
      <c r="AD169" s="182">
        <v>33139</v>
      </c>
      <c r="AE169" s="177">
        <v>21686</v>
      </c>
      <c r="AF169" s="114">
        <f t="shared" si="76"/>
        <v>0.65439512357041552</v>
      </c>
      <c r="AG169" s="183">
        <v>33138</v>
      </c>
      <c r="AH169" s="177">
        <v>21686</v>
      </c>
      <c r="AI169" s="114">
        <f t="shared" si="77"/>
        <v>0.65441487114490915</v>
      </c>
      <c r="AJ169" s="209">
        <v>33140</v>
      </c>
      <c r="AK169" s="177">
        <v>21686</v>
      </c>
      <c r="AL169" s="114">
        <f t="shared" si="78"/>
        <v>0.65437537718768857</v>
      </c>
      <c r="AM169" s="183">
        <v>33144</v>
      </c>
      <c r="AN169" s="178">
        <v>21686</v>
      </c>
      <c r="AO169" s="114">
        <f t="shared" si="79"/>
        <v>0.65429640357229057</v>
      </c>
      <c r="AP169" s="183">
        <v>33143</v>
      </c>
      <c r="AQ169" s="178">
        <v>21686</v>
      </c>
      <c r="AR169" s="114">
        <f t="shared" si="80"/>
        <v>0.65431614518902936</v>
      </c>
      <c r="AS169" s="183">
        <v>36146</v>
      </c>
      <c r="AT169" s="178">
        <v>24799</v>
      </c>
      <c r="AU169" s="114">
        <f t="shared" si="81"/>
        <v>0.68607868090521773</v>
      </c>
      <c r="AV169" s="183">
        <v>36147</v>
      </c>
      <c r="AW169" s="178">
        <v>24799</v>
      </c>
      <c r="AX169" s="114">
        <f t="shared" si="82"/>
        <v>0.68605970066672195</v>
      </c>
      <c r="AY169" s="183">
        <v>36148</v>
      </c>
      <c r="AZ169" s="178">
        <v>24799</v>
      </c>
      <c r="BA169" s="113">
        <f t="shared" si="83"/>
        <v>0.6860407214783667</v>
      </c>
      <c r="BB169" s="183">
        <v>38115</v>
      </c>
      <c r="BC169" s="178">
        <v>26996</v>
      </c>
      <c r="BD169" s="114">
        <f t="shared" si="84"/>
        <v>0.70827758100485372</v>
      </c>
      <c r="BE169" s="183">
        <v>38135</v>
      </c>
      <c r="BF169" s="178">
        <v>26996</v>
      </c>
      <c r="BG169" s="114">
        <f t="shared" si="85"/>
        <v>0.70790612298413536</v>
      </c>
      <c r="BH169" s="183">
        <v>38132</v>
      </c>
      <c r="BI169" s="178">
        <v>26994</v>
      </c>
      <c r="BJ169" s="114">
        <f t="shared" si="86"/>
        <v>0.70790936746040067</v>
      </c>
      <c r="BK169" s="183">
        <v>46292</v>
      </c>
      <c r="BL169" s="178">
        <v>35265</v>
      </c>
      <c r="BM169" s="114">
        <f t="shared" si="87"/>
        <v>0.76179469454765403</v>
      </c>
      <c r="BN169" s="183">
        <v>46293</v>
      </c>
      <c r="BO169" s="178">
        <v>35265</v>
      </c>
      <c r="BP169" s="114">
        <f t="shared" si="88"/>
        <v>0.76177823861058902</v>
      </c>
      <c r="BQ169" s="183">
        <v>46293</v>
      </c>
      <c r="BR169" s="178">
        <v>35265</v>
      </c>
      <c r="BS169" s="114">
        <f t="shared" si="89"/>
        <v>0.76177823861058902</v>
      </c>
      <c r="BT169" s="183">
        <v>46296</v>
      </c>
      <c r="BU169" s="178">
        <v>35265</v>
      </c>
      <c r="BV169" s="114">
        <f t="shared" si="90"/>
        <v>0.76172887506480036</v>
      </c>
      <c r="BW169" s="183">
        <v>46421</v>
      </c>
      <c r="BX169" s="178">
        <v>35315</v>
      </c>
      <c r="BY169" s="114">
        <f t="shared" si="66"/>
        <v>0.76075483078779005</v>
      </c>
      <c r="BZ169" s="183">
        <v>46421</v>
      </c>
      <c r="CA169" s="178">
        <v>35315</v>
      </c>
      <c r="CB169" s="114">
        <f t="shared" si="91"/>
        <v>0.76075483078779005</v>
      </c>
      <c r="CC169" s="183">
        <v>46426</v>
      </c>
      <c r="CD169" s="178">
        <v>35315</v>
      </c>
      <c r="CE169" s="114">
        <f t="shared" si="92"/>
        <v>0.76067289880670319</v>
      </c>
      <c r="CF169" s="183">
        <v>46426</v>
      </c>
      <c r="CG169" s="178">
        <v>35315</v>
      </c>
      <c r="CH169" s="113">
        <f t="shared" si="93"/>
        <v>0.76067289880670319</v>
      </c>
      <c r="CI169" s="183">
        <v>45794</v>
      </c>
      <c r="CJ169" s="178">
        <v>31876</v>
      </c>
      <c r="CK169" s="114">
        <f t="shared" si="94"/>
        <v>0.69607372144822466</v>
      </c>
      <c r="CL169" s="183">
        <v>45635</v>
      </c>
      <c r="CM169" s="178">
        <v>31876</v>
      </c>
      <c r="CN169" s="114">
        <f t="shared" si="95"/>
        <v>0.69849895913224502</v>
      </c>
      <c r="CO169" s="183">
        <v>45636</v>
      </c>
      <c r="CP169" s="178">
        <v>31876</v>
      </c>
      <c r="CQ169" s="114">
        <f t="shared" si="96"/>
        <v>0.69848365325620121</v>
      </c>
      <c r="CR169" s="183">
        <v>45639</v>
      </c>
      <c r="CS169" s="178">
        <v>31876</v>
      </c>
      <c r="CT169" s="113">
        <f t="shared" si="97"/>
        <v>0.69843773965249023</v>
      </c>
      <c r="CU169" s="183">
        <v>47544</v>
      </c>
      <c r="CV169" s="178">
        <v>33709</v>
      </c>
      <c r="CW169" s="114">
        <f t="shared" si="98"/>
        <v>0.70900639407706545</v>
      </c>
      <c r="CX169" s="187"/>
    </row>
    <row r="170" spans="1:102">
      <c r="A170" s="81" t="s">
        <v>373</v>
      </c>
      <c r="B170" s="135" t="s">
        <v>80</v>
      </c>
      <c r="C170" s="125">
        <v>610</v>
      </c>
      <c r="D170" s="126">
        <v>525</v>
      </c>
      <c r="E170" s="114">
        <f t="shared" si="67"/>
        <v>0.86065573770491799</v>
      </c>
      <c r="F170" s="125">
        <v>604</v>
      </c>
      <c r="G170" s="126">
        <v>520</v>
      </c>
      <c r="H170" s="113">
        <f t="shared" si="68"/>
        <v>0.86092715231788075</v>
      </c>
      <c r="I170" s="125">
        <v>606</v>
      </c>
      <c r="J170" s="126">
        <v>523</v>
      </c>
      <c r="K170" s="114">
        <f t="shared" si="69"/>
        <v>0.86303630363036299</v>
      </c>
      <c r="L170" s="125">
        <v>617</v>
      </c>
      <c r="M170" s="126">
        <v>530</v>
      </c>
      <c r="N170" s="114">
        <f t="shared" si="70"/>
        <v>0.85899513776337111</v>
      </c>
      <c r="O170" s="81">
        <v>613</v>
      </c>
      <c r="P170" s="126">
        <v>532</v>
      </c>
      <c r="Q170" s="114">
        <f t="shared" si="71"/>
        <v>0.86786296900489401</v>
      </c>
      <c r="R170" s="125">
        <v>616</v>
      </c>
      <c r="S170" s="126">
        <v>536</v>
      </c>
      <c r="T170" s="114">
        <f t="shared" si="72"/>
        <v>0.87012987012987009</v>
      </c>
      <c r="U170" s="125">
        <v>615</v>
      </c>
      <c r="V170" s="126">
        <v>537</v>
      </c>
      <c r="W170" s="114">
        <f t="shared" si="73"/>
        <v>0.87317073170731707</v>
      </c>
      <c r="X170" s="125">
        <v>612</v>
      </c>
      <c r="Y170" s="126">
        <v>534</v>
      </c>
      <c r="Z170" s="114">
        <f t="shared" si="74"/>
        <v>0.87254901960784315</v>
      </c>
      <c r="AA170" s="125">
        <v>615</v>
      </c>
      <c r="AB170" s="126">
        <v>538</v>
      </c>
      <c r="AC170" s="114">
        <f t="shared" si="75"/>
        <v>0.87479674796747964</v>
      </c>
      <c r="AD170" s="182">
        <v>611</v>
      </c>
      <c r="AE170" s="177">
        <v>537</v>
      </c>
      <c r="AF170" s="114">
        <f t="shared" si="76"/>
        <v>0.8788870703764321</v>
      </c>
      <c r="AG170" s="183">
        <v>611</v>
      </c>
      <c r="AH170" s="177">
        <v>537</v>
      </c>
      <c r="AI170" s="114">
        <f t="shared" si="77"/>
        <v>0.8788870703764321</v>
      </c>
      <c r="AJ170" s="209">
        <v>609</v>
      </c>
      <c r="AK170" s="177">
        <v>537</v>
      </c>
      <c r="AL170" s="114">
        <f t="shared" si="78"/>
        <v>0.88177339901477836</v>
      </c>
      <c r="AM170" s="183">
        <v>599</v>
      </c>
      <c r="AN170" s="178">
        <v>530</v>
      </c>
      <c r="AO170" s="114">
        <f t="shared" si="79"/>
        <v>0.88480801335559267</v>
      </c>
      <c r="AP170" s="183">
        <v>598</v>
      </c>
      <c r="AQ170" s="178">
        <v>532</v>
      </c>
      <c r="AR170" s="114">
        <f t="shared" si="80"/>
        <v>0.88963210702341133</v>
      </c>
      <c r="AS170" s="183">
        <v>598</v>
      </c>
      <c r="AT170" s="178">
        <v>533</v>
      </c>
      <c r="AU170" s="114">
        <f t="shared" si="81"/>
        <v>0.89130434782608692</v>
      </c>
      <c r="AV170" s="183">
        <v>593</v>
      </c>
      <c r="AW170" s="178">
        <v>533</v>
      </c>
      <c r="AX170" s="114">
        <f t="shared" si="82"/>
        <v>0.89881956155143339</v>
      </c>
      <c r="AY170" s="183">
        <v>595</v>
      </c>
      <c r="AZ170" s="178">
        <v>535</v>
      </c>
      <c r="BA170" s="113">
        <f t="shared" si="83"/>
        <v>0.89915966386554624</v>
      </c>
      <c r="BB170" s="183">
        <v>592</v>
      </c>
      <c r="BC170" s="178">
        <v>532</v>
      </c>
      <c r="BD170" s="114">
        <f t="shared" si="84"/>
        <v>0.89864864864864868</v>
      </c>
      <c r="BE170" s="183">
        <v>596</v>
      </c>
      <c r="BF170" s="178">
        <v>537</v>
      </c>
      <c r="BG170" s="114">
        <f t="shared" si="85"/>
        <v>0.90100671140939592</v>
      </c>
      <c r="BH170" s="183">
        <v>591</v>
      </c>
      <c r="BI170" s="178">
        <v>536</v>
      </c>
      <c r="BJ170" s="114">
        <f t="shared" si="86"/>
        <v>0.9069373942470389</v>
      </c>
      <c r="BK170" s="183">
        <v>589</v>
      </c>
      <c r="BL170" s="178">
        <v>536</v>
      </c>
      <c r="BM170" s="114">
        <f t="shared" si="87"/>
        <v>0.91001697792869274</v>
      </c>
      <c r="BN170" s="183">
        <v>587</v>
      </c>
      <c r="BO170" s="178">
        <v>537</v>
      </c>
      <c r="BP170" s="114">
        <f t="shared" si="88"/>
        <v>0.91482112436115848</v>
      </c>
      <c r="BQ170" s="183">
        <v>586</v>
      </c>
      <c r="BR170" s="178">
        <v>536</v>
      </c>
      <c r="BS170" s="114">
        <f t="shared" si="89"/>
        <v>0.91467576791808869</v>
      </c>
      <c r="BT170" s="183">
        <v>583</v>
      </c>
      <c r="BU170" s="178">
        <v>533</v>
      </c>
      <c r="BV170" s="114">
        <f t="shared" si="90"/>
        <v>0.91423670668953683</v>
      </c>
      <c r="BW170" s="183">
        <v>580</v>
      </c>
      <c r="BX170" s="178">
        <v>530</v>
      </c>
      <c r="BY170" s="114">
        <f t="shared" si="66"/>
        <v>0.91379310344827591</v>
      </c>
      <c r="BZ170" s="183">
        <v>576</v>
      </c>
      <c r="CA170" s="178">
        <v>526</v>
      </c>
      <c r="CB170" s="114">
        <f t="shared" si="91"/>
        <v>0.91319444444444442</v>
      </c>
      <c r="CC170" s="183">
        <v>580</v>
      </c>
      <c r="CD170" s="178">
        <v>530</v>
      </c>
      <c r="CE170" s="114">
        <f t="shared" si="92"/>
        <v>0.91379310344827591</v>
      </c>
      <c r="CF170" s="183">
        <v>581</v>
      </c>
      <c r="CG170" s="178">
        <v>532</v>
      </c>
      <c r="CH170" s="113">
        <f t="shared" si="93"/>
        <v>0.91566265060240959</v>
      </c>
      <c r="CI170" s="183">
        <v>585</v>
      </c>
      <c r="CJ170" s="178">
        <v>535</v>
      </c>
      <c r="CK170" s="114">
        <f t="shared" si="94"/>
        <v>0.9145299145299145</v>
      </c>
      <c r="CL170" s="183">
        <v>588</v>
      </c>
      <c r="CM170" s="178">
        <v>539</v>
      </c>
      <c r="CN170" s="114">
        <f t="shared" si="95"/>
        <v>0.91666666666666663</v>
      </c>
      <c r="CO170" s="183">
        <v>590</v>
      </c>
      <c r="CP170" s="178">
        <v>542</v>
      </c>
      <c r="CQ170" s="114">
        <f t="shared" si="96"/>
        <v>0.91864406779661012</v>
      </c>
      <c r="CR170" s="183">
        <v>593</v>
      </c>
      <c r="CS170" s="178">
        <v>545</v>
      </c>
      <c r="CT170" s="113">
        <f t="shared" si="97"/>
        <v>0.91905564924114669</v>
      </c>
      <c r="CU170" s="183">
        <v>590</v>
      </c>
      <c r="CV170" s="178">
        <v>544</v>
      </c>
      <c r="CW170" s="114">
        <f t="shared" si="98"/>
        <v>0.92203389830508475</v>
      </c>
      <c r="CX170" s="187"/>
    </row>
    <row r="171" spans="1:102">
      <c r="A171" s="81" t="s">
        <v>374</v>
      </c>
      <c r="B171" s="135" t="s">
        <v>79</v>
      </c>
      <c r="C171" s="125">
        <v>3074</v>
      </c>
      <c r="D171" s="126">
        <v>1268</v>
      </c>
      <c r="E171" s="114">
        <f t="shared" si="67"/>
        <v>0.41249186727391024</v>
      </c>
      <c r="F171" s="125">
        <v>3097</v>
      </c>
      <c r="G171" s="126">
        <v>1291</v>
      </c>
      <c r="H171" s="113">
        <f t="shared" si="68"/>
        <v>0.41685502098805294</v>
      </c>
      <c r="I171" s="125">
        <v>3129</v>
      </c>
      <c r="J171" s="126">
        <v>1429</v>
      </c>
      <c r="K171" s="114">
        <f t="shared" si="69"/>
        <v>0.45669542984979228</v>
      </c>
      <c r="L171" s="125">
        <v>3164</v>
      </c>
      <c r="M171" s="126">
        <v>1474</v>
      </c>
      <c r="N171" s="114">
        <f t="shared" si="70"/>
        <v>0.46586599241466498</v>
      </c>
      <c r="O171" s="125">
        <v>3186</v>
      </c>
      <c r="P171" s="126">
        <v>1530</v>
      </c>
      <c r="Q171" s="114">
        <f t="shared" si="71"/>
        <v>0.48022598870056499</v>
      </c>
      <c r="R171" s="125">
        <v>3187</v>
      </c>
      <c r="S171" s="126">
        <v>1532</v>
      </c>
      <c r="T171" s="114">
        <f t="shared" si="72"/>
        <v>0.48070285534985879</v>
      </c>
      <c r="U171" s="125">
        <v>3207</v>
      </c>
      <c r="V171" s="126">
        <v>1562</v>
      </c>
      <c r="W171" s="114">
        <f t="shared" si="73"/>
        <v>0.48705955721858435</v>
      </c>
      <c r="X171" s="125">
        <v>3208</v>
      </c>
      <c r="Y171" s="126">
        <v>1577</v>
      </c>
      <c r="Z171" s="114">
        <f t="shared" si="74"/>
        <v>0.49158354114713215</v>
      </c>
      <c r="AA171" s="125">
        <v>3232</v>
      </c>
      <c r="AB171" s="126">
        <v>1620</v>
      </c>
      <c r="AC171" s="114">
        <f t="shared" si="75"/>
        <v>0.50123762376237624</v>
      </c>
      <c r="AD171" s="182">
        <v>3241</v>
      </c>
      <c r="AE171" s="177">
        <v>1630</v>
      </c>
      <c r="AF171" s="114">
        <f t="shared" si="76"/>
        <v>0.50293119407590248</v>
      </c>
      <c r="AG171" s="183">
        <v>3246</v>
      </c>
      <c r="AH171" s="177">
        <v>1630</v>
      </c>
      <c r="AI171" s="114">
        <f t="shared" si="77"/>
        <v>0.50215650030807146</v>
      </c>
      <c r="AJ171" s="209">
        <v>3262</v>
      </c>
      <c r="AK171" s="177">
        <v>1630</v>
      </c>
      <c r="AL171" s="114">
        <f t="shared" si="78"/>
        <v>0.49969343960760271</v>
      </c>
      <c r="AM171" s="183">
        <v>3277</v>
      </c>
      <c r="AN171" s="178">
        <v>1676</v>
      </c>
      <c r="AO171" s="114">
        <f t="shared" si="79"/>
        <v>0.51144339334757405</v>
      </c>
      <c r="AP171" s="183">
        <v>3283</v>
      </c>
      <c r="AQ171" s="178">
        <v>1690</v>
      </c>
      <c r="AR171" s="114">
        <f t="shared" si="80"/>
        <v>0.5147730734084679</v>
      </c>
      <c r="AS171" s="183">
        <v>3278</v>
      </c>
      <c r="AT171" s="178">
        <v>1693</v>
      </c>
      <c r="AU171" s="114">
        <f t="shared" si="81"/>
        <v>0.5164734594264796</v>
      </c>
      <c r="AV171" s="183">
        <v>3302</v>
      </c>
      <c r="AW171" s="178">
        <v>1723</v>
      </c>
      <c r="AX171" s="114">
        <f t="shared" si="82"/>
        <v>0.5218049666868565</v>
      </c>
      <c r="AY171" s="183">
        <v>3309</v>
      </c>
      <c r="AZ171" s="178">
        <v>1744</v>
      </c>
      <c r="BA171" s="113">
        <f t="shared" si="83"/>
        <v>0.52704744635841649</v>
      </c>
      <c r="BB171" s="183">
        <v>3321</v>
      </c>
      <c r="BC171" s="178">
        <v>1762</v>
      </c>
      <c r="BD171" s="114">
        <f t="shared" si="84"/>
        <v>0.53056308340861191</v>
      </c>
      <c r="BE171" s="183">
        <v>3304</v>
      </c>
      <c r="BF171" s="178">
        <v>1785</v>
      </c>
      <c r="BG171" s="114">
        <f t="shared" si="85"/>
        <v>0.5402542372881356</v>
      </c>
      <c r="BH171" s="183">
        <v>3326</v>
      </c>
      <c r="BI171" s="178">
        <v>1808</v>
      </c>
      <c r="BJ171" s="114">
        <f t="shared" si="86"/>
        <v>0.54359591100420923</v>
      </c>
      <c r="BK171" s="183">
        <v>3329</v>
      </c>
      <c r="BL171" s="178">
        <v>1813</v>
      </c>
      <c r="BM171" s="114">
        <f t="shared" si="87"/>
        <v>0.54460799038750374</v>
      </c>
      <c r="BN171" s="183">
        <v>3368</v>
      </c>
      <c r="BO171" s="178">
        <v>1863</v>
      </c>
      <c r="BP171" s="114">
        <f t="shared" si="88"/>
        <v>0.55314726840855111</v>
      </c>
      <c r="BQ171" s="183">
        <v>3389</v>
      </c>
      <c r="BR171" s="178">
        <v>1892</v>
      </c>
      <c r="BS171" s="114">
        <f t="shared" si="89"/>
        <v>0.55827677781056362</v>
      </c>
      <c r="BT171" s="183">
        <v>3407</v>
      </c>
      <c r="BU171" s="178">
        <v>1910</v>
      </c>
      <c r="BV171" s="114">
        <f t="shared" si="90"/>
        <v>0.56061050777810395</v>
      </c>
      <c r="BW171" s="183">
        <v>3411</v>
      </c>
      <c r="BX171" s="178">
        <v>1919</v>
      </c>
      <c r="BY171" s="114">
        <f t="shared" si="66"/>
        <v>0.56259161536206392</v>
      </c>
      <c r="BZ171" s="183">
        <v>3400</v>
      </c>
      <c r="CA171" s="178">
        <v>1931</v>
      </c>
      <c r="CB171" s="114">
        <f t="shared" si="91"/>
        <v>0.56794117647058828</v>
      </c>
      <c r="CC171" s="183">
        <v>3394</v>
      </c>
      <c r="CD171" s="178">
        <v>1943</v>
      </c>
      <c r="CE171" s="114">
        <f t="shared" si="92"/>
        <v>0.57248084855627579</v>
      </c>
      <c r="CF171" s="183">
        <v>3419</v>
      </c>
      <c r="CG171" s="178">
        <v>1981</v>
      </c>
      <c r="CH171" s="113">
        <f t="shared" si="93"/>
        <v>0.57940918397192165</v>
      </c>
      <c r="CI171" s="183">
        <v>3435</v>
      </c>
      <c r="CJ171" s="178">
        <v>2001</v>
      </c>
      <c r="CK171" s="114">
        <f t="shared" si="94"/>
        <v>0.5825327510917031</v>
      </c>
      <c r="CL171" s="183">
        <v>3423</v>
      </c>
      <c r="CM171" s="178">
        <v>2033</v>
      </c>
      <c r="CN171" s="114">
        <f t="shared" si="95"/>
        <v>0.59392345895413379</v>
      </c>
      <c r="CO171" s="183">
        <v>3447</v>
      </c>
      <c r="CP171" s="178">
        <v>2058</v>
      </c>
      <c r="CQ171" s="114">
        <f t="shared" si="96"/>
        <v>0.59704090513489994</v>
      </c>
      <c r="CR171" s="183">
        <v>3445</v>
      </c>
      <c r="CS171" s="178">
        <v>2159</v>
      </c>
      <c r="CT171" s="113">
        <f t="shared" si="97"/>
        <v>0.62670537010159655</v>
      </c>
      <c r="CU171" s="183">
        <v>3453</v>
      </c>
      <c r="CV171" s="178">
        <v>2176</v>
      </c>
      <c r="CW171" s="114">
        <f t="shared" si="98"/>
        <v>0.63017665797856937</v>
      </c>
      <c r="CX171" s="187"/>
    </row>
    <row r="172" spans="1:102">
      <c r="A172" s="81" t="s">
        <v>375</v>
      </c>
      <c r="B172" s="135" t="s">
        <v>173</v>
      </c>
      <c r="C172" s="125">
        <v>1</v>
      </c>
      <c r="D172" s="126">
        <v>0</v>
      </c>
      <c r="E172" s="114">
        <f t="shared" si="67"/>
        <v>0</v>
      </c>
      <c r="F172" s="125">
        <v>1</v>
      </c>
      <c r="G172" s="126">
        <v>0</v>
      </c>
      <c r="H172" s="113">
        <f t="shared" si="68"/>
        <v>0</v>
      </c>
      <c r="I172" s="125">
        <v>1</v>
      </c>
      <c r="J172" s="126">
        <v>0</v>
      </c>
      <c r="K172" s="114">
        <f t="shared" si="69"/>
        <v>0</v>
      </c>
      <c r="L172" s="125">
        <v>1</v>
      </c>
      <c r="M172" s="126">
        <v>0</v>
      </c>
      <c r="N172" s="114">
        <f t="shared" si="70"/>
        <v>0</v>
      </c>
      <c r="O172" s="81">
        <v>1</v>
      </c>
      <c r="P172" s="126">
        <v>0</v>
      </c>
      <c r="Q172" s="114">
        <f t="shared" si="71"/>
        <v>0</v>
      </c>
      <c r="R172" s="125">
        <v>1</v>
      </c>
      <c r="S172" s="126">
        <v>0</v>
      </c>
      <c r="T172" s="114">
        <f t="shared" si="72"/>
        <v>0</v>
      </c>
      <c r="U172" s="125">
        <v>1</v>
      </c>
      <c r="V172" s="126">
        <v>0</v>
      </c>
      <c r="W172" s="114">
        <f t="shared" si="73"/>
        <v>0</v>
      </c>
      <c r="X172" s="125">
        <v>1</v>
      </c>
      <c r="Y172" s="126">
        <v>0</v>
      </c>
      <c r="Z172" s="114">
        <f t="shared" si="74"/>
        <v>0</v>
      </c>
      <c r="AA172" s="125">
        <v>1</v>
      </c>
      <c r="AB172" s="126">
        <v>0</v>
      </c>
      <c r="AC172" s="114">
        <f t="shared" si="75"/>
        <v>0</v>
      </c>
      <c r="AD172" s="183">
        <v>1</v>
      </c>
      <c r="AE172" s="178">
        <v>0</v>
      </c>
      <c r="AF172" s="114">
        <f t="shared" si="76"/>
        <v>0</v>
      </c>
      <c r="AG172" s="183">
        <v>1</v>
      </c>
      <c r="AH172" s="178">
        <v>0</v>
      </c>
      <c r="AI172" s="114">
        <f t="shared" si="77"/>
        <v>0</v>
      </c>
      <c r="AJ172" s="209">
        <v>1</v>
      </c>
      <c r="AK172" s="178">
        <v>0</v>
      </c>
      <c r="AL172" s="114">
        <f t="shared" si="78"/>
        <v>0</v>
      </c>
      <c r="AM172" s="183">
        <v>1</v>
      </c>
      <c r="AN172" s="178">
        <v>0</v>
      </c>
      <c r="AO172" s="114">
        <f t="shared" si="79"/>
        <v>0</v>
      </c>
      <c r="AP172" s="183">
        <v>1</v>
      </c>
      <c r="AQ172" s="178">
        <v>0</v>
      </c>
      <c r="AR172" s="114">
        <f t="shared" si="80"/>
        <v>0</v>
      </c>
      <c r="AS172" s="183">
        <v>1</v>
      </c>
      <c r="AT172" s="178">
        <v>0</v>
      </c>
      <c r="AU172" s="114">
        <f t="shared" si="81"/>
        <v>0</v>
      </c>
      <c r="AV172" s="183">
        <v>1</v>
      </c>
      <c r="AW172" s="178">
        <v>0</v>
      </c>
      <c r="AX172" s="114">
        <f t="shared" si="82"/>
        <v>0</v>
      </c>
      <c r="AY172" s="183">
        <v>1</v>
      </c>
      <c r="AZ172" s="178">
        <v>0</v>
      </c>
      <c r="BA172" s="113">
        <f t="shared" si="83"/>
        <v>0</v>
      </c>
      <c r="BB172" s="183">
        <v>1</v>
      </c>
      <c r="BC172" s="178">
        <v>0</v>
      </c>
      <c r="BD172" s="114">
        <f t="shared" si="84"/>
        <v>0</v>
      </c>
      <c r="BE172" s="183">
        <v>1</v>
      </c>
      <c r="BF172" s="178">
        <v>0</v>
      </c>
      <c r="BG172" s="114">
        <f t="shared" si="85"/>
        <v>0</v>
      </c>
      <c r="BH172" s="183">
        <v>1</v>
      </c>
      <c r="BI172" s="178">
        <v>0</v>
      </c>
      <c r="BJ172" s="114">
        <f t="shared" si="86"/>
        <v>0</v>
      </c>
      <c r="BK172" s="183">
        <v>1</v>
      </c>
      <c r="BL172" s="178">
        <v>0</v>
      </c>
      <c r="BM172" s="114">
        <f t="shared" si="87"/>
        <v>0</v>
      </c>
      <c r="BN172" s="183">
        <v>1</v>
      </c>
      <c r="BO172" s="178">
        <v>0</v>
      </c>
      <c r="BP172" s="114">
        <f t="shared" si="88"/>
        <v>0</v>
      </c>
      <c r="BQ172" s="183">
        <v>1</v>
      </c>
      <c r="BR172" s="178">
        <v>0</v>
      </c>
      <c r="BS172" s="114">
        <f t="shared" si="89"/>
        <v>0</v>
      </c>
      <c r="BT172" s="183">
        <v>1</v>
      </c>
      <c r="BU172" s="178">
        <v>0</v>
      </c>
      <c r="BV172" s="114">
        <f t="shared" si="90"/>
        <v>0</v>
      </c>
      <c r="BW172" s="183">
        <v>1</v>
      </c>
      <c r="BX172" s="178">
        <v>0</v>
      </c>
      <c r="BY172" s="114">
        <f t="shared" si="66"/>
        <v>0</v>
      </c>
      <c r="BZ172" s="183">
        <v>1</v>
      </c>
      <c r="CA172" s="178">
        <v>0</v>
      </c>
      <c r="CB172" s="114">
        <f t="shared" si="91"/>
        <v>0</v>
      </c>
      <c r="CC172" s="183">
        <v>1</v>
      </c>
      <c r="CD172" s="178">
        <v>0</v>
      </c>
      <c r="CE172" s="114">
        <f t="shared" si="92"/>
        <v>0</v>
      </c>
      <c r="CF172" s="183">
        <v>1</v>
      </c>
      <c r="CG172" s="178">
        <v>0</v>
      </c>
      <c r="CH172" s="113">
        <f t="shared" si="93"/>
        <v>0</v>
      </c>
      <c r="CI172" s="183">
        <v>1</v>
      </c>
      <c r="CJ172" s="178">
        <v>0</v>
      </c>
      <c r="CK172" s="114">
        <f t="shared" si="94"/>
        <v>0</v>
      </c>
      <c r="CL172" s="183">
        <v>1</v>
      </c>
      <c r="CM172" s="178">
        <v>0</v>
      </c>
      <c r="CN172" s="114">
        <f t="shared" si="95"/>
        <v>0</v>
      </c>
      <c r="CO172" s="183">
        <v>1</v>
      </c>
      <c r="CP172" s="178">
        <v>0</v>
      </c>
      <c r="CQ172" s="114">
        <f t="shared" si="96"/>
        <v>0</v>
      </c>
      <c r="CR172" s="183">
        <v>1</v>
      </c>
      <c r="CS172" s="178">
        <v>0</v>
      </c>
      <c r="CT172" s="113">
        <f t="shared" si="97"/>
        <v>0</v>
      </c>
      <c r="CU172" s="183">
        <v>1</v>
      </c>
      <c r="CV172" s="178">
        <v>0</v>
      </c>
      <c r="CW172" s="114">
        <f t="shared" si="98"/>
        <v>0</v>
      </c>
      <c r="CX172" s="187"/>
    </row>
    <row r="173" spans="1:102">
      <c r="A173" s="81" t="s">
        <v>376</v>
      </c>
      <c r="B173" s="135" t="s">
        <v>174</v>
      </c>
      <c r="C173" s="125">
        <v>50</v>
      </c>
      <c r="D173" s="126">
        <v>21</v>
      </c>
      <c r="E173" s="114">
        <f t="shared" si="67"/>
        <v>0.42</v>
      </c>
      <c r="F173" s="125">
        <v>50</v>
      </c>
      <c r="G173" s="126">
        <v>21</v>
      </c>
      <c r="H173" s="113">
        <f t="shared" si="68"/>
        <v>0.42</v>
      </c>
      <c r="I173" s="125">
        <v>49</v>
      </c>
      <c r="J173" s="126">
        <v>20</v>
      </c>
      <c r="K173" s="114">
        <f t="shared" si="69"/>
        <v>0.40816326530612246</v>
      </c>
      <c r="L173" s="125">
        <v>49</v>
      </c>
      <c r="M173" s="126">
        <v>20</v>
      </c>
      <c r="N173" s="114">
        <f t="shared" si="70"/>
        <v>0.40816326530612246</v>
      </c>
      <c r="O173" s="81">
        <v>49</v>
      </c>
      <c r="P173" s="126">
        <v>20</v>
      </c>
      <c r="Q173" s="114">
        <f t="shared" si="71"/>
        <v>0.40816326530612246</v>
      </c>
      <c r="R173" s="125">
        <v>49</v>
      </c>
      <c r="S173" s="126">
        <v>20</v>
      </c>
      <c r="T173" s="114">
        <f t="shared" si="72"/>
        <v>0.40816326530612246</v>
      </c>
      <c r="U173" s="125">
        <v>49</v>
      </c>
      <c r="V173" s="126">
        <v>20</v>
      </c>
      <c r="W173" s="114">
        <f t="shared" si="73"/>
        <v>0.40816326530612246</v>
      </c>
      <c r="X173" s="125">
        <v>48</v>
      </c>
      <c r="Y173" s="126">
        <v>20</v>
      </c>
      <c r="Z173" s="114">
        <f t="shared" si="74"/>
        <v>0.41666666666666669</v>
      </c>
      <c r="AA173" s="125">
        <v>49</v>
      </c>
      <c r="AB173" s="126">
        <v>21</v>
      </c>
      <c r="AC173" s="114">
        <f t="shared" si="75"/>
        <v>0.42857142857142855</v>
      </c>
      <c r="AD173" s="182">
        <v>49</v>
      </c>
      <c r="AE173" s="177">
        <v>21</v>
      </c>
      <c r="AF173" s="114">
        <f t="shared" si="76"/>
        <v>0.42857142857142855</v>
      </c>
      <c r="AG173" s="183">
        <v>49</v>
      </c>
      <c r="AH173" s="177">
        <v>21</v>
      </c>
      <c r="AI173" s="114">
        <f t="shared" si="77"/>
        <v>0.42857142857142855</v>
      </c>
      <c r="AJ173" s="209">
        <v>49</v>
      </c>
      <c r="AK173" s="177">
        <v>21</v>
      </c>
      <c r="AL173" s="114">
        <f t="shared" si="78"/>
        <v>0.42857142857142855</v>
      </c>
      <c r="AM173" s="183">
        <v>49</v>
      </c>
      <c r="AN173" s="178">
        <v>21</v>
      </c>
      <c r="AO173" s="114">
        <f t="shared" si="79"/>
        <v>0.42857142857142855</v>
      </c>
      <c r="AP173" s="183">
        <v>49</v>
      </c>
      <c r="AQ173" s="178">
        <v>21</v>
      </c>
      <c r="AR173" s="114">
        <f t="shared" si="80"/>
        <v>0.42857142857142855</v>
      </c>
      <c r="AS173" s="183">
        <v>49</v>
      </c>
      <c r="AT173" s="178">
        <v>21</v>
      </c>
      <c r="AU173" s="114">
        <f t="shared" si="81"/>
        <v>0.42857142857142855</v>
      </c>
      <c r="AV173" s="183">
        <v>49</v>
      </c>
      <c r="AW173" s="178">
        <v>21</v>
      </c>
      <c r="AX173" s="114">
        <f t="shared" si="82"/>
        <v>0.42857142857142855</v>
      </c>
      <c r="AY173" s="183">
        <v>50</v>
      </c>
      <c r="AZ173" s="178">
        <v>22</v>
      </c>
      <c r="BA173" s="113">
        <f t="shared" si="83"/>
        <v>0.44</v>
      </c>
      <c r="BB173" s="183">
        <v>50</v>
      </c>
      <c r="BC173" s="178">
        <v>22</v>
      </c>
      <c r="BD173" s="114">
        <f t="shared" si="84"/>
        <v>0.44</v>
      </c>
      <c r="BE173" s="183">
        <v>51</v>
      </c>
      <c r="BF173" s="178">
        <v>23</v>
      </c>
      <c r="BG173" s="114">
        <f t="shared" si="85"/>
        <v>0.45098039215686275</v>
      </c>
      <c r="BH173" s="183">
        <v>50</v>
      </c>
      <c r="BI173" s="178">
        <v>23</v>
      </c>
      <c r="BJ173" s="114">
        <f t="shared" si="86"/>
        <v>0.46</v>
      </c>
      <c r="BK173" s="183">
        <v>50</v>
      </c>
      <c r="BL173" s="178">
        <v>23</v>
      </c>
      <c r="BM173" s="114">
        <f t="shared" si="87"/>
        <v>0.46</v>
      </c>
      <c r="BN173" s="183">
        <v>50</v>
      </c>
      <c r="BO173" s="178">
        <v>23</v>
      </c>
      <c r="BP173" s="114">
        <f t="shared" si="88"/>
        <v>0.46</v>
      </c>
      <c r="BQ173" s="183">
        <v>50</v>
      </c>
      <c r="BR173" s="178">
        <v>23</v>
      </c>
      <c r="BS173" s="114">
        <f t="shared" si="89"/>
        <v>0.46</v>
      </c>
      <c r="BT173" s="183">
        <v>50</v>
      </c>
      <c r="BU173" s="178">
        <v>23</v>
      </c>
      <c r="BV173" s="114">
        <f t="shared" si="90"/>
        <v>0.46</v>
      </c>
      <c r="BW173" s="183">
        <v>52</v>
      </c>
      <c r="BX173" s="178">
        <v>25</v>
      </c>
      <c r="BY173" s="114">
        <f t="shared" si="66"/>
        <v>0.48076923076923078</v>
      </c>
      <c r="BZ173" s="183">
        <v>52</v>
      </c>
      <c r="CA173" s="178">
        <v>25</v>
      </c>
      <c r="CB173" s="114">
        <f t="shared" si="91"/>
        <v>0.48076923076923078</v>
      </c>
      <c r="CC173" s="183">
        <v>52</v>
      </c>
      <c r="CD173" s="178">
        <v>25</v>
      </c>
      <c r="CE173" s="114">
        <f t="shared" si="92"/>
        <v>0.48076923076923078</v>
      </c>
      <c r="CF173" s="183">
        <v>52</v>
      </c>
      <c r="CG173" s="178">
        <v>25</v>
      </c>
      <c r="CH173" s="113">
        <f t="shared" si="93"/>
        <v>0.48076923076923078</v>
      </c>
      <c r="CI173" s="183">
        <v>52</v>
      </c>
      <c r="CJ173" s="178">
        <v>25</v>
      </c>
      <c r="CK173" s="114">
        <f t="shared" si="94"/>
        <v>0.48076923076923078</v>
      </c>
      <c r="CL173" s="183">
        <v>52</v>
      </c>
      <c r="CM173" s="178">
        <v>28</v>
      </c>
      <c r="CN173" s="114">
        <f t="shared" si="95"/>
        <v>0.53846153846153844</v>
      </c>
      <c r="CO173" s="183">
        <v>50</v>
      </c>
      <c r="CP173" s="178">
        <v>26</v>
      </c>
      <c r="CQ173" s="114">
        <f t="shared" si="96"/>
        <v>0.52</v>
      </c>
      <c r="CR173" s="183">
        <v>50</v>
      </c>
      <c r="CS173" s="178">
        <v>26</v>
      </c>
      <c r="CT173" s="113">
        <f t="shared" si="97"/>
        <v>0.52</v>
      </c>
      <c r="CU173" s="183">
        <v>50</v>
      </c>
      <c r="CV173" s="178">
        <v>26</v>
      </c>
      <c r="CW173" s="114">
        <f t="shared" si="98"/>
        <v>0.52</v>
      </c>
      <c r="CX173" s="187"/>
    </row>
    <row r="174" spans="1:102">
      <c r="A174" s="81" t="s">
        <v>377</v>
      </c>
      <c r="B174" s="135" t="s">
        <v>175</v>
      </c>
      <c r="C174" s="125">
        <v>74</v>
      </c>
      <c r="D174" s="126">
        <v>0</v>
      </c>
      <c r="E174" s="114">
        <f t="shared" si="67"/>
        <v>0</v>
      </c>
      <c r="F174" s="125">
        <v>74</v>
      </c>
      <c r="G174" s="126">
        <v>0</v>
      </c>
      <c r="H174" s="113">
        <f t="shared" si="68"/>
        <v>0</v>
      </c>
      <c r="I174" s="125">
        <v>66</v>
      </c>
      <c r="J174" s="126">
        <v>0</v>
      </c>
      <c r="K174" s="114">
        <f t="shared" si="69"/>
        <v>0</v>
      </c>
      <c r="L174" s="125">
        <v>66</v>
      </c>
      <c r="M174" s="126">
        <v>0</v>
      </c>
      <c r="N174" s="114">
        <f t="shared" si="70"/>
        <v>0</v>
      </c>
      <c r="O174" s="81">
        <v>74</v>
      </c>
      <c r="P174" s="126">
        <v>0</v>
      </c>
      <c r="Q174" s="114">
        <f t="shared" si="71"/>
        <v>0</v>
      </c>
      <c r="R174" s="125">
        <v>74</v>
      </c>
      <c r="S174" s="126">
        <v>0</v>
      </c>
      <c r="T174" s="114">
        <f t="shared" si="72"/>
        <v>0</v>
      </c>
      <c r="U174" s="125">
        <v>74</v>
      </c>
      <c r="V174" s="126">
        <v>0</v>
      </c>
      <c r="W174" s="114">
        <f t="shared" si="73"/>
        <v>0</v>
      </c>
      <c r="X174" s="125">
        <v>77</v>
      </c>
      <c r="Y174" s="126">
        <v>0</v>
      </c>
      <c r="Z174" s="114">
        <f t="shared" si="74"/>
        <v>0</v>
      </c>
      <c r="AA174" s="125">
        <v>77</v>
      </c>
      <c r="AB174" s="126">
        <v>0</v>
      </c>
      <c r="AC174" s="114">
        <f t="shared" si="75"/>
        <v>0</v>
      </c>
      <c r="AD174" s="182">
        <v>77</v>
      </c>
      <c r="AE174" s="177">
        <v>0</v>
      </c>
      <c r="AF174" s="114">
        <f t="shared" si="76"/>
        <v>0</v>
      </c>
      <c r="AG174" s="183">
        <v>79</v>
      </c>
      <c r="AH174" s="177">
        <v>0</v>
      </c>
      <c r="AI174" s="114">
        <f t="shared" si="77"/>
        <v>0</v>
      </c>
      <c r="AJ174" s="209">
        <v>79</v>
      </c>
      <c r="AK174" s="177">
        <v>0</v>
      </c>
      <c r="AL174" s="114">
        <f t="shared" si="78"/>
        <v>0</v>
      </c>
      <c r="AM174" s="183">
        <v>79</v>
      </c>
      <c r="AN174" s="178">
        <v>0</v>
      </c>
      <c r="AO174" s="114">
        <f t="shared" si="79"/>
        <v>0</v>
      </c>
      <c r="AP174" s="183">
        <v>82</v>
      </c>
      <c r="AQ174" s="178">
        <v>0</v>
      </c>
      <c r="AR174" s="114">
        <f t="shared" si="80"/>
        <v>0</v>
      </c>
      <c r="AS174" s="183">
        <v>82</v>
      </c>
      <c r="AT174" s="178">
        <v>0</v>
      </c>
      <c r="AU174" s="114">
        <f t="shared" si="81"/>
        <v>0</v>
      </c>
      <c r="AV174" s="183">
        <v>82</v>
      </c>
      <c r="AW174" s="178">
        <v>0</v>
      </c>
      <c r="AX174" s="114">
        <f t="shared" si="82"/>
        <v>0</v>
      </c>
      <c r="AY174" s="183">
        <v>83</v>
      </c>
      <c r="AZ174" s="178">
        <v>0</v>
      </c>
      <c r="BA174" s="113">
        <f t="shared" si="83"/>
        <v>0</v>
      </c>
      <c r="BB174" s="183">
        <v>83</v>
      </c>
      <c r="BC174" s="178">
        <v>0</v>
      </c>
      <c r="BD174" s="114">
        <f t="shared" si="84"/>
        <v>0</v>
      </c>
      <c r="BE174" s="183">
        <v>83</v>
      </c>
      <c r="BF174" s="178">
        <v>0</v>
      </c>
      <c r="BG174" s="114">
        <f t="shared" si="85"/>
        <v>0</v>
      </c>
      <c r="BH174" s="183">
        <v>83</v>
      </c>
      <c r="BI174" s="178">
        <v>0</v>
      </c>
      <c r="BJ174" s="114">
        <f t="shared" si="86"/>
        <v>0</v>
      </c>
      <c r="BK174" s="183">
        <v>89</v>
      </c>
      <c r="BL174" s="178">
        <v>0</v>
      </c>
      <c r="BM174" s="114">
        <f t="shared" si="87"/>
        <v>0</v>
      </c>
      <c r="BN174" s="183">
        <v>89</v>
      </c>
      <c r="BO174" s="178">
        <v>0</v>
      </c>
      <c r="BP174" s="114">
        <f t="shared" si="88"/>
        <v>0</v>
      </c>
      <c r="BQ174" s="183">
        <v>93</v>
      </c>
      <c r="BR174" s="178">
        <v>0</v>
      </c>
      <c r="BS174" s="114">
        <f t="shared" si="89"/>
        <v>0</v>
      </c>
      <c r="BT174" s="183">
        <v>93</v>
      </c>
      <c r="BU174" s="178">
        <v>0</v>
      </c>
      <c r="BV174" s="114">
        <f t="shared" si="90"/>
        <v>0</v>
      </c>
      <c r="BW174" s="183">
        <v>93</v>
      </c>
      <c r="BX174" s="178">
        <v>0</v>
      </c>
      <c r="BY174" s="114">
        <f t="shared" si="66"/>
        <v>0</v>
      </c>
      <c r="BZ174" s="183">
        <v>110</v>
      </c>
      <c r="CA174" s="178">
        <v>0</v>
      </c>
      <c r="CB174" s="114">
        <f t="shared" si="91"/>
        <v>0</v>
      </c>
      <c r="CC174" s="183">
        <v>110</v>
      </c>
      <c r="CD174" s="178">
        <v>0</v>
      </c>
      <c r="CE174" s="114">
        <f t="shared" si="92"/>
        <v>0</v>
      </c>
      <c r="CF174" s="183">
        <v>110</v>
      </c>
      <c r="CG174" s="178">
        <v>0</v>
      </c>
      <c r="CH174" s="113">
        <f t="shared" si="93"/>
        <v>0</v>
      </c>
      <c r="CI174" s="183">
        <v>110</v>
      </c>
      <c r="CJ174" s="178">
        <v>0</v>
      </c>
      <c r="CK174" s="114">
        <f t="shared" si="94"/>
        <v>0</v>
      </c>
      <c r="CL174" s="183">
        <v>120</v>
      </c>
      <c r="CM174" s="178">
        <v>0</v>
      </c>
      <c r="CN174" s="114">
        <f t="shared" si="95"/>
        <v>0</v>
      </c>
      <c r="CO174" s="183">
        <v>120</v>
      </c>
      <c r="CP174" s="178">
        <v>0</v>
      </c>
      <c r="CQ174" s="114">
        <f t="shared" si="96"/>
        <v>0</v>
      </c>
      <c r="CR174" s="183">
        <v>120</v>
      </c>
      <c r="CS174" s="178">
        <v>0</v>
      </c>
      <c r="CT174" s="113">
        <f t="shared" si="97"/>
        <v>0</v>
      </c>
      <c r="CU174" s="183">
        <v>120</v>
      </c>
      <c r="CV174" s="178">
        <v>0</v>
      </c>
      <c r="CW174" s="114">
        <f t="shared" si="98"/>
        <v>0</v>
      </c>
      <c r="CX174" s="187"/>
    </row>
    <row r="175" spans="1:102">
      <c r="A175" s="81" t="s">
        <v>378</v>
      </c>
      <c r="B175" s="135" t="s">
        <v>176</v>
      </c>
      <c r="C175" s="125">
        <v>1</v>
      </c>
      <c r="D175" s="126">
        <v>0</v>
      </c>
      <c r="E175" s="114">
        <f t="shared" si="67"/>
        <v>0</v>
      </c>
      <c r="F175" s="125">
        <v>1</v>
      </c>
      <c r="G175" s="126">
        <v>0</v>
      </c>
      <c r="H175" s="113">
        <f t="shared" si="68"/>
        <v>0</v>
      </c>
      <c r="I175" s="125">
        <v>1</v>
      </c>
      <c r="J175" s="126">
        <v>0</v>
      </c>
      <c r="K175" s="114">
        <f t="shared" si="69"/>
        <v>0</v>
      </c>
      <c r="L175" s="125">
        <v>1</v>
      </c>
      <c r="M175" s="126">
        <v>0</v>
      </c>
      <c r="N175" s="114">
        <f t="shared" si="70"/>
        <v>0</v>
      </c>
      <c r="O175" s="81">
        <v>1</v>
      </c>
      <c r="P175" s="126">
        <v>0</v>
      </c>
      <c r="Q175" s="114">
        <f t="shared" si="71"/>
        <v>0</v>
      </c>
      <c r="R175" s="125">
        <v>1</v>
      </c>
      <c r="S175" s="126">
        <v>0</v>
      </c>
      <c r="T175" s="114">
        <f t="shared" si="72"/>
        <v>0</v>
      </c>
      <c r="U175" s="125">
        <v>1</v>
      </c>
      <c r="V175" s="126">
        <v>0</v>
      </c>
      <c r="W175" s="114">
        <f t="shared" si="73"/>
        <v>0</v>
      </c>
      <c r="X175" s="125">
        <v>1</v>
      </c>
      <c r="Y175" s="126">
        <v>0</v>
      </c>
      <c r="Z175" s="114">
        <f t="shared" si="74"/>
        <v>0</v>
      </c>
      <c r="AA175" s="125">
        <v>1</v>
      </c>
      <c r="AB175" s="126">
        <v>0</v>
      </c>
      <c r="AC175" s="114">
        <f t="shared" si="75"/>
        <v>0</v>
      </c>
      <c r="AD175" s="183">
        <v>1</v>
      </c>
      <c r="AE175" s="178">
        <v>0</v>
      </c>
      <c r="AF175" s="114">
        <f t="shared" si="76"/>
        <v>0</v>
      </c>
      <c r="AG175" s="183">
        <v>1</v>
      </c>
      <c r="AH175" s="178">
        <v>0</v>
      </c>
      <c r="AI175" s="114">
        <f t="shared" si="77"/>
        <v>0</v>
      </c>
      <c r="AJ175" s="209">
        <v>1</v>
      </c>
      <c r="AK175" s="178">
        <v>0</v>
      </c>
      <c r="AL175" s="114">
        <f t="shared" si="78"/>
        <v>0</v>
      </c>
      <c r="AM175" s="183">
        <v>1</v>
      </c>
      <c r="AN175" s="178">
        <v>0</v>
      </c>
      <c r="AO175" s="114">
        <f t="shared" si="79"/>
        <v>0</v>
      </c>
      <c r="AP175" s="183">
        <v>1</v>
      </c>
      <c r="AQ175" s="178">
        <v>0</v>
      </c>
      <c r="AR175" s="114">
        <f t="shared" si="80"/>
        <v>0</v>
      </c>
      <c r="AS175" s="183">
        <v>1</v>
      </c>
      <c r="AT175" s="178">
        <v>0</v>
      </c>
      <c r="AU175" s="114">
        <f t="shared" si="81"/>
        <v>0</v>
      </c>
      <c r="AV175" s="183">
        <v>1</v>
      </c>
      <c r="AW175" s="178">
        <v>0</v>
      </c>
      <c r="AX175" s="114">
        <f t="shared" si="82"/>
        <v>0</v>
      </c>
      <c r="AY175" s="183">
        <v>1</v>
      </c>
      <c r="AZ175" s="178">
        <v>0</v>
      </c>
      <c r="BA175" s="113">
        <f t="shared" si="83"/>
        <v>0</v>
      </c>
      <c r="BB175" s="183">
        <v>1</v>
      </c>
      <c r="BC175" s="178">
        <v>0</v>
      </c>
      <c r="BD175" s="114">
        <f t="shared" si="84"/>
        <v>0</v>
      </c>
      <c r="BE175" s="183">
        <v>1</v>
      </c>
      <c r="BF175" s="178">
        <v>0</v>
      </c>
      <c r="BG175" s="114">
        <f t="shared" si="85"/>
        <v>0</v>
      </c>
      <c r="BH175" s="183">
        <v>1</v>
      </c>
      <c r="BI175" s="178">
        <v>0</v>
      </c>
      <c r="BJ175" s="114">
        <f t="shared" si="86"/>
        <v>0</v>
      </c>
      <c r="BK175" s="183">
        <v>1</v>
      </c>
      <c r="BL175" s="178">
        <v>0</v>
      </c>
      <c r="BM175" s="114">
        <f t="shared" si="87"/>
        <v>0</v>
      </c>
      <c r="BN175" s="183">
        <v>1</v>
      </c>
      <c r="BO175" s="178">
        <v>0</v>
      </c>
      <c r="BP175" s="114">
        <f t="shared" si="88"/>
        <v>0</v>
      </c>
      <c r="BQ175" s="183">
        <v>1</v>
      </c>
      <c r="BR175" s="178">
        <v>0</v>
      </c>
      <c r="BS175" s="114">
        <f t="shared" si="89"/>
        <v>0</v>
      </c>
      <c r="BT175" s="183">
        <v>1</v>
      </c>
      <c r="BU175" s="178">
        <v>0</v>
      </c>
      <c r="BV175" s="114">
        <f t="shared" si="90"/>
        <v>0</v>
      </c>
      <c r="BW175" s="183">
        <v>1</v>
      </c>
      <c r="BX175" s="178">
        <v>0</v>
      </c>
      <c r="BY175" s="114">
        <f t="shared" si="66"/>
        <v>0</v>
      </c>
      <c r="BZ175" s="183">
        <v>1</v>
      </c>
      <c r="CA175" s="178">
        <v>0</v>
      </c>
      <c r="CB175" s="114">
        <f t="shared" si="91"/>
        <v>0</v>
      </c>
      <c r="CC175" s="183">
        <v>1</v>
      </c>
      <c r="CD175" s="178">
        <v>0</v>
      </c>
      <c r="CE175" s="114">
        <f t="shared" si="92"/>
        <v>0</v>
      </c>
      <c r="CF175" s="183">
        <v>1</v>
      </c>
      <c r="CG175" s="178">
        <v>0</v>
      </c>
      <c r="CH175" s="113">
        <f t="shared" si="93"/>
        <v>0</v>
      </c>
      <c r="CI175" s="183">
        <v>1</v>
      </c>
      <c r="CJ175" s="178">
        <v>0</v>
      </c>
      <c r="CK175" s="114">
        <f t="shared" si="94"/>
        <v>0</v>
      </c>
      <c r="CL175" s="183">
        <v>1</v>
      </c>
      <c r="CM175" s="178">
        <v>0</v>
      </c>
      <c r="CN175" s="114">
        <f t="shared" si="95"/>
        <v>0</v>
      </c>
      <c r="CO175" s="183">
        <v>1</v>
      </c>
      <c r="CP175" s="178">
        <v>0</v>
      </c>
      <c r="CQ175" s="114">
        <f t="shared" si="96"/>
        <v>0</v>
      </c>
      <c r="CR175" s="183">
        <v>1</v>
      </c>
      <c r="CS175" s="178">
        <v>0</v>
      </c>
      <c r="CT175" s="113">
        <f t="shared" si="97"/>
        <v>0</v>
      </c>
      <c r="CU175" s="183">
        <v>1</v>
      </c>
      <c r="CV175" s="178">
        <v>0</v>
      </c>
      <c r="CW175" s="114">
        <f t="shared" si="98"/>
        <v>0</v>
      </c>
      <c r="CX175" s="187"/>
    </row>
    <row r="176" spans="1:102">
      <c r="A176" s="81" t="s">
        <v>379</v>
      </c>
      <c r="B176" s="135" t="s">
        <v>177</v>
      </c>
      <c r="C176" s="125">
        <v>2</v>
      </c>
      <c r="D176" s="126">
        <v>0</v>
      </c>
      <c r="E176" s="114">
        <f t="shared" si="67"/>
        <v>0</v>
      </c>
      <c r="F176" s="125">
        <v>2</v>
      </c>
      <c r="G176" s="126">
        <v>0</v>
      </c>
      <c r="H176" s="113">
        <f t="shared" si="68"/>
        <v>0</v>
      </c>
      <c r="I176" s="125">
        <v>2</v>
      </c>
      <c r="J176" s="126">
        <v>0</v>
      </c>
      <c r="K176" s="114">
        <f t="shared" si="69"/>
        <v>0</v>
      </c>
      <c r="L176" s="125">
        <v>2</v>
      </c>
      <c r="M176" s="126">
        <v>0</v>
      </c>
      <c r="N176" s="114">
        <f t="shared" si="70"/>
        <v>0</v>
      </c>
      <c r="O176" s="81">
        <v>2</v>
      </c>
      <c r="P176" s="126">
        <v>0</v>
      </c>
      <c r="Q176" s="114">
        <f t="shared" si="71"/>
        <v>0</v>
      </c>
      <c r="R176" s="125">
        <v>2</v>
      </c>
      <c r="S176" s="126">
        <v>0</v>
      </c>
      <c r="T176" s="114">
        <f t="shared" si="72"/>
        <v>0</v>
      </c>
      <c r="U176" s="125">
        <v>2</v>
      </c>
      <c r="V176" s="126">
        <v>0</v>
      </c>
      <c r="W176" s="114">
        <f t="shared" si="73"/>
        <v>0</v>
      </c>
      <c r="X176" s="125">
        <v>2</v>
      </c>
      <c r="Y176" s="126">
        <v>0</v>
      </c>
      <c r="Z176" s="114">
        <f t="shared" si="74"/>
        <v>0</v>
      </c>
      <c r="AA176" s="125">
        <v>2</v>
      </c>
      <c r="AB176" s="126">
        <v>0</v>
      </c>
      <c r="AC176" s="114">
        <f t="shared" si="75"/>
        <v>0</v>
      </c>
      <c r="AD176" s="183">
        <v>2</v>
      </c>
      <c r="AE176" s="178">
        <v>0</v>
      </c>
      <c r="AF176" s="114">
        <f t="shared" si="76"/>
        <v>0</v>
      </c>
      <c r="AG176" s="183">
        <v>2</v>
      </c>
      <c r="AH176" s="178">
        <v>0</v>
      </c>
      <c r="AI176" s="114">
        <f t="shared" si="77"/>
        <v>0</v>
      </c>
      <c r="AJ176" s="209">
        <v>2</v>
      </c>
      <c r="AK176" s="178">
        <v>0</v>
      </c>
      <c r="AL176" s="114">
        <f t="shared" si="78"/>
        <v>0</v>
      </c>
      <c r="AM176" s="183">
        <v>2</v>
      </c>
      <c r="AN176" s="178">
        <v>0</v>
      </c>
      <c r="AO176" s="114">
        <f t="shared" si="79"/>
        <v>0</v>
      </c>
      <c r="AP176" s="183">
        <v>2</v>
      </c>
      <c r="AQ176" s="178">
        <v>0</v>
      </c>
      <c r="AR176" s="114">
        <f t="shared" si="80"/>
        <v>0</v>
      </c>
      <c r="AS176" s="183">
        <v>2</v>
      </c>
      <c r="AT176" s="178">
        <v>0</v>
      </c>
      <c r="AU176" s="114">
        <f t="shared" si="81"/>
        <v>0</v>
      </c>
      <c r="AV176" s="183">
        <v>2</v>
      </c>
      <c r="AW176" s="178">
        <v>0</v>
      </c>
      <c r="AX176" s="114">
        <f t="shared" si="82"/>
        <v>0</v>
      </c>
      <c r="AY176" s="183">
        <v>2</v>
      </c>
      <c r="AZ176" s="178">
        <v>0</v>
      </c>
      <c r="BA176" s="113">
        <f t="shared" si="83"/>
        <v>0</v>
      </c>
      <c r="BB176" s="183">
        <v>2</v>
      </c>
      <c r="BC176" s="178">
        <v>0</v>
      </c>
      <c r="BD176" s="114">
        <f t="shared" si="84"/>
        <v>0</v>
      </c>
      <c r="BE176" s="183">
        <v>2</v>
      </c>
      <c r="BF176" s="178">
        <v>0</v>
      </c>
      <c r="BG176" s="114">
        <f t="shared" si="85"/>
        <v>0</v>
      </c>
      <c r="BH176" s="183">
        <v>2</v>
      </c>
      <c r="BI176" s="178">
        <v>0</v>
      </c>
      <c r="BJ176" s="114">
        <f t="shared" si="86"/>
        <v>0</v>
      </c>
      <c r="BK176" s="183">
        <v>2</v>
      </c>
      <c r="BL176" s="178">
        <v>0</v>
      </c>
      <c r="BM176" s="114">
        <f t="shared" si="87"/>
        <v>0</v>
      </c>
      <c r="BN176" s="183">
        <v>2</v>
      </c>
      <c r="BO176" s="178">
        <v>0</v>
      </c>
      <c r="BP176" s="114">
        <f t="shared" si="88"/>
        <v>0</v>
      </c>
      <c r="BQ176" s="183">
        <v>2</v>
      </c>
      <c r="BR176" s="178">
        <v>0</v>
      </c>
      <c r="BS176" s="114">
        <f t="shared" si="89"/>
        <v>0</v>
      </c>
      <c r="BT176" s="183">
        <v>2</v>
      </c>
      <c r="BU176" s="178">
        <v>0</v>
      </c>
      <c r="BV176" s="114">
        <f t="shared" si="90"/>
        <v>0</v>
      </c>
      <c r="BW176" s="183">
        <v>2</v>
      </c>
      <c r="BX176" s="178">
        <v>0</v>
      </c>
      <c r="BY176" s="114">
        <f t="shared" si="66"/>
        <v>0</v>
      </c>
      <c r="BZ176" s="183">
        <v>2</v>
      </c>
      <c r="CA176" s="178">
        <v>0</v>
      </c>
      <c r="CB176" s="114">
        <f t="shared" si="91"/>
        <v>0</v>
      </c>
      <c r="CC176" s="183">
        <v>2</v>
      </c>
      <c r="CD176" s="178">
        <v>0</v>
      </c>
      <c r="CE176" s="114">
        <f t="shared" si="92"/>
        <v>0</v>
      </c>
      <c r="CF176" s="183">
        <v>2</v>
      </c>
      <c r="CG176" s="178">
        <v>0</v>
      </c>
      <c r="CH176" s="113">
        <f t="shared" si="93"/>
        <v>0</v>
      </c>
      <c r="CI176" s="183">
        <v>2</v>
      </c>
      <c r="CJ176" s="178">
        <v>0</v>
      </c>
      <c r="CK176" s="114">
        <f t="shared" si="94"/>
        <v>0</v>
      </c>
      <c r="CL176" s="183">
        <v>2</v>
      </c>
      <c r="CM176" s="178">
        <v>0</v>
      </c>
      <c r="CN176" s="114">
        <f t="shared" si="95"/>
        <v>0</v>
      </c>
      <c r="CO176" s="183">
        <v>2</v>
      </c>
      <c r="CP176" s="178">
        <v>0</v>
      </c>
      <c r="CQ176" s="114">
        <f t="shared" si="96"/>
        <v>0</v>
      </c>
      <c r="CR176" s="183">
        <v>2</v>
      </c>
      <c r="CS176" s="178">
        <v>0</v>
      </c>
      <c r="CT176" s="113">
        <f t="shared" si="97"/>
        <v>0</v>
      </c>
      <c r="CU176" s="183">
        <v>2</v>
      </c>
      <c r="CV176" s="178">
        <v>0</v>
      </c>
      <c r="CW176" s="114">
        <f t="shared" si="98"/>
        <v>0</v>
      </c>
      <c r="CX176" s="187"/>
    </row>
    <row r="177" spans="1:102">
      <c r="A177" s="81" t="s">
        <v>380</v>
      </c>
      <c r="B177" s="135" t="s">
        <v>178</v>
      </c>
      <c r="C177" s="125">
        <v>1</v>
      </c>
      <c r="D177" s="126">
        <v>0</v>
      </c>
      <c r="E177" s="114">
        <f t="shared" si="67"/>
        <v>0</v>
      </c>
      <c r="F177" s="125">
        <v>1</v>
      </c>
      <c r="G177" s="126">
        <v>0</v>
      </c>
      <c r="H177" s="113">
        <f t="shared" si="68"/>
        <v>0</v>
      </c>
      <c r="I177" s="125">
        <v>1</v>
      </c>
      <c r="J177" s="126">
        <v>0</v>
      </c>
      <c r="K177" s="114">
        <f t="shared" si="69"/>
        <v>0</v>
      </c>
      <c r="L177" s="125">
        <v>1</v>
      </c>
      <c r="M177" s="126">
        <v>0</v>
      </c>
      <c r="N177" s="114">
        <f t="shared" si="70"/>
        <v>0</v>
      </c>
      <c r="O177" s="81">
        <v>1</v>
      </c>
      <c r="P177" s="126">
        <v>0</v>
      </c>
      <c r="Q177" s="114">
        <f t="shared" si="71"/>
        <v>0</v>
      </c>
      <c r="R177" s="125">
        <v>1</v>
      </c>
      <c r="S177" s="126">
        <v>0</v>
      </c>
      <c r="T177" s="114">
        <f t="shared" si="72"/>
        <v>0</v>
      </c>
      <c r="U177" s="125">
        <v>1</v>
      </c>
      <c r="V177" s="126">
        <v>0</v>
      </c>
      <c r="W177" s="114">
        <f t="shared" si="73"/>
        <v>0</v>
      </c>
      <c r="X177" s="125">
        <v>1</v>
      </c>
      <c r="Y177" s="126">
        <v>0</v>
      </c>
      <c r="Z177" s="114">
        <f t="shared" si="74"/>
        <v>0</v>
      </c>
      <c r="AA177" s="125">
        <v>1</v>
      </c>
      <c r="AB177" s="126">
        <v>0</v>
      </c>
      <c r="AC177" s="114">
        <f t="shared" si="75"/>
        <v>0</v>
      </c>
      <c r="AD177" s="183">
        <v>1</v>
      </c>
      <c r="AE177" s="178">
        <v>0</v>
      </c>
      <c r="AF177" s="114">
        <f t="shared" si="76"/>
        <v>0</v>
      </c>
      <c r="AG177" s="183">
        <v>1</v>
      </c>
      <c r="AH177" s="178">
        <v>0</v>
      </c>
      <c r="AI177" s="114">
        <f t="shared" si="77"/>
        <v>0</v>
      </c>
      <c r="AJ177" s="209">
        <v>1</v>
      </c>
      <c r="AK177" s="178">
        <v>0</v>
      </c>
      <c r="AL177" s="114">
        <f t="shared" si="78"/>
        <v>0</v>
      </c>
      <c r="AM177" s="183">
        <v>1</v>
      </c>
      <c r="AN177" s="178">
        <v>0</v>
      </c>
      <c r="AO177" s="114">
        <f t="shared" si="79"/>
        <v>0</v>
      </c>
      <c r="AP177" s="183">
        <v>1</v>
      </c>
      <c r="AQ177" s="178">
        <v>0</v>
      </c>
      <c r="AR177" s="114">
        <f t="shared" si="80"/>
        <v>0</v>
      </c>
      <c r="AS177" s="183">
        <v>1</v>
      </c>
      <c r="AT177" s="178">
        <v>0</v>
      </c>
      <c r="AU177" s="114">
        <f t="shared" si="81"/>
        <v>0</v>
      </c>
      <c r="AV177" s="183">
        <v>1</v>
      </c>
      <c r="AW177" s="178">
        <v>0</v>
      </c>
      <c r="AX177" s="114">
        <f t="shared" si="82"/>
        <v>0</v>
      </c>
      <c r="AY177" s="183">
        <v>1</v>
      </c>
      <c r="AZ177" s="178">
        <v>0</v>
      </c>
      <c r="BA177" s="113">
        <f t="shared" si="83"/>
        <v>0</v>
      </c>
      <c r="BB177" s="183">
        <v>1</v>
      </c>
      <c r="BC177" s="178">
        <v>0</v>
      </c>
      <c r="BD177" s="114">
        <f t="shared" si="84"/>
        <v>0</v>
      </c>
      <c r="BE177" s="183">
        <v>1</v>
      </c>
      <c r="BF177" s="178">
        <v>0</v>
      </c>
      <c r="BG177" s="114">
        <f t="shared" si="85"/>
        <v>0</v>
      </c>
      <c r="BH177" s="183">
        <v>1</v>
      </c>
      <c r="BI177" s="178">
        <v>0</v>
      </c>
      <c r="BJ177" s="114">
        <f t="shared" si="86"/>
        <v>0</v>
      </c>
      <c r="BK177" s="183">
        <v>1</v>
      </c>
      <c r="BL177" s="178">
        <v>0</v>
      </c>
      <c r="BM177" s="114">
        <f t="shared" si="87"/>
        <v>0</v>
      </c>
      <c r="BN177" s="183">
        <v>1</v>
      </c>
      <c r="BO177" s="178">
        <v>0</v>
      </c>
      <c r="BP177" s="114">
        <f t="shared" si="88"/>
        <v>0</v>
      </c>
      <c r="BQ177" s="183">
        <v>1</v>
      </c>
      <c r="BR177" s="178">
        <v>0</v>
      </c>
      <c r="BS177" s="114">
        <f t="shared" si="89"/>
        <v>0</v>
      </c>
      <c r="BT177" s="183">
        <v>1</v>
      </c>
      <c r="BU177" s="178">
        <v>0</v>
      </c>
      <c r="BV177" s="114">
        <f t="shared" si="90"/>
        <v>0</v>
      </c>
      <c r="BW177" s="183">
        <v>1</v>
      </c>
      <c r="BX177" s="178">
        <v>0</v>
      </c>
      <c r="BY177" s="114">
        <f t="shared" si="66"/>
        <v>0</v>
      </c>
      <c r="BZ177" s="183">
        <v>1</v>
      </c>
      <c r="CA177" s="178">
        <v>0</v>
      </c>
      <c r="CB177" s="114">
        <f t="shared" si="91"/>
        <v>0</v>
      </c>
      <c r="CC177" s="183">
        <v>1</v>
      </c>
      <c r="CD177" s="178">
        <v>0</v>
      </c>
      <c r="CE177" s="114">
        <f t="shared" si="92"/>
        <v>0</v>
      </c>
      <c r="CF177" s="183">
        <v>1</v>
      </c>
      <c r="CG177" s="178">
        <v>0</v>
      </c>
      <c r="CH177" s="113">
        <f t="shared" si="93"/>
        <v>0</v>
      </c>
      <c r="CI177" s="183">
        <v>1</v>
      </c>
      <c r="CJ177" s="178">
        <v>0</v>
      </c>
      <c r="CK177" s="114">
        <f t="shared" si="94"/>
        <v>0</v>
      </c>
      <c r="CL177" s="183">
        <v>1</v>
      </c>
      <c r="CM177" s="178">
        <v>0</v>
      </c>
      <c r="CN177" s="114">
        <f t="shared" si="95"/>
        <v>0</v>
      </c>
      <c r="CO177" s="183">
        <v>1</v>
      </c>
      <c r="CP177" s="178">
        <v>0</v>
      </c>
      <c r="CQ177" s="114">
        <f t="shared" si="96"/>
        <v>0</v>
      </c>
      <c r="CR177" s="183">
        <v>1</v>
      </c>
      <c r="CS177" s="178">
        <v>0</v>
      </c>
      <c r="CT177" s="113">
        <f t="shared" si="97"/>
        <v>0</v>
      </c>
      <c r="CU177" s="183">
        <v>1</v>
      </c>
      <c r="CV177" s="178">
        <v>0</v>
      </c>
      <c r="CW177" s="114">
        <f t="shared" si="98"/>
        <v>0</v>
      </c>
      <c r="CX177" s="187"/>
    </row>
    <row r="178" spans="1:102">
      <c r="A178" s="81" t="s">
        <v>381</v>
      </c>
      <c r="B178" s="135" t="s">
        <v>28</v>
      </c>
      <c r="C178" s="125">
        <v>708</v>
      </c>
      <c r="D178" s="126">
        <v>0</v>
      </c>
      <c r="E178" s="114">
        <f t="shared" si="67"/>
        <v>0</v>
      </c>
      <c r="F178" s="125">
        <v>708</v>
      </c>
      <c r="G178" s="126">
        <v>0</v>
      </c>
      <c r="H178" s="113">
        <f t="shared" si="68"/>
        <v>0</v>
      </c>
      <c r="I178" s="125">
        <v>705</v>
      </c>
      <c r="J178" s="126">
        <v>0</v>
      </c>
      <c r="K178" s="114">
        <f t="shared" si="69"/>
        <v>0</v>
      </c>
      <c r="L178" s="125">
        <v>700</v>
      </c>
      <c r="M178" s="126">
        <v>0</v>
      </c>
      <c r="N178" s="114">
        <f t="shared" si="70"/>
        <v>0</v>
      </c>
      <c r="O178" s="81">
        <v>700</v>
      </c>
      <c r="P178" s="126">
        <v>0</v>
      </c>
      <c r="Q178" s="114">
        <f t="shared" si="71"/>
        <v>0</v>
      </c>
      <c r="R178" s="125">
        <v>700</v>
      </c>
      <c r="S178" s="126">
        <v>0</v>
      </c>
      <c r="T178" s="114">
        <f t="shared" si="72"/>
        <v>0</v>
      </c>
      <c r="U178" s="125">
        <v>700</v>
      </c>
      <c r="V178" s="126">
        <v>0</v>
      </c>
      <c r="W178" s="114">
        <f t="shared" si="73"/>
        <v>0</v>
      </c>
      <c r="X178" s="125">
        <v>734</v>
      </c>
      <c r="Y178" s="126">
        <v>0</v>
      </c>
      <c r="Z178" s="114">
        <f t="shared" si="74"/>
        <v>0</v>
      </c>
      <c r="AA178" s="125">
        <v>734</v>
      </c>
      <c r="AB178" s="126">
        <v>0</v>
      </c>
      <c r="AC178" s="114">
        <f t="shared" si="75"/>
        <v>0</v>
      </c>
      <c r="AD178" s="182">
        <v>768</v>
      </c>
      <c r="AE178" s="177">
        <v>0</v>
      </c>
      <c r="AF178" s="114">
        <f t="shared" si="76"/>
        <v>0</v>
      </c>
      <c r="AG178" s="183">
        <v>768</v>
      </c>
      <c r="AH178" s="177">
        <v>0</v>
      </c>
      <c r="AI178" s="114">
        <f t="shared" si="77"/>
        <v>0</v>
      </c>
      <c r="AJ178" s="209">
        <v>835</v>
      </c>
      <c r="AK178" s="177">
        <v>0</v>
      </c>
      <c r="AL178" s="114">
        <f t="shared" si="78"/>
        <v>0</v>
      </c>
      <c r="AM178" s="183">
        <v>835</v>
      </c>
      <c r="AN178" s="178">
        <v>0</v>
      </c>
      <c r="AO178" s="114">
        <f t="shared" si="79"/>
        <v>0</v>
      </c>
      <c r="AP178" s="183">
        <v>835</v>
      </c>
      <c r="AQ178" s="178">
        <v>0</v>
      </c>
      <c r="AR178" s="114">
        <f t="shared" si="80"/>
        <v>0</v>
      </c>
      <c r="AS178" s="183">
        <v>835</v>
      </c>
      <c r="AT178" s="178">
        <v>0</v>
      </c>
      <c r="AU178" s="114">
        <f t="shared" si="81"/>
        <v>0</v>
      </c>
      <c r="AV178" s="183">
        <v>894</v>
      </c>
      <c r="AW178" s="178">
        <v>0</v>
      </c>
      <c r="AX178" s="114">
        <f t="shared" si="82"/>
        <v>0</v>
      </c>
      <c r="AY178" s="183">
        <v>894</v>
      </c>
      <c r="AZ178" s="178">
        <v>0</v>
      </c>
      <c r="BA178" s="113">
        <f t="shared" si="83"/>
        <v>0</v>
      </c>
      <c r="BB178" s="183">
        <v>895</v>
      </c>
      <c r="BC178" s="178">
        <v>0</v>
      </c>
      <c r="BD178" s="114">
        <f t="shared" si="84"/>
        <v>0</v>
      </c>
      <c r="BE178" s="183">
        <v>895</v>
      </c>
      <c r="BF178" s="178">
        <v>0</v>
      </c>
      <c r="BG178" s="114">
        <f t="shared" si="85"/>
        <v>0</v>
      </c>
      <c r="BH178" s="183">
        <v>895</v>
      </c>
      <c r="BI178" s="178">
        <v>0</v>
      </c>
      <c r="BJ178" s="114">
        <f t="shared" si="86"/>
        <v>0</v>
      </c>
      <c r="BK178" s="183">
        <v>988</v>
      </c>
      <c r="BL178" s="178">
        <v>0</v>
      </c>
      <c r="BM178" s="114">
        <f t="shared" si="87"/>
        <v>0</v>
      </c>
      <c r="BN178" s="183">
        <v>988</v>
      </c>
      <c r="BO178" s="178">
        <v>0</v>
      </c>
      <c r="BP178" s="114">
        <f t="shared" si="88"/>
        <v>0</v>
      </c>
      <c r="BQ178" s="183">
        <v>988</v>
      </c>
      <c r="BR178" s="178">
        <v>0</v>
      </c>
      <c r="BS178" s="114">
        <f t="shared" si="89"/>
        <v>0</v>
      </c>
      <c r="BT178" s="183">
        <v>988</v>
      </c>
      <c r="BU178" s="178">
        <v>0</v>
      </c>
      <c r="BV178" s="114">
        <f t="shared" si="90"/>
        <v>0</v>
      </c>
      <c r="BW178" s="183">
        <v>988</v>
      </c>
      <c r="BX178" s="178">
        <v>147</v>
      </c>
      <c r="BY178" s="114">
        <f t="shared" si="66"/>
        <v>0.14878542510121456</v>
      </c>
      <c r="BZ178" s="183">
        <v>988</v>
      </c>
      <c r="CA178" s="178">
        <v>147</v>
      </c>
      <c r="CB178" s="114">
        <f t="shared" si="91"/>
        <v>0.14878542510121456</v>
      </c>
      <c r="CC178" s="183">
        <v>988</v>
      </c>
      <c r="CD178" s="178">
        <v>147</v>
      </c>
      <c r="CE178" s="114">
        <f t="shared" si="92"/>
        <v>0.14878542510121456</v>
      </c>
      <c r="CF178" s="183">
        <v>1157</v>
      </c>
      <c r="CG178" s="178">
        <v>149</v>
      </c>
      <c r="CH178" s="113">
        <f t="shared" si="93"/>
        <v>0.12878133102852204</v>
      </c>
      <c r="CI178" s="183">
        <v>1157</v>
      </c>
      <c r="CJ178" s="178">
        <v>149</v>
      </c>
      <c r="CK178" s="114">
        <f t="shared" si="94"/>
        <v>0.12878133102852204</v>
      </c>
      <c r="CL178" s="183">
        <v>1157</v>
      </c>
      <c r="CM178" s="178">
        <v>149</v>
      </c>
      <c r="CN178" s="114">
        <f t="shared" si="95"/>
        <v>0.12878133102852204</v>
      </c>
      <c r="CO178" s="183">
        <v>1157</v>
      </c>
      <c r="CP178" s="178">
        <v>149</v>
      </c>
      <c r="CQ178" s="114">
        <f t="shared" si="96"/>
        <v>0.12878133102852204</v>
      </c>
      <c r="CR178" s="183">
        <v>1217</v>
      </c>
      <c r="CS178" s="178">
        <v>147</v>
      </c>
      <c r="CT178" s="113">
        <f t="shared" si="97"/>
        <v>0.12078882497945768</v>
      </c>
      <c r="CU178" s="183">
        <v>1217</v>
      </c>
      <c r="CV178" s="178">
        <v>147</v>
      </c>
      <c r="CW178" s="114">
        <f t="shared" si="98"/>
        <v>0.12078882497945768</v>
      </c>
      <c r="CX178" s="187"/>
    </row>
    <row r="179" spans="1:102">
      <c r="A179" s="81" t="s">
        <v>382</v>
      </c>
      <c r="B179" s="135" t="s">
        <v>84</v>
      </c>
      <c r="C179" s="125">
        <v>25</v>
      </c>
      <c r="D179" s="126">
        <v>0</v>
      </c>
      <c r="E179" s="114">
        <f t="shared" si="67"/>
        <v>0</v>
      </c>
      <c r="F179" s="125">
        <v>25</v>
      </c>
      <c r="G179" s="126">
        <v>0</v>
      </c>
      <c r="H179" s="113">
        <f t="shared" si="68"/>
        <v>0</v>
      </c>
      <c r="I179" s="125">
        <v>25</v>
      </c>
      <c r="J179" s="126">
        <v>0</v>
      </c>
      <c r="K179" s="114">
        <f t="shared" si="69"/>
        <v>0</v>
      </c>
      <c r="L179" s="125">
        <v>25</v>
      </c>
      <c r="M179" s="126">
        <v>0</v>
      </c>
      <c r="N179" s="114">
        <f t="shared" si="70"/>
        <v>0</v>
      </c>
      <c r="O179" s="81">
        <v>25</v>
      </c>
      <c r="P179" s="126">
        <v>0</v>
      </c>
      <c r="Q179" s="114">
        <f t="shared" si="71"/>
        <v>0</v>
      </c>
      <c r="R179" s="125">
        <v>25</v>
      </c>
      <c r="S179" s="126">
        <v>0</v>
      </c>
      <c r="T179" s="114">
        <f t="shared" si="72"/>
        <v>0</v>
      </c>
      <c r="U179" s="125">
        <v>25</v>
      </c>
      <c r="V179" s="126">
        <v>0</v>
      </c>
      <c r="W179" s="114">
        <f t="shared" si="73"/>
        <v>0</v>
      </c>
      <c r="X179" s="125">
        <v>25</v>
      </c>
      <c r="Y179" s="126">
        <v>0</v>
      </c>
      <c r="Z179" s="114">
        <f t="shared" si="74"/>
        <v>0</v>
      </c>
      <c r="AA179" s="125">
        <v>25</v>
      </c>
      <c r="AB179" s="126">
        <v>0</v>
      </c>
      <c r="AC179" s="114">
        <f t="shared" si="75"/>
        <v>0</v>
      </c>
      <c r="AD179" s="183">
        <v>25</v>
      </c>
      <c r="AE179" s="178">
        <v>0</v>
      </c>
      <c r="AF179" s="114">
        <f t="shared" si="76"/>
        <v>0</v>
      </c>
      <c r="AG179" s="183">
        <v>25</v>
      </c>
      <c r="AH179" s="178">
        <v>0</v>
      </c>
      <c r="AI179" s="114">
        <f t="shared" si="77"/>
        <v>0</v>
      </c>
      <c r="AJ179" s="209">
        <v>25</v>
      </c>
      <c r="AK179" s="178">
        <v>0</v>
      </c>
      <c r="AL179" s="114">
        <f t="shared" si="78"/>
        <v>0</v>
      </c>
      <c r="AM179" s="183">
        <v>25</v>
      </c>
      <c r="AN179" s="178">
        <v>0</v>
      </c>
      <c r="AO179" s="114">
        <f t="shared" si="79"/>
        <v>0</v>
      </c>
      <c r="AP179" s="183">
        <v>25</v>
      </c>
      <c r="AQ179" s="178">
        <v>0</v>
      </c>
      <c r="AR179" s="114">
        <f t="shared" si="80"/>
        <v>0</v>
      </c>
      <c r="AS179" s="183">
        <v>25</v>
      </c>
      <c r="AT179" s="178">
        <v>0</v>
      </c>
      <c r="AU179" s="114">
        <f t="shared" si="81"/>
        <v>0</v>
      </c>
      <c r="AV179" s="183">
        <v>25</v>
      </c>
      <c r="AW179" s="178">
        <v>0</v>
      </c>
      <c r="AX179" s="114">
        <f t="shared" si="82"/>
        <v>0</v>
      </c>
      <c r="AY179" s="183">
        <v>25</v>
      </c>
      <c r="AZ179" s="178">
        <v>0</v>
      </c>
      <c r="BA179" s="113">
        <f t="shared" si="83"/>
        <v>0</v>
      </c>
      <c r="BB179" s="183">
        <v>28</v>
      </c>
      <c r="BC179" s="178">
        <v>0</v>
      </c>
      <c r="BD179" s="114">
        <f t="shared" si="84"/>
        <v>0</v>
      </c>
      <c r="BE179" s="183">
        <v>28</v>
      </c>
      <c r="BF179" s="178">
        <v>0</v>
      </c>
      <c r="BG179" s="114">
        <f t="shared" si="85"/>
        <v>0</v>
      </c>
      <c r="BH179" s="183">
        <v>28</v>
      </c>
      <c r="BI179" s="178">
        <v>0</v>
      </c>
      <c r="BJ179" s="114">
        <f t="shared" si="86"/>
        <v>0</v>
      </c>
      <c r="BK179" s="183">
        <v>28</v>
      </c>
      <c r="BL179" s="178">
        <v>0</v>
      </c>
      <c r="BM179" s="114">
        <f t="shared" si="87"/>
        <v>0</v>
      </c>
      <c r="BN179" s="183">
        <v>28</v>
      </c>
      <c r="BO179" s="178">
        <v>0</v>
      </c>
      <c r="BP179" s="114">
        <f t="shared" si="88"/>
        <v>0</v>
      </c>
      <c r="BQ179" s="183">
        <v>29</v>
      </c>
      <c r="BR179" s="178">
        <v>0</v>
      </c>
      <c r="BS179" s="114">
        <f t="shared" si="89"/>
        <v>0</v>
      </c>
      <c r="BT179" s="183">
        <v>29</v>
      </c>
      <c r="BU179" s="178">
        <v>0</v>
      </c>
      <c r="BV179" s="114">
        <f t="shared" si="90"/>
        <v>0</v>
      </c>
      <c r="BW179" s="183">
        <v>29</v>
      </c>
      <c r="BX179" s="178">
        <v>0</v>
      </c>
      <c r="BY179" s="114">
        <f t="shared" si="66"/>
        <v>0</v>
      </c>
      <c r="BZ179" s="183">
        <v>29</v>
      </c>
      <c r="CA179" s="178">
        <v>0</v>
      </c>
      <c r="CB179" s="114">
        <f t="shared" si="91"/>
        <v>0</v>
      </c>
      <c r="CC179" s="183">
        <v>29</v>
      </c>
      <c r="CD179" s="178">
        <v>0</v>
      </c>
      <c r="CE179" s="114">
        <f t="shared" si="92"/>
        <v>0</v>
      </c>
      <c r="CF179" s="183">
        <v>29</v>
      </c>
      <c r="CG179" s="178">
        <v>0</v>
      </c>
      <c r="CH179" s="113">
        <f t="shared" si="93"/>
        <v>0</v>
      </c>
      <c r="CI179" s="183">
        <v>31</v>
      </c>
      <c r="CJ179" s="178">
        <v>0</v>
      </c>
      <c r="CK179" s="114">
        <f t="shared" si="94"/>
        <v>0</v>
      </c>
      <c r="CL179" s="183">
        <v>31</v>
      </c>
      <c r="CM179" s="178">
        <v>0</v>
      </c>
      <c r="CN179" s="114">
        <f t="shared" si="95"/>
        <v>0</v>
      </c>
      <c r="CO179" s="183">
        <v>31</v>
      </c>
      <c r="CP179" s="178">
        <v>0</v>
      </c>
      <c r="CQ179" s="114">
        <f t="shared" si="96"/>
        <v>0</v>
      </c>
      <c r="CR179" s="183">
        <v>32</v>
      </c>
      <c r="CS179" s="178">
        <v>0</v>
      </c>
      <c r="CT179" s="113">
        <f t="shared" si="97"/>
        <v>0</v>
      </c>
      <c r="CU179" s="183">
        <v>32</v>
      </c>
      <c r="CV179" s="178">
        <v>0</v>
      </c>
      <c r="CW179" s="114">
        <f t="shared" si="98"/>
        <v>0</v>
      </c>
      <c r="CX179" s="187"/>
    </row>
    <row r="180" spans="1:102">
      <c r="A180" s="81" t="s">
        <v>383</v>
      </c>
      <c r="B180" s="135" t="s">
        <v>542</v>
      </c>
      <c r="C180" s="125">
        <v>108</v>
      </c>
      <c r="D180" s="126">
        <v>0</v>
      </c>
      <c r="E180" s="114">
        <f t="shared" si="67"/>
        <v>0</v>
      </c>
      <c r="F180" s="125">
        <v>108</v>
      </c>
      <c r="G180" s="126">
        <v>0</v>
      </c>
      <c r="H180" s="113">
        <f t="shared" si="68"/>
        <v>0</v>
      </c>
      <c r="I180" s="125">
        <v>108</v>
      </c>
      <c r="J180" s="126">
        <v>0</v>
      </c>
      <c r="K180" s="114">
        <f t="shared" si="69"/>
        <v>0</v>
      </c>
      <c r="L180" s="125">
        <v>108</v>
      </c>
      <c r="M180" s="126">
        <v>0</v>
      </c>
      <c r="N180" s="114">
        <f t="shared" si="70"/>
        <v>0</v>
      </c>
      <c r="O180" s="81">
        <v>121</v>
      </c>
      <c r="P180" s="126">
        <v>0</v>
      </c>
      <c r="Q180" s="114">
        <f t="shared" si="71"/>
        <v>0</v>
      </c>
      <c r="R180" s="125">
        <v>121</v>
      </c>
      <c r="S180" s="126">
        <v>0</v>
      </c>
      <c r="T180" s="114">
        <f t="shared" si="72"/>
        <v>0</v>
      </c>
      <c r="U180" s="125">
        <v>121</v>
      </c>
      <c r="V180" s="126">
        <v>0</v>
      </c>
      <c r="W180" s="114">
        <f t="shared" si="73"/>
        <v>0</v>
      </c>
      <c r="X180" s="125">
        <v>126</v>
      </c>
      <c r="Y180" s="126">
        <v>0</v>
      </c>
      <c r="Z180" s="114">
        <f t="shared" si="74"/>
        <v>0</v>
      </c>
      <c r="AA180" s="125">
        <v>128</v>
      </c>
      <c r="AB180" s="126">
        <v>0</v>
      </c>
      <c r="AC180" s="114">
        <f t="shared" si="75"/>
        <v>0</v>
      </c>
      <c r="AD180" s="182">
        <v>128</v>
      </c>
      <c r="AE180" s="177">
        <v>0</v>
      </c>
      <c r="AF180" s="114">
        <f t="shared" si="76"/>
        <v>0</v>
      </c>
      <c r="AG180" s="183">
        <v>128</v>
      </c>
      <c r="AH180" s="177">
        <v>0</v>
      </c>
      <c r="AI180" s="114">
        <f t="shared" si="77"/>
        <v>0</v>
      </c>
      <c r="AJ180" s="209">
        <v>139</v>
      </c>
      <c r="AK180" s="177">
        <v>0</v>
      </c>
      <c r="AL180" s="114">
        <f t="shared" si="78"/>
        <v>0</v>
      </c>
      <c r="AM180" s="183">
        <v>139</v>
      </c>
      <c r="AN180" s="178">
        <v>0</v>
      </c>
      <c r="AO180" s="114">
        <f t="shared" si="79"/>
        <v>0</v>
      </c>
      <c r="AP180" s="183">
        <v>139</v>
      </c>
      <c r="AQ180" s="178">
        <v>0</v>
      </c>
      <c r="AR180" s="114">
        <f t="shared" si="80"/>
        <v>0</v>
      </c>
      <c r="AS180" s="183">
        <v>139</v>
      </c>
      <c r="AT180" s="178">
        <v>0</v>
      </c>
      <c r="AU180" s="114">
        <f t="shared" si="81"/>
        <v>0</v>
      </c>
      <c r="AV180" s="183">
        <v>139</v>
      </c>
      <c r="AW180" s="178">
        <v>0</v>
      </c>
      <c r="AX180" s="114">
        <f t="shared" si="82"/>
        <v>0</v>
      </c>
      <c r="AY180" s="183">
        <v>148</v>
      </c>
      <c r="AZ180" s="178">
        <v>0</v>
      </c>
      <c r="BA180" s="113">
        <f t="shared" si="83"/>
        <v>0</v>
      </c>
      <c r="BB180" s="183">
        <v>148</v>
      </c>
      <c r="BC180" s="178">
        <v>0</v>
      </c>
      <c r="BD180" s="114">
        <f t="shared" si="84"/>
        <v>0</v>
      </c>
      <c r="BE180" s="183">
        <v>148</v>
      </c>
      <c r="BF180" s="178">
        <v>0</v>
      </c>
      <c r="BG180" s="114">
        <f t="shared" si="85"/>
        <v>0</v>
      </c>
      <c r="BH180" s="183">
        <v>156</v>
      </c>
      <c r="BI180" s="178">
        <v>0</v>
      </c>
      <c r="BJ180" s="114">
        <f t="shared" si="86"/>
        <v>0</v>
      </c>
      <c r="BK180" s="183">
        <v>156</v>
      </c>
      <c r="BL180" s="178">
        <v>0</v>
      </c>
      <c r="BM180" s="114">
        <f t="shared" si="87"/>
        <v>0</v>
      </c>
      <c r="BN180" s="183">
        <v>156</v>
      </c>
      <c r="BO180" s="178">
        <v>0</v>
      </c>
      <c r="BP180" s="114">
        <f t="shared" si="88"/>
        <v>0</v>
      </c>
      <c r="BQ180" s="183">
        <v>166</v>
      </c>
      <c r="BR180" s="178">
        <v>0</v>
      </c>
      <c r="BS180" s="114">
        <f t="shared" si="89"/>
        <v>0</v>
      </c>
      <c r="BT180" s="183">
        <v>166</v>
      </c>
      <c r="BU180" s="178">
        <v>0</v>
      </c>
      <c r="BV180" s="114">
        <f t="shared" si="90"/>
        <v>0</v>
      </c>
      <c r="BW180" s="183">
        <v>166</v>
      </c>
      <c r="BX180" s="178">
        <v>0</v>
      </c>
      <c r="BY180" s="114">
        <f t="shared" si="66"/>
        <v>0</v>
      </c>
      <c r="BZ180" s="183">
        <v>174</v>
      </c>
      <c r="CA180" s="178">
        <v>0</v>
      </c>
      <c r="CB180" s="114">
        <f t="shared" si="91"/>
        <v>0</v>
      </c>
      <c r="CC180" s="183">
        <v>174</v>
      </c>
      <c r="CD180" s="178">
        <v>0</v>
      </c>
      <c r="CE180" s="114">
        <f t="shared" si="92"/>
        <v>0</v>
      </c>
      <c r="CF180" s="183">
        <v>174</v>
      </c>
      <c r="CG180" s="178">
        <v>0</v>
      </c>
      <c r="CH180" s="113">
        <f t="shared" si="93"/>
        <v>0</v>
      </c>
      <c r="CI180" s="183">
        <v>178</v>
      </c>
      <c r="CJ180" s="178">
        <v>0</v>
      </c>
      <c r="CK180" s="114">
        <f t="shared" si="94"/>
        <v>0</v>
      </c>
      <c r="CL180" s="183">
        <v>178</v>
      </c>
      <c r="CM180" s="178">
        <v>0</v>
      </c>
      <c r="CN180" s="114">
        <f t="shared" si="95"/>
        <v>0</v>
      </c>
      <c r="CO180" s="183">
        <v>178</v>
      </c>
      <c r="CP180" s="178">
        <v>0</v>
      </c>
      <c r="CQ180" s="114">
        <f t="shared" si="96"/>
        <v>0</v>
      </c>
      <c r="CR180" s="183">
        <v>193</v>
      </c>
      <c r="CS180" s="178">
        <v>0</v>
      </c>
      <c r="CT180" s="113">
        <f t="shared" si="97"/>
        <v>0</v>
      </c>
      <c r="CU180" s="183">
        <v>99</v>
      </c>
      <c r="CV180" s="178">
        <v>0</v>
      </c>
      <c r="CW180" s="114">
        <f t="shared" si="98"/>
        <v>0</v>
      </c>
      <c r="CX180" s="187"/>
    </row>
    <row r="181" spans="1:102">
      <c r="A181" s="81" t="s">
        <v>384</v>
      </c>
      <c r="B181" s="135" t="s">
        <v>199</v>
      </c>
      <c r="C181" s="125">
        <v>8</v>
      </c>
      <c r="D181" s="126">
        <v>0</v>
      </c>
      <c r="E181" s="114">
        <f t="shared" si="67"/>
        <v>0</v>
      </c>
      <c r="F181" s="125">
        <v>8</v>
      </c>
      <c r="G181" s="126">
        <v>0</v>
      </c>
      <c r="H181" s="113">
        <f t="shared" si="68"/>
        <v>0</v>
      </c>
      <c r="I181" s="125">
        <v>8</v>
      </c>
      <c r="J181" s="126">
        <v>0</v>
      </c>
      <c r="K181" s="114">
        <f t="shared" si="69"/>
        <v>0</v>
      </c>
      <c r="L181" s="125">
        <v>8</v>
      </c>
      <c r="M181" s="126">
        <v>0</v>
      </c>
      <c r="N181" s="114">
        <f t="shared" si="70"/>
        <v>0</v>
      </c>
      <c r="O181" s="81">
        <v>8</v>
      </c>
      <c r="P181" s="126">
        <v>0</v>
      </c>
      <c r="Q181" s="114">
        <f t="shared" si="71"/>
        <v>0</v>
      </c>
      <c r="R181" s="125">
        <v>8</v>
      </c>
      <c r="S181" s="126">
        <v>0</v>
      </c>
      <c r="T181" s="114">
        <f t="shared" si="72"/>
        <v>0</v>
      </c>
      <c r="U181" s="125">
        <v>8</v>
      </c>
      <c r="V181" s="126">
        <v>0</v>
      </c>
      <c r="W181" s="114">
        <f t="shared" si="73"/>
        <v>0</v>
      </c>
      <c r="X181" s="125">
        <v>8</v>
      </c>
      <c r="Y181" s="126">
        <v>0</v>
      </c>
      <c r="Z181" s="114">
        <f t="shared" si="74"/>
        <v>0</v>
      </c>
      <c r="AA181" s="125">
        <v>8</v>
      </c>
      <c r="AB181" s="126">
        <v>0</v>
      </c>
      <c r="AC181" s="114">
        <f t="shared" si="75"/>
        <v>0</v>
      </c>
      <c r="AD181" s="182">
        <v>8</v>
      </c>
      <c r="AE181" s="177">
        <v>0</v>
      </c>
      <c r="AF181" s="114">
        <f t="shared" si="76"/>
        <v>0</v>
      </c>
      <c r="AG181" s="183">
        <v>8</v>
      </c>
      <c r="AH181" s="177">
        <v>0</v>
      </c>
      <c r="AI181" s="114">
        <f t="shared" si="77"/>
        <v>0</v>
      </c>
      <c r="AJ181" s="209">
        <v>8</v>
      </c>
      <c r="AK181" s="177">
        <v>0</v>
      </c>
      <c r="AL181" s="114">
        <f t="shared" si="78"/>
        <v>0</v>
      </c>
      <c r="AM181" s="183">
        <v>8</v>
      </c>
      <c r="AN181" s="178">
        <v>0</v>
      </c>
      <c r="AO181" s="114">
        <f t="shared" si="79"/>
        <v>0</v>
      </c>
      <c r="AP181" s="183">
        <v>8</v>
      </c>
      <c r="AQ181" s="178">
        <v>0</v>
      </c>
      <c r="AR181" s="114">
        <f t="shared" si="80"/>
        <v>0</v>
      </c>
      <c r="AS181" s="183">
        <v>8</v>
      </c>
      <c r="AT181" s="178">
        <v>0</v>
      </c>
      <c r="AU181" s="114">
        <f t="shared" si="81"/>
        <v>0</v>
      </c>
      <c r="AV181" s="183">
        <v>8</v>
      </c>
      <c r="AW181" s="178">
        <v>0</v>
      </c>
      <c r="AX181" s="114">
        <f t="shared" si="82"/>
        <v>0</v>
      </c>
      <c r="AY181" s="183">
        <v>8</v>
      </c>
      <c r="AZ181" s="178">
        <v>0</v>
      </c>
      <c r="BA181" s="113">
        <f t="shared" si="83"/>
        <v>0</v>
      </c>
      <c r="BB181" s="183">
        <v>8</v>
      </c>
      <c r="BC181" s="178">
        <v>0</v>
      </c>
      <c r="BD181" s="114">
        <f t="shared" si="84"/>
        <v>0</v>
      </c>
      <c r="BE181" s="183">
        <v>7</v>
      </c>
      <c r="BF181" s="178">
        <v>0</v>
      </c>
      <c r="BG181" s="114">
        <f t="shared" si="85"/>
        <v>0</v>
      </c>
      <c r="BH181" s="183">
        <v>7</v>
      </c>
      <c r="BI181" s="178">
        <v>0</v>
      </c>
      <c r="BJ181" s="114">
        <f t="shared" si="86"/>
        <v>0</v>
      </c>
      <c r="BK181" s="183">
        <v>7</v>
      </c>
      <c r="BL181" s="178">
        <v>0</v>
      </c>
      <c r="BM181" s="114">
        <f t="shared" si="87"/>
        <v>0</v>
      </c>
      <c r="BN181" s="183">
        <v>7</v>
      </c>
      <c r="BO181" s="178">
        <v>0</v>
      </c>
      <c r="BP181" s="114">
        <f t="shared" si="88"/>
        <v>0</v>
      </c>
      <c r="BQ181" s="183">
        <v>7</v>
      </c>
      <c r="BR181" s="178">
        <v>0</v>
      </c>
      <c r="BS181" s="114">
        <f t="shared" si="89"/>
        <v>0</v>
      </c>
      <c r="BT181" s="183">
        <v>7</v>
      </c>
      <c r="BU181" s="178">
        <v>0</v>
      </c>
      <c r="BV181" s="114">
        <f t="shared" si="90"/>
        <v>0</v>
      </c>
      <c r="BW181" s="183">
        <v>7</v>
      </c>
      <c r="BX181" s="178">
        <v>0</v>
      </c>
      <c r="BY181" s="114">
        <f t="shared" si="66"/>
        <v>0</v>
      </c>
      <c r="BZ181" s="183">
        <v>7</v>
      </c>
      <c r="CA181" s="178">
        <v>0</v>
      </c>
      <c r="CB181" s="114">
        <f t="shared" si="91"/>
        <v>0</v>
      </c>
      <c r="CC181" s="183">
        <v>7</v>
      </c>
      <c r="CD181" s="178">
        <v>0</v>
      </c>
      <c r="CE181" s="114">
        <f t="shared" si="92"/>
        <v>0</v>
      </c>
      <c r="CF181" s="183">
        <v>7</v>
      </c>
      <c r="CG181" s="178">
        <v>0</v>
      </c>
      <c r="CH181" s="113">
        <f t="shared" si="93"/>
        <v>0</v>
      </c>
      <c r="CI181" s="183">
        <v>7</v>
      </c>
      <c r="CJ181" s="178">
        <v>0</v>
      </c>
      <c r="CK181" s="114">
        <f t="shared" si="94"/>
        <v>0</v>
      </c>
      <c r="CL181" s="183">
        <v>7</v>
      </c>
      <c r="CM181" s="178">
        <v>0</v>
      </c>
      <c r="CN181" s="114">
        <f t="shared" si="95"/>
        <v>0</v>
      </c>
      <c r="CO181" s="183">
        <v>7</v>
      </c>
      <c r="CP181" s="178">
        <v>0</v>
      </c>
      <c r="CQ181" s="114">
        <f t="shared" si="96"/>
        <v>0</v>
      </c>
      <c r="CR181" s="183">
        <v>7</v>
      </c>
      <c r="CS181" s="178">
        <v>0</v>
      </c>
      <c r="CT181" s="113">
        <f t="shared" si="97"/>
        <v>0</v>
      </c>
      <c r="CU181" s="183">
        <v>7</v>
      </c>
      <c r="CV181" s="178">
        <v>0</v>
      </c>
      <c r="CW181" s="114">
        <f t="shared" si="98"/>
        <v>0</v>
      </c>
      <c r="CX181" s="187"/>
    </row>
    <row r="182" spans="1:102">
      <c r="A182" s="81" t="s">
        <v>385</v>
      </c>
      <c r="B182" s="135" t="s">
        <v>179</v>
      </c>
      <c r="C182" s="125">
        <v>68</v>
      </c>
      <c r="D182" s="126">
        <v>1</v>
      </c>
      <c r="E182" s="114">
        <f t="shared" si="67"/>
        <v>1.4705882352941176E-2</v>
      </c>
      <c r="F182" s="125">
        <v>68</v>
      </c>
      <c r="G182" s="126">
        <v>1</v>
      </c>
      <c r="H182" s="113">
        <f t="shared" si="68"/>
        <v>1.4705882352941176E-2</v>
      </c>
      <c r="I182" s="125">
        <v>63</v>
      </c>
      <c r="J182" s="126">
        <v>1</v>
      </c>
      <c r="K182" s="114">
        <f t="shared" si="69"/>
        <v>1.5873015873015872E-2</v>
      </c>
      <c r="L182" s="125">
        <v>63</v>
      </c>
      <c r="M182" s="126">
        <v>1</v>
      </c>
      <c r="N182" s="114">
        <f t="shared" si="70"/>
        <v>1.5873015873015872E-2</v>
      </c>
      <c r="O182" s="81">
        <v>69</v>
      </c>
      <c r="P182" s="126">
        <v>1</v>
      </c>
      <c r="Q182" s="114">
        <f t="shared" si="71"/>
        <v>1.4492753623188406E-2</v>
      </c>
      <c r="R182" s="125">
        <v>69</v>
      </c>
      <c r="S182" s="126">
        <v>1</v>
      </c>
      <c r="T182" s="114">
        <f t="shared" si="72"/>
        <v>1.4492753623188406E-2</v>
      </c>
      <c r="U182" s="125">
        <v>69</v>
      </c>
      <c r="V182" s="126">
        <v>1</v>
      </c>
      <c r="W182" s="114">
        <f t="shared" si="73"/>
        <v>1.4492753623188406E-2</v>
      </c>
      <c r="X182" s="125">
        <v>80</v>
      </c>
      <c r="Y182" s="126">
        <v>2</v>
      </c>
      <c r="Z182" s="114">
        <f t="shared" si="74"/>
        <v>2.5000000000000001E-2</v>
      </c>
      <c r="AA182" s="125">
        <v>80</v>
      </c>
      <c r="AB182" s="126">
        <v>2</v>
      </c>
      <c r="AC182" s="114">
        <f t="shared" si="75"/>
        <v>2.5000000000000001E-2</v>
      </c>
      <c r="AD182" s="182">
        <v>80</v>
      </c>
      <c r="AE182" s="177">
        <v>2</v>
      </c>
      <c r="AF182" s="114">
        <f t="shared" si="76"/>
        <v>2.5000000000000001E-2</v>
      </c>
      <c r="AG182" s="183">
        <v>83</v>
      </c>
      <c r="AH182" s="177">
        <v>2</v>
      </c>
      <c r="AI182" s="114">
        <f t="shared" si="77"/>
        <v>2.4096385542168676E-2</v>
      </c>
      <c r="AJ182" s="209">
        <v>83</v>
      </c>
      <c r="AK182" s="177">
        <v>2</v>
      </c>
      <c r="AL182" s="114">
        <f t="shared" si="78"/>
        <v>2.4096385542168676E-2</v>
      </c>
      <c r="AM182" s="183">
        <v>83</v>
      </c>
      <c r="AN182" s="178">
        <v>2</v>
      </c>
      <c r="AO182" s="114">
        <f t="shared" si="79"/>
        <v>2.4096385542168676E-2</v>
      </c>
      <c r="AP182" s="183">
        <v>85</v>
      </c>
      <c r="AQ182" s="178">
        <v>1</v>
      </c>
      <c r="AR182" s="114">
        <f t="shared" si="80"/>
        <v>1.1764705882352941E-2</v>
      </c>
      <c r="AS182" s="183">
        <v>85</v>
      </c>
      <c r="AT182" s="178">
        <v>1</v>
      </c>
      <c r="AU182" s="114">
        <f t="shared" si="81"/>
        <v>1.1764705882352941E-2</v>
      </c>
      <c r="AV182" s="183">
        <v>85</v>
      </c>
      <c r="AW182" s="178">
        <v>1</v>
      </c>
      <c r="AX182" s="114">
        <f t="shared" si="82"/>
        <v>1.1764705882352941E-2</v>
      </c>
      <c r="AY182" s="183">
        <v>87</v>
      </c>
      <c r="AZ182" s="178">
        <v>1</v>
      </c>
      <c r="BA182" s="113">
        <f t="shared" si="83"/>
        <v>1.1494252873563218E-2</v>
      </c>
      <c r="BB182" s="183">
        <v>87</v>
      </c>
      <c r="BC182" s="178">
        <v>1</v>
      </c>
      <c r="BD182" s="114">
        <f t="shared" si="84"/>
        <v>1.1494252873563218E-2</v>
      </c>
      <c r="BE182" s="183">
        <v>87</v>
      </c>
      <c r="BF182" s="178">
        <v>1</v>
      </c>
      <c r="BG182" s="114">
        <f t="shared" si="85"/>
        <v>1.1494252873563218E-2</v>
      </c>
      <c r="BH182" s="183">
        <v>87</v>
      </c>
      <c r="BI182" s="178">
        <v>1</v>
      </c>
      <c r="BJ182" s="114">
        <f t="shared" si="86"/>
        <v>1.1494252873563218E-2</v>
      </c>
      <c r="BK182" s="183">
        <v>91</v>
      </c>
      <c r="BL182" s="178">
        <v>1</v>
      </c>
      <c r="BM182" s="114">
        <f t="shared" si="87"/>
        <v>1.098901098901099E-2</v>
      </c>
      <c r="BN182" s="183">
        <v>91</v>
      </c>
      <c r="BO182" s="178">
        <v>1</v>
      </c>
      <c r="BP182" s="114">
        <f t="shared" si="88"/>
        <v>1.098901098901099E-2</v>
      </c>
      <c r="BQ182" s="183">
        <v>94</v>
      </c>
      <c r="BR182" s="178">
        <v>1</v>
      </c>
      <c r="BS182" s="114">
        <f t="shared" si="89"/>
        <v>1.0638297872340425E-2</v>
      </c>
      <c r="BT182" s="183">
        <v>94</v>
      </c>
      <c r="BU182" s="178">
        <v>1</v>
      </c>
      <c r="BV182" s="114">
        <f t="shared" si="90"/>
        <v>1.0638297872340425E-2</v>
      </c>
      <c r="BW182" s="183">
        <v>94</v>
      </c>
      <c r="BX182" s="178">
        <v>1</v>
      </c>
      <c r="BY182" s="114">
        <f t="shared" si="66"/>
        <v>1.0638297872340425E-2</v>
      </c>
      <c r="BZ182" s="183">
        <v>96</v>
      </c>
      <c r="CA182" s="178">
        <v>1</v>
      </c>
      <c r="CB182" s="114">
        <f t="shared" si="91"/>
        <v>1.0416666666666666E-2</v>
      </c>
      <c r="CC182" s="183">
        <v>96</v>
      </c>
      <c r="CD182" s="178">
        <v>1</v>
      </c>
      <c r="CE182" s="114">
        <f t="shared" si="92"/>
        <v>1.0416666666666666E-2</v>
      </c>
      <c r="CF182" s="183">
        <v>96</v>
      </c>
      <c r="CG182" s="178">
        <v>1</v>
      </c>
      <c r="CH182" s="113">
        <f t="shared" si="93"/>
        <v>1.0416666666666666E-2</v>
      </c>
      <c r="CI182" s="183">
        <v>96</v>
      </c>
      <c r="CJ182" s="178">
        <v>1</v>
      </c>
      <c r="CK182" s="114">
        <f t="shared" si="94"/>
        <v>1.0416666666666666E-2</v>
      </c>
      <c r="CL182" s="183">
        <v>111</v>
      </c>
      <c r="CM182" s="178">
        <v>1</v>
      </c>
      <c r="CN182" s="114">
        <f t="shared" si="95"/>
        <v>9.0090090090090089E-3</v>
      </c>
      <c r="CO182" s="183">
        <v>111</v>
      </c>
      <c r="CP182" s="178">
        <v>1</v>
      </c>
      <c r="CQ182" s="114">
        <f t="shared" si="96"/>
        <v>9.0090090090090089E-3</v>
      </c>
      <c r="CR182" s="183">
        <v>111</v>
      </c>
      <c r="CS182" s="178">
        <v>1</v>
      </c>
      <c r="CT182" s="113">
        <f t="shared" si="97"/>
        <v>9.0090090090090089E-3</v>
      </c>
      <c r="CU182" s="183">
        <v>111</v>
      </c>
      <c r="CV182" s="178">
        <v>1</v>
      </c>
      <c r="CW182" s="114">
        <f t="shared" si="98"/>
        <v>9.0090090090090089E-3</v>
      </c>
      <c r="CX182" s="187"/>
    </row>
    <row r="183" spans="1:102">
      <c r="A183" s="81" t="s">
        <v>386</v>
      </c>
      <c r="B183" s="135" t="s">
        <v>180</v>
      </c>
      <c r="C183" s="125">
        <v>13441</v>
      </c>
      <c r="D183" s="126">
        <v>0</v>
      </c>
      <c r="E183" s="114">
        <f t="shared" si="67"/>
        <v>0</v>
      </c>
      <c r="F183" s="125">
        <v>13541</v>
      </c>
      <c r="G183" s="126">
        <v>0</v>
      </c>
      <c r="H183" s="113">
        <f t="shared" si="68"/>
        <v>0</v>
      </c>
      <c r="I183" s="125">
        <v>13604</v>
      </c>
      <c r="J183" s="126">
        <v>0</v>
      </c>
      <c r="K183" s="114">
        <f t="shared" si="69"/>
        <v>0</v>
      </c>
      <c r="L183" s="125">
        <v>13789</v>
      </c>
      <c r="M183" s="126">
        <v>0</v>
      </c>
      <c r="N183" s="114">
        <f t="shared" si="70"/>
        <v>0</v>
      </c>
      <c r="O183" s="125">
        <v>13839</v>
      </c>
      <c r="P183" s="126">
        <v>0</v>
      </c>
      <c r="Q183" s="114">
        <f t="shared" si="71"/>
        <v>0</v>
      </c>
      <c r="R183" s="125">
        <v>14121</v>
      </c>
      <c r="S183" s="126">
        <v>0</v>
      </c>
      <c r="T183" s="114">
        <f t="shared" si="72"/>
        <v>0</v>
      </c>
      <c r="U183" s="125">
        <v>14616</v>
      </c>
      <c r="V183" s="126">
        <v>0</v>
      </c>
      <c r="W183" s="114">
        <f t="shared" si="73"/>
        <v>0</v>
      </c>
      <c r="X183" s="125">
        <v>14754</v>
      </c>
      <c r="Y183" s="126">
        <v>0</v>
      </c>
      <c r="Z183" s="114">
        <f t="shared" si="74"/>
        <v>0</v>
      </c>
      <c r="AA183" s="125">
        <v>15028</v>
      </c>
      <c r="AB183" s="126">
        <v>0</v>
      </c>
      <c r="AC183" s="114">
        <f t="shared" si="75"/>
        <v>0</v>
      </c>
      <c r="AD183" s="182">
        <v>15106</v>
      </c>
      <c r="AE183" s="177">
        <v>0</v>
      </c>
      <c r="AF183" s="114">
        <f t="shared" si="76"/>
        <v>0</v>
      </c>
      <c r="AG183" s="183">
        <v>15308</v>
      </c>
      <c r="AH183" s="177">
        <v>0</v>
      </c>
      <c r="AI183" s="114">
        <f t="shared" si="77"/>
        <v>0</v>
      </c>
      <c r="AJ183" s="209">
        <v>15396</v>
      </c>
      <c r="AK183" s="177">
        <v>0</v>
      </c>
      <c r="AL183" s="114">
        <f t="shared" si="78"/>
        <v>0</v>
      </c>
      <c r="AM183" s="183">
        <v>15503</v>
      </c>
      <c r="AN183" s="178">
        <v>0</v>
      </c>
      <c r="AO183" s="114">
        <f t="shared" si="79"/>
        <v>0</v>
      </c>
      <c r="AP183" s="183">
        <v>15767</v>
      </c>
      <c r="AQ183" s="178">
        <v>0</v>
      </c>
      <c r="AR183" s="114">
        <f t="shared" si="80"/>
        <v>0</v>
      </c>
      <c r="AS183" s="183">
        <v>15945</v>
      </c>
      <c r="AT183" s="178">
        <v>0</v>
      </c>
      <c r="AU183" s="114">
        <f t="shared" si="81"/>
        <v>0</v>
      </c>
      <c r="AV183" s="183">
        <v>16093</v>
      </c>
      <c r="AW183" s="178">
        <v>0</v>
      </c>
      <c r="AX183" s="114">
        <f t="shared" si="82"/>
        <v>0</v>
      </c>
      <c r="AY183" s="183">
        <v>16145</v>
      </c>
      <c r="AZ183" s="178">
        <v>0</v>
      </c>
      <c r="BA183" s="113">
        <f t="shared" si="83"/>
        <v>0</v>
      </c>
      <c r="BB183" s="183">
        <v>16479</v>
      </c>
      <c r="BC183" s="178">
        <v>0</v>
      </c>
      <c r="BD183" s="114">
        <f t="shared" si="84"/>
        <v>0</v>
      </c>
      <c r="BE183" s="183">
        <v>16755</v>
      </c>
      <c r="BF183" s="178">
        <v>0</v>
      </c>
      <c r="BG183" s="114">
        <f t="shared" si="85"/>
        <v>0</v>
      </c>
      <c r="BH183" s="183">
        <v>16758</v>
      </c>
      <c r="BI183" s="178">
        <v>0</v>
      </c>
      <c r="BJ183" s="114">
        <f t="shared" si="86"/>
        <v>0</v>
      </c>
      <c r="BK183" s="183">
        <v>16889</v>
      </c>
      <c r="BL183" s="178">
        <v>0</v>
      </c>
      <c r="BM183" s="114">
        <f t="shared" si="87"/>
        <v>0</v>
      </c>
      <c r="BN183" s="183">
        <v>17097</v>
      </c>
      <c r="BO183" s="178">
        <v>0</v>
      </c>
      <c r="BP183" s="114">
        <f t="shared" si="88"/>
        <v>0</v>
      </c>
      <c r="BQ183" s="183">
        <v>17059</v>
      </c>
      <c r="BR183" s="178">
        <v>0</v>
      </c>
      <c r="BS183" s="114">
        <f t="shared" si="89"/>
        <v>0</v>
      </c>
      <c r="BT183" s="183">
        <v>17141</v>
      </c>
      <c r="BU183" s="178">
        <v>0</v>
      </c>
      <c r="BV183" s="114">
        <f t="shared" si="90"/>
        <v>0</v>
      </c>
      <c r="BW183" s="183">
        <v>17036</v>
      </c>
      <c r="BX183" s="178">
        <v>0</v>
      </c>
      <c r="BY183" s="114">
        <f t="shared" si="66"/>
        <v>0</v>
      </c>
      <c r="BZ183" s="183">
        <v>17135</v>
      </c>
      <c r="CA183" s="178">
        <v>0</v>
      </c>
      <c r="CB183" s="114">
        <f t="shared" si="91"/>
        <v>0</v>
      </c>
      <c r="CC183" s="183">
        <v>17063</v>
      </c>
      <c r="CD183" s="178">
        <v>0</v>
      </c>
      <c r="CE183" s="114">
        <f t="shared" si="92"/>
        <v>0</v>
      </c>
      <c r="CF183" s="183">
        <v>17176</v>
      </c>
      <c r="CG183" s="178">
        <v>0</v>
      </c>
      <c r="CH183" s="113">
        <f t="shared" si="93"/>
        <v>0</v>
      </c>
      <c r="CI183" s="183">
        <v>17044</v>
      </c>
      <c r="CJ183" s="178">
        <v>0</v>
      </c>
      <c r="CK183" s="114">
        <f t="shared" si="94"/>
        <v>0</v>
      </c>
      <c r="CL183" s="183">
        <v>17193</v>
      </c>
      <c r="CM183" s="178">
        <v>0</v>
      </c>
      <c r="CN183" s="114">
        <f t="shared" si="95"/>
        <v>0</v>
      </c>
      <c r="CO183" s="183">
        <v>17228</v>
      </c>
      <c r="CP183" s="178">
        <v>0</v>
      </c>
      <c r="CQ183" s="114">
        <f t="shared" si="96"/>
        <v>0</v>
      </c>
      <c r="CR183" s="183">
        <v>17189</v>
      </c>
      <c r="CS183" s="178">
        <v>0</v>
      </c>
      <c r="CT183" s="113">
        <f t="shared" si="97"/>
        <v>0</v>
      </c>
      <c r="CU183" s="183">
        <v>17329</v>
      </c>
      <c r="CV183" s="178">
        <v>0</v>
      </c>
      <c r="CW183" s="114">
        <f t="shared" si="98"/>
        <v>0</v>
      </c>
      <c r="CX183" s="187"/>
    </row>
    <row r="184" spans="1:102">
      <c r="A184" s="81" t="s">
        <v>387</v>
      </c>
      <c r="B184" s="138" t="s">
        <v>181</v>
      </c>
      <c r="C184" s="125">
        <v>36</v>
      </c>
      <c r="D184" s="126">
        <v>0</v>
      </c>
      <c r="E184" s="114">
        <f t="shared" si="67"/>
        <v>0</v>
      </c>
      <c r="F184" s="125">
        <v>36</v>
      </c>
      <c r="G184" s="126">
        <v>0</v>
      </c>
      <c r="H184" s="113">
        <f t="shared" si="68"/>
        <v>0</v>
      </c>
      <c r="I184" s="125">
        <v>36</v>
      </c>
      <c r="J184" s="126">
        <v>0</v>
      </c>
      <c r="K184" s="114">
        <f t="shared" si="69"/>
        <v>0</v>
      </c>
      <c r="L184" s="125">
        <v>38</v>
      </c>
      <c r="M184" s="126">
        <v>0</v>
      </c>
      <c r="N184" s="114">
        <f t="shared" si="70"/>
        <v>0</v>
      </c>
      <c r="O184" s="81">
        <v>38</v>
      </c>
      <c r="P184" s="126">
        <v>0</v>
      </c>
      <c r="Q184" s="114">
        <f t="shared" si="71"/>
        <v>0</v>
      </c>
      <c r="R184" s="125">
        <v>38</v>
      </c>
      <c r="S184" s="126">
        <v>0</v>
      </c>
      <c r="T184" s="114">
        <f t="shared" si="72"/>
        <v>0</v>
      </c>
      <c r="U184" s="125">
        <v>38</v>
      </c>
      <c r="V184" s="126">
        <v>0</v>
      </c>
      <c r="W184" s="114">
        <f t="shared" si="73"/>
        <v>0</v>
      </c>
      <c r="X184" s="125">
        <v>38</v>
      </c>
      <c r="Y184" s="126">
        <v>0</v>
      </c>
      <c r="Z184" s="114">
        <f t="shared" si="74"/>
        <v>0</v>
      </c>
      <c r="AA184" s="125">
        <v>38</v>
      </c>
      <c r="AB184" s="126">
        <v>0</v>
      </c>
      <c r="AC184" s="114">
        <f t="shared" si="75"/>
        <v>0</v>
      </c>
      <c r="AD184" s="182">
        <v>38</v>
      </c>
      <c r="AE184" s="177">
        <v>0</v>
      </c>
      <c r="AF184" s="114">
        <f t="shared" si="76"/>
        <v>0</v>
      </c>
      <c r="AG184" s="183">
        <v>38</v>
      </c>
      <c r="AH184" s="177">
        <v>0</v>
      </c>
      <c r="AI184" s="114">
        <f t="shared" si="77"/>
        <v>0</v>
      </c>
      <c r="AJ184" s="209">
        <v>38</v>
      </c>
      <c r="AK184" s="177">
        <v>0</v>
      </c>
      <c r="AL184" s="114">
        <f t="shared" si="78"/>
        <v>0</v>
      </c>
      <c r="AM184" s="183">
        <v>38</v>
      </c>
      <c r="AN184" s="178">
        <v>0</v>
      </c>
      <c r="AO184" s="114">
        <f t="shared" si="79"/>
        <v>0</v>
      </c>
      <c r="AP184" s="183">
        <v>44</v>
      </c>
      <c r="AQ184" s="178">
        <v>0</v>
      </c>
      <c r="AR184" s="114">
        <f t="shared" si="80"/>
        <v>0</v>
      </c>
      <c r="AS184" s="183">
        <v>44</v>
      </c>
      <c r="AT184" s="178">
        <v>0</v>
      </c>
      <c r="AU184" s="114">
        <f t="shared" si="81"/>
        <v>0</v>
      </c>
      <c r="AV184" s="183">
        <v>44</v>
      </c>
      <c r="AW184" s="178">
        <v>0</v>
      </c>
      <c r="AX184" s="114">
        <f t="shared" si="82"/>
        <v>0</v>
      </c>
      <c r="AY184" s="183">
        <v>44</v>
      </c>
      <c r="AZ184" s="178">
        <v>0</v>
      </c>
      <c r="BA184" s="113">
        <f t="shared" si="83"/>
        <v>0</v>
      </c>
      <c r="BB184" s="183">
        <v>44</v>
      </c>
      <c r="BC184" s="178">
        <v>0</v>
      </c>
      <c r="BD184" s="114">
        <f t="shared" si="84"/>
        <v>0</v>
      </c>
      <c r="BE184" s="183">
        <v>44</v>
      </c>
      <c r="BF184" s="178">
        <v>0</v>
      </c>
      <c r="BG184" s="114">
        <f t="shared" si="85"/>
        <v>0</v>
      </c>
      <c r="BH184" s="183">
        <v>43</v>
      </c>
      <c r="BI184" s="178">
        <v>0</v>
      </c>
      <c r="BJ184" s="114">
        <f t="shared" si="86"/>
        <v>0</v>
      </c>
      <c r="BK184" s="183">
        <v>43</v>
      </c>
      <c r="BL184" s="178">
        <v>0</v>
      </c>
      <c r="BM184" s="114">
        <f t="shared" si="87"/>
        <v>0</v>
      </c>
      <c r="BN184" s="183">
        <v>43</v>
      </c>
      <c r="BO184" s="178">
        <v>0</v>
      </c>
      <c r="BP184" s="114">
        <f t="shared" si="88"/>
        <v>0</v>
      </c>
      <c r="BQ184" s="183">
        <v>44</v>
      </c>
      <c r="BR184" s="178">
        <v>0</v>
      </c>
      <c r="BS184" s="114">
        <f t="shared" si="89"/>
        <v>0</v>
      </c>
      <c r="BT184" s="183">
        <v>45</v>
      </c>
      <c r="BU184" s="178">
        <v>0</v>
      </c>
      <c r="BV184" s="114">
        <f t="shared" si="90"/>
        <v>0</v>
      </c>
      <c r="BW184" s="183">
        <v>45</v>
      </c>
      <c r="BX184" s="178">
        <v>0</v>
      </c>
      <c r="BY184" s="114">
        <f t="shared" si="66"/>
        <v>0</v>
      </c>
      <c r="BZ184" s="183">
        <v>45</v>
      </c>
      <c r="CA184" s="178">
        <v>0</v>
      </c>
      <c r="CB184" s="114">
        <f t="shared" si="91"/>
        <v>0</v>
      </c>
      <c r="CC184" s="183">
        <v>47</v>
      </c>
      <c r="CD184" s="178">
        <v>0</v>
      </c>
      <c r="CE184" s="114">
        <f t="shared" si="92"/>
        <v>0</v>
      </c>
      <c r="CF184" s="183">
        <v>47</v>
      </c>
      <c r="CG184" s="178">
        <v>0</v>
      </c>
      <c r="CH184" s="113">
        <f t="shared" si="93"/>
        <v>0</v>
      </c>
      <c r="CI184" s="183">
        <v>47</v>
      </c>
      <c r="CJ184" s="178">
        <v>0</v>
      </c>
      <c r="CK184" s="114">
        <f t="shared" si="94"/>
        <v>0</v>
      </c>
      <c r="CL184" s="183">
        <v>47</v>
      </c>
      <c r="CM184" s="178">
        <v>0</v>
      </c>
      <c r="CN184" s="114">
        <f t="shared" si="95"/>
        <v>0</v>
      </c>
      <c r="CO184" s="183">
        <v>47</v>
      </c>
      <c r="CP184" s="178">
        <v>0</v>
      </c>
      <c r="CQ184" s="114">
        <f t="shared" si="96"/>
        <v>0</v>
      </c>
      <c r="CR184" s="183">
        <v>47</v>
      </c>
      <c r="CS184" s="178">
        <v>0</v>
      </c>
      <c r="CT184" s="113">
        <f t="shared" si="97"/>
        <v>0</v>
      </c>
      <c r="CU184" s="183">
        <v>47</v>
      </c>
      <c r="CV184" s="178">
        <v>0</v>
      </c>
      <c r="CW184" s="114">
        <f t="shared" si="98"/>
        <v>0</v>
      </c>
      <c r="CX184" s="187"/>
    </row>
    <row r="185" spans="1:102">
      <c r="A185" s="81" t="s">
        <v>388</v>
      </c>
      <c r="B185" s="135" t="s">
        <v>182</v>
      </c>
      <c r="C185" s="125">
        <v>1</v>
      </c>
      <c r="D185" s="126">
        <v>0</v>
      </c>
      <c r="E185" s="114">
        <f t="shared" si="67"/>
        <v>0</v>
      </c>
      <c r="F185" s="125">
        <v>1</v>
      </c>
      <c r="G185" s="126">
        <v>0</v>
      </c>
      <c r="H185" s="113">
        <f t="shared" si="68"/>
        <v>0</v>
      </c>
      <c r="I185" s="125">
        <v>1</v>
      </c>
      <c r="J185" s="126">
        <v>0</v>
      </c>
      <c r="K185" s="114">
        <f t="shared" si="69"/>
        <v>0</v>
      </c>
      <c r="L185" s="125">
        <v>1</v>
      </c>
      <c r="M185" s="126">
        <v>0</v>
      </c>
      <c r="N185" s="114">
        <f t="shared" si="70"/>
        <v>0</v>
      </c>
      <c r="O185" s="81">
        <v>1</v>
      </c>
      <c r="P185" s="126">
        <v>0</v>
      </c>
      <c r="Q185" s="114">
        <f t="shared" si="71"/>
        <v>0</v>
      </c>
      <c r="R185" s="125">
        <v>1</v>
      </c>
      <c r="S185" s="126">
        <v>0</v>
      </c>
      <c r="T185" s="114">
        <f t="shared" si="72"/>
        <v>0</v>
      </c>
      <c r="U185" s="125">
        <v>1</v>
      </c>
      <c r="V185" s="126">
        <v>0</v>
      </c>
      <c r="W185" s="114">
        <f t="shared" si="73"/>
        <v>0</v>
      </c>
      <c r="X185" s="125">
        <v>1</v>
      </c>
      <c r="Y185" s="126">
        <v>0</v>
      </c>
      <c r="Z185" s="114">
        <f t="shared" si="74"/>
        <v>0</v>
      </c>
      <c r="AA185" s="125">
        <v>1</v>
      </c>
      <c r="AB185" s="126">
        <v>0</v>
      </c>
      <c r="AC185" s="114">
        <f t="shared" si="75"/>
        <v>0</v>
      </c>
      <c r="AD185" s="183">
        <v>1</v>
      </c>
      <c r="AE185" s="178">
        <v>0</v>
      </c>
      <c r="AF185" s="114">
        <f t="shared" si="76"/>
        <v>0</v>
      </c>
      <c r="AG185" s="183">
        <v>1</v>
      </c>
      <c r="AH185" s="178">
        <v>0</v>
      </c>
      <c r="AI185" s="114">
        <f t="shared" si="77"/>
        <v>0</v>
      </c>
      <c r="AJ185" s="209">
        <v>1</v>
      </c>
      <c r="AK185" s="178">
        <v>0</v>
      </c>
      <c r="AL185" s="114">
        <f t="shared" si="78"/>
        <v>0</v>
      </c>
      <c r="AM185" s="183">
        <v>1</v>
      </c>
      <c r="AN185" s="178">
        <v>0</v>
      </c>
      <c r="AO185" s="114">
        <f t="shared" si="79"/>
        <v>0</v>
      </c>
      <c r="AP185" s="183">
        <v>1</v>
      </c>
      <c r="AQ185" s="178">
        <v>0</v>
      </c>
      <c r="AR185" s="114">
        <f t="shared" si="80"/>
        <v>0</v>
      </c>
      <c r="AS185" s="183">
        <v>1</v>
      </c>
      <c r="AT185" s="178">
        <v>0</v>
      </c>
      <c r="AU185" s="114">
        <f t="shared" si="81"/>
        <v>0</v>
      </c>
      <c r="AV185" s="183">
        <v>1</v>
      </c>
      <c r="AW185" s="178">
        <v>0</v>
      </c>
      <c r="AX185" s="114">
        <f t="shared" si="82"/>
        <v>0</v>
      </c>
      <c r="AY185" s="183">
        <v>1</v>
      </c>
      <c r="AZ185" s="178">
        <v>0</v>
      </c>
      <c r="BA185" s="113">
        <f t="shared" si="83"/>
        <v>0</v>
      </c>
      <c r="BB185" s="183">
        <v>1</v>
      </c>
      <c r="BC185" s="178">
        <v>0</v>
      </c>
      <c r="BD185" s="114">
        <f t="shared" si="84"/>
        <v>0</v>
      </c>
      <c r="BE185" s="183">
        <v>1</v>
      </c>
      <c r="BF185" s="178">
        <v>0</v>
      </c>
      <c r="BG185" s="114">
        <f t="shared" si="85"/>
        <v>0</v>
      </c>
      <c r="BH185" s="183">
        <v>1</v>
      </c>
      <c r="BI185" s="178">
        <v>0</v>
      </c>
      <c r="BJ185" s="114">
        <f t="shared" si="86"/>
        <v>0</v>
      </c>
      <c r="BK185" s="183">
        <v>1</v>
      </c>
      <c r="BL185" s="178">
        <v>0</v>
      </c>
      <c r="BM185" s="114">
        <f t="shared" si="87"/>
        <v>0</v>
      </c>
      <c r="BN185" s="183">
        <v>1</v>
      </c>
      <c r="BO185" s="178">
        <v>0</v>
      </c>
      <c r="BP185" s="114">
        <f t="shared" si="88"/>
        <v>0</v>
      </c>
      <c r="BQ185" s="183">
        <v>1</v>
      </c>
      <c r="BR185" s="178">
        <v>0</v>
      </c>
      <c r="BS185" s="114">
        <f t="shared" si="89"/>
        <v>0</v>
      </c>
      <c r="BT185" s="183">
        <v>1</v>
      </c>
      <c r="BU185" s="178">
        <v>0</v>
      </c>
      <c r="BV185" s="114">
        <f t="shared" si="90"/>
        <v>0</v>
      </c>
      <c r="BW185" s="183">
        <v>1</v>
      </c>
      <c r="BX185" s="178">
        <v>0</v>
      </c>
      <c r="BY185" s="114">
        <f t="shared" si="66"/>
        <v>0</v>
      </c>
      <c r="BZ185" s="183">
        <v>1</v>
      </c>
      <c r="CA185" s="178">
        <v>0</v>
      </c>
      <c r="CB185" s="114">
        <f t="shared" si="91"/>
        <v>0</v>
      </c>
      <c r="CC185" s="183">
        <v>1</v>
      </c>
      <c r="CD185" s="178">
        <v>0</v>
      </c>
      <c r="CE185" s="114">
        <f t="shared" si="92"/>
        <v>0</v>
      </c>
      <c r="CF185" s="183">
        <v>1</v>
      </c>
      <c r="CG185" s="178">
        <v>0</v>
      </c>
      <c r="CH185" s="113">
        <f t="shared" si="93"/>
        <v>0</v>
      </c>
      <c r="CI185" s="183">
        <v>1</v>
      </c>
      <c r="CJ185" s="178">
        <v>0</v>
      </c>
      <c r="CK185" s="114">
        <f t="shared" si="94"/>
        <v>0</v>
      </c>
      <c r="CL185" s="183">
        <v>1</v>
      </c>
      <c r="CM185" s="178">
        <v>0</v>
      </c>
      <c r="CN185" s="114">
        <f t="shared" si="95"/>
        <v>0</v>
      </c>
      <c r="CO185" s="183">
        <v>1</v>
      </c>
      <c r="CP185" s="178">
        <v>0</v>
      </c>
      <c r="CQ185" s="114">
        <f t="shared" si="96"/>
        <v>0</v>
      </c>
      <c r="CR185" s="183">
        <v>1</v>
      </c>
      <c r="CS185" s="178">
        <v>0</v>
      </c>
      <c r="CT185" s="113">
        <f t="shared" si="97"/>
        <v>0</v>
      </c>
      <c r="CU185" s="183">
        <v>1</v>
      </c>
      <c r="CV185" s="178">
        <v>0</v>
      </c>
      <c r="CW185" s="114">
        <f t="shared" si="98"/>
        <v>0</v>
      </c>
      <c r="CX185" s="187"/>
    </row>
    <row r="186" spans="1:102">
      <c r="A186" s="81" t="s">
        <v>389</v>
      </c>
      <c r="B186" s="135" t="s">
        <v>183</v>
      </c>
      <c r="C186" s="125">
        <v>1157</v>
      </c>
      <c r="D186" s="126">
        <v>0</v>
      </c>
      <c r="E186" s="114">
        <f t="shared" si="67"/>
        <v>0</v>
      </c>
      <c r="F186" s="125">
        <v>2327</v>
      </c>
      <c r="G186" s="126">
        <v>0</v>
      </c>
      <c r="H186" s="113">
        <f t="shared" si="68"/>
        <v>0</v>
      </c>
      <c r="I186" s="125">
        <v>3639</v>
      </c>
      <c r="J186" s="126">
        <v>42</v>
      </c>
      <c r="K186" s="114">
        <f t="shared" si="69"/>
        <v>1.1541632316570486E-2</v>
      </c>
      <c r="L186" s="125">
        <v>3726</v>
      </c>
      <c r="M186" s="126">
        <v>47</v>
      </c>
      <c r="N186" s="114">
        <f t="shared" si="70"/>
        <v>1.261406333870102E-2</v>
      </c>
      <c r="O186" s="125">
        <v>3398</v>
      </c>
      <c r="P186" s="126">
        <v>194</v>
      </c>
      <c r="Q186" s="114">
        <f t="shared" si="71"/>
        <v>5.7092407298410829E-2</v>
      </c>
      <c r="R186" s="125">
        <v>3566</v>
      </c>
      <c r="S186" s="126">
        <v>251</v>
      </c>
      <c r="T186" s="114">
        <f t="shared" si="72"/>
        <v>7.0386988222097588E-2</v>
      </c>
      <c r="U186" s="125">
        <v>3768</v>
      </c>
      <c r="V186" s="126">
        <v>341</v>
      </c>
      <c r="W186" s="114">
        <f t="shared" si="73"/>
        <v>9.0498938428874728E-2</v>
      </c>
      <c r="X186" s="125">
        <v>3548</v>
      </c>
      <c r="Y186" s="126">
        <v>418</v>
      </c>
      <c r="Z186" s="114">
        <f t="shared" si="74"/>
        <v>0.11781285231116122</v>
      </c>
      <c r="AA186" s="125">
        <v>3816</v>
      </c>
      <c r="AB186" s="126">
        <v>423</v>
      </c>
      <c r="AC186" s="114">
        <f t="shared" si="75"/>
        <v>0.11084905660377359</v>
      </c>
      <c r="AD186" s="182">
        <v>3507</v>
      </c>
      <c r="AE186" s="177">
        <v>451</v>
      </c>
      <c r="AF186" s="114">
        <f t="shared" si="76"/>
        <v>0.12859994297120045</v>
      </c>
      <c r="AG186" s="183">
        <v>3772</v>
      </c>
      <c r="AH186" s="177">
        <v>451</v>
      </c>
      <c r="AI186" s="114">
        <f t="shared" si="77"/>
        <v>0.11956521739130435</v>
      </c>
      <c r="AJ186" s="209">
        <v>4069</v>
      </c>
      <c r="AK186" s="177">
        <v>451</v>
      </c>
      <c r="AL186" s="114">
        <f t="shared" si="78"/>
        <v>0.11083804374539198</v>
      </c>
      <c r="AM186" s="183">
        <v>3579</v>
      </c>
      <c r="AN186" s="178">
        <v>453</v>
      </c>
      <c r="AO186" s="114">
        <f t="shared" si="79"/>
        <v>0.12657166806370496</v>
      </c>
      <c r="AP186" s="183">
        <v>3822</v>
      </c>
      <c r="AQ186" s="178">
        <v>474</v>
      </c>
      <c r="AR186" s="114">
        <f t="shared" si="80"/>
        <v>0.12401883830455258</v>
      </c>
      <c r="AS186" s="183">
        <v>4756</v>
      </c>
      <c r="AT186" s="178">
        <v>661</v>
      </c>
      <c r="AU186" s="114">
        <f t="shared" si="81"/>
        <v>0.13898233809924307</v>
      </c>
      <c r="AV186" s="183">
        <v>4943</v>
      </c>
      <c r="AW186" s="178">
        <v>652</v>
      </c>
      <c r="AX186" s="114">
        <f t="shared" si="82"/>
        <v>0.13190370220513858</v>
      </c>
      <c r="AY186" s="183">
        <v>3870</v>
      </c>
      <c r="AZ186" s="178">
        <v>524</v>
      </c>
      <c r="BA186" s="113">
        <f t="shared" si="83"/>
        <v>0.13540051679586562</v>
      </c>
      <c r="BB186" s="183">
        <v>3795</v>
      </c>
      <c r="BC186" s="178">
        <v>520</v>
      </c>
      <c r="BD186" s="114">
        <f t="shared" si="84"/>
        <v>0.1370223978919631</v>
      </c>
      <c r="BE186" s="183">
        <v>4002</v>
      </c>
      <c r="BF186" s="178">
        <v>519</v>
      </c>
      <c r="BG186" s="114">
        <f t="shared" si="85"/>
        <v>0.12968515742128936</v>
      </c>
      <c r="BH186" s="183">
        <v>3754</v>
      </c>
      <c r="BI186" s="178">
        <v>505</v>
      </c>
      <c r="BJ186" s="114">
        <f t="shared" si="86"/>
        <v>0.13452317527970165</v>
      </c>
      <c r="BK186" s="183">
        <v>4042</v>
      </c>
      <c r="BL186" s="178">
        <v>529</v>
      </c>
      <c r="BM186" s="114">
        <f t="shared" si="87"/>
        <v>0.13087580405739732</v>
      </c>
      <c r="BN186" s="183">
        <v>4210</v>
      </c>
      <c r="BO186" s="178">
        <v>510</v>
      </c>
      <c r="BP186" s="114">
        <f t="shared" si="88"/>
        <v>0.12114014251781473</v>
      </c>
      <c r="BQ186" s="183">
        <v>4118</v>
      </c>
      <c r="BR186" s="178">
        <v>500</v>
      </c>
      <c r="BS186" s="114">
        <f t="shared" si="89"/>
        <v>0.12141816415735794</v>
      </c>
      <c r="BT186" s="183">
        <v>4509</v>
      </c>
      <c r="BU186" s="178">
        <v>514</v>
      </c>
      <c r="BV186" s="114">
        <f t="shared" si="90"/>
        <v>0.11399423375471279</v>
      </c>
      <c r="BW186" s="183">
        <v>3970</v>
      </c>
      <c r="BX186" s="178">
        <v>322</v>
      </c>
      <c r="BY186" s="114">
        <f t="shared" si="66"/>
        <v>8.1108312342569266E-2</v>
      </c>
      <c r="BZ186" s="183">
        <v>2829</v>
      </c>
      <c r="CA186" s="178">
        <v>272</v>
      </c>
      <c r="CB186" s="114">
        <f t="shared" si="91"/>
        <v>9.6147048427006013E-2</v>
      </c>
      <c r="CC186" s="183">
        <v>3884</v>
      </c>
      <c r="CD186" s="178">
        <v>426</v>
      </c>
      <c r="CE186" s="114">
        <f t="shared" si="92"/>
        <v>0.10968074150360453</v>
      </c>
      <c r="CF186" s="183">
        <v>3629</v>
      </c>
      <c r="CG186" s="178">
        <v>390</v>
      </c>
      <c r="CH186" s="113">
        <f t="shared" si="93"/>
        <v>0.1074676219344172</v>
      </c>
      <c r="CI186" s="183">
        <v>3853</v>
      </c>
      <c r="CJ186" s="178">
        <v>393</v>
      </c>
      <c r="CK186" s="114">
        <f t="shared" si="94"/>
        <v>0.10199844277186608</v>
      </c>
      <c r="CL186" s="183">
        <v>4114</v>
      </c>
      <c r="CM186" s="178">
        <v>412</v>
      </c>
      <c r="CN186" s="114">
        <f t="shared" si="95"/>
        <v>0.10014584346135148</v>
      </c>
      <c r="CO186" s="183">
        <v>4380</v>
      </c>
      <c r="CP186" s="178">
        <v>418</v>
      </c>
      <c r="CQ186" s="114">
        <f t="shared" si="96"/>
        <v>9.5433789954337905E-2</v>
      </c>
      <c r="CR186" s="183">
        <v>3864</v>
      </c>
      <c r="CS186" s="178">
        <v>375</v>
      </c>
      <c r="CT186" s="113">
        <f t="shared" si="97"/>
        <v>9.7049689440993792E-2</v>
      </c>
      <c r="CU186" s="183">
        <v>4293</v>
      </c>
      <c r="CV186" s="178">
        <v>413</v>
      </c>
      <c r="CW186" s="114">
        <f t="shared" si="98"/>
        <v>9.6203121360354069E-2</v>
      </c>
      <c r="CX186" s="187"/>
    </row>
    <row r="187" spans="1:102">
      <c r="A187" s="81" t="s">
        <v>390</v>
      </c>
      <c r="B187" s="135" t="s">
        <v>184</v>
      </c>
      <c r="C187" s="125">
        <v>32631</v>
      </c>
      <c r="D187" s="126">
        <v>25073</v>
      </c>
      <c r="E187" s="114">
        <f t="shared" si="67"/>
        <v>0.76837976157641508</v>
      </c>
      <c r="F187" s="125">
        <v>31256</v>
      </c>
      <c r="G187" s="126">
        <v>23634</v>
      </c>
      <c r="H187" s="113">
        <f t="shared" si="68"/>
        <v>0.75614282057844895</v>
      </c>
      <c r="I187" s="125">
        <v>30536</v>
      </c>
      <c r="J187" s="126">
        <v>22901</v>
      </c>
      <c r="K187" s="114">
        <f t="shared" si="69"/>
        <v>0.74996725176840451</v>
      </c>
      <c r="L187" s="125">
        <v>32579</v>
      </c>
      <c r="M187" s="126">
        <v>24951</v>
      </c>
      <c r="N187" s="114">
        <f t="shared" si="70"/>
        <v>0.76586144448878113</v>
      </c>
      <c r="O187" s="125">
        <v>32859</v>
      </c>
      <c r="P187" s="126">
        <v>25182</v>
      </c>
      <c r="Q187" s="114">
        <f t="shared" si="71"/>
        <v>0.76636537934812377</v>
      </c>
      <c r="R187" s="125">
        <v>33254</v>
      </c>
      <c r="S187" s="126">
        <v>24405</v>
      </c>
      <c r="T187" s="114">
        <f t="shared" si="72"/>
        <v>0.73389667408432069</v>
      </c>
      <c r="U187" s="125">
        <v>34131</v>
      </c>
      <c r="V187" s="126">
        <v>24421</v>
      </c>
      <c r="W187" s="114">
        <f t="shared" si="73"/>
        <v>0.71550789604758136</v>
      </c>
      <c r="X187" s="125">
        <v>36707</v>
      </c>
      <c r="Y187" s="126">
        <v>26747</v>
      </c>
      <c r="Z187" s="114">
        <f t="shared" si="74"/>
        <v>0.72866210804478715</v>
      </c>
      <c r="AA187" s="125">
        <v>36515</v>
      </c>
      <c r="AB187" s="126">
        <v>26412</v>
      </c>
      <c r="AC187" s="114">
        <f t="shared" si="75"/>
        <v>0.72331918389702865</v>
      </c>
      <c r="AD187" s="182">
        <v>36702</v>
      </c>
      <c r="AE187" s="177">
        <v>26395</v>
      </c>
      <c r="AF187" s="114">
        <f t="shared" si="76"/>
        <v>0.71917061740504606</v>
      </c>
      <c r="AG187" s="183">
        <v>39042</v>
      </c>
      <c r="AH187" s="177">
        <v>26395</v>
      </c>
      <c r="AI187" s="114">
        <f t="shared" si="77"/>
        <v>0.6760667998565647</v>
      </c>
      <c r="AJ187" s="209">
        <v>40756</v>
      </c>
      <c r="AK187" s="177">
        <v>26395</v>
      </c>
      <c r="AL187" s="114">
        <f t="shared" si="78"/>
        <v>0.64763470409264889</v>
      </c>
      <c r="AM187" s="183">
        <v>41754</v>
      </c>
      <c r="AN187" s="178">
        <v>31113</v>
      </c>
      <c r="AO187" s="114">
        <f t="shared" si="79"/>
        <v>0.74515016525362843</v>
      </c>
      <c r="AP187" s="183">
        <v>42471</v>
      </c>
      <c r="AQ187" s="178">
        <v>31978</v>
      </c>
      <c r="AR187" s="114">
        <f t="shared" si="80"/>
        <v>0.75293729839184387</v>
      </c>
      <c r="AS187" s="183">
        <v>42270</v>
      </c>
      <c r="AT187" s="178">
        <v>31751</v>
      </c>
      <c r="AU187" s="114">
        <f t="shared" si="81"/>
        <v>0.75114738585285068</v>
      </c>
      <c r="AV187" s="183">
        <v>42466</v>
      </c>
      <c r="AW187" s="178">
        <v>31895</v>
      </c>
      <c r="AX187" s="114">
        <f t="shared" si="82"/>
        <v>0.75107144539160742</v>
      </c>
      <c r="AY187" s="183">
        <v>44328</v>
      </c>
      <c r="AZ187" s="178">
        <v>33819</v>
      </c>
      <c r="BA187" s="113">
        <f t="shared" si="83"/>
        <v>0.76292636708175421</v>
      </c>
      <c r="BB187" s="183">
        <v>44417</v>
      </c>
      <c r="BC187" s="178">
        <v>33260</v>
      </c>
      <c r="BD187" s="114">
        <f t="shared" si="84"/>
        <v>0.74881239165184499</v>
      </c>
      <c r="BE187" s="183">
        <v>45615</v>
      </c>
      <c r="BF187" s="178">
        <v>33443</v>
      </c>
      <c r="BG187" s="114">
        <f t="shared" si="85"/>
        <v>0.73315795242792936</v>
      </c>
      <c r="BH187" s="183">
        <v>48363</v>
      </c>
      <c r="BI187" s="178">
        <v>35911</v>
      </c>
      <c r="BJ187" s="114">
        <f t="shared" si="86"/>
        <v>0.74253044682918756</v>
      </c>
      <c r="BK187" s="183">
        <v>48770</v>
      </c>
      <c r="BL187" s="178">
        <v>36076</v>
      </c>
      <c r="BM187" s="114">
        <f t="shared" si="87"/>
        <v>0.73971703916342013</v>
      </c>
      <c r="BN187" s="183">
        <v>49569</v>
      </c>
      <c r="BO187" s="178">
        <v>36563</v>
      </c>
      <c r="BP187" s="114">
        <f t="shared" si="88"/>
        <v>0.73761826948294296</v>
      </c>
      <c r="BQ187" s="183">
        <v>52262</v>
      </c>
      <c r="BR187" s="178">
        <v>39179</v>
      </c>
      <c r="BS187" s="114">
        <f t="shared" si="89"/>
        <v>0.7496651486739887</v>
      </c>
      <c r="BT187" s="183">
        <v>52854</v>
      </c>
      <c r="BU187" s="178">
        <v>39677</v>
      </c>
      <c r="BV187" s="114">
        <f t="shared" si="90"/>
        <v>0.7506905816021493</v>
      </c>
      <c r="BW187" s="183">
        <v>53159</v>
      </c>
      <c r="BX187" s="178">
        <v>39840</v>
      </c>
      <c r="BY187" s="114">
        <f t="shared" si="66"/>
        <v>0.74944976391579976</v>
      </c>
      <c r="BZ187" s="183">
        <v>55166</v>
      </c>
      <c r="CA187" s="178">
        <v>41338</v>
      </c>
      <c r="CB187" s="114">
        <f t="shared" si="91"/>
        <v>0.74933836058441794</v>
      </c>
      <c r="CC187" s="183">
        <v>54751</v>
      </c>
      <c r="CD187" s="178">
        <v>40918</v>
      </c>
      <c r="CE187" s="114">
        <f t="shared" si="92"/>
        <v>0.74734708041862252</v>
      </c>
      <c r="CF187" s="183">
        <v>54719</v>
      </c>
      <c r="CG187" s="178">
        <v>40617</v>
      </c>
      <c r="CH187" s="113">
        <f t="shared" si="93"/>
        <v>0.74228330196092762</v>
      </c>
      <c r="CI187" s="183">
        <v>56403</v>
      </c>
      <c r="CJ187" s="178">
        <v>42253</v>
      </c>
      <c r="CK187" s="114">
        <f t="shared" si="94"/>
        <v>0.74912681949541693</v>
      </c>
      <c r="CL187" s="183">
        <v>56208</v>
      </c>
      <c r="CM187" s="178">
        <v>41618</v>
      </c>
      <c r="CN187" s="114">
        <f t="shared" si="95"/>
        <v>0.74042840876743521</v>
      </c>
      <c r="CO187" s="183">
        <v>56358</v>
      </c>
      <c r="CP187" s="178">
        <v>40946</v>
      </c>
      <c r="CQ187" s="114">
        <f t="shared" si="96"/>
        <v>0.72653394371695235</v>
      </c>
      <c r="CR187" s="183">
        <v>59874</v>
      </c>
      <c r="CS187" s="178">
        <v>44339</v>
      </c>
      <c r="CT187" s="113">
        <f t="shared" si="97"/>
        <v>0.74053846410796009</v>
      </c>
      <c r="CU187" s="183">
        <v>60090</v>
      </c>
      <c r="CV187" s="178">
        <v>44375</v>
      </c>
      <c r="CW187" s="114">
        <f t="shared" si="98"/>
        <v>0.7384756199034781</v>
      </c>
      <c r="CX187" s="187"/>
    </row>
    <row r="188" spans="1:102">
      <c r="A188" s="81" t="s">
        <v>391</v>
      </c>
      <c r="B188" s="135" t="s">
        <v>185</v>
      </c>
      <c r="C188" s="125">
        <v>46</v>
      </c>
      <c r="D188" s="126">
        <v>6</v>
      </c>
      <c r="E188" s="114">
        <f t="shared" si="67"/>
        <v>0.13043478260869565</v>
      </c>
      <c r="F188" s="125">
        <v>46</v>
      </c>
      <c r="G188" s="126">
        <v>6</v>
      </c>
      <c r="H188" s="113">
        <f t="shared" si="68"/>
        <v>0.13043478260869565</v>
      </c>
      <c r="I188" s="125">
        <v>46</v>
      </c>
      <c r="J188" s="126">
        <v>6</v>
      </c>
      <c r="K188" s="114">
        <f t="shared" si="69"/>
        <v>0.13043478260869565</v>
      </c>
      <c r="L188" s="125">
        <v>46</v>
      </c>
      <c r="M188" s="126">
        <v>6</v>
      </c>
      <c r="N188" s="114">
        <f t="shared" si="70"/>
        <v>0.13043478260869565</v>
      </c>
      <c r="O188" s="81">
        <v>46</v>
      </c>
      <c r="P188" s="126">
        <v>6</v>
      </c>
      <c r="Q188" s="114">
        <f t="shared" si="71"/>
        <v>0.13043478260869565</v>
      </c>
      <c r="R188" s="125">
        <v>46</v>
      </c>
      <c r="S188" s="126">
        <v>6</v>
      </c>
      <c r="T188" s="114">
        <f t="shared" si="72"/>
        <v>0.13043478260869565</v>
      </c>
      <c r="U188" s="125">
        <v>46</v>
      </c>
      <c r="V188" s="126">
        <v>6</v>
      </c>
      <c r="W188" s="114">
        <f t="shared" si="73"/>
        <v>0.13043478260869565</v>
      </c>
      <c r="X188" s="125">
        <v>46</v>
      </c>
      <c r="Y188" s="126">
        <v>6</v>
      </c>
      <c r="Z188" s="114">
        <f t="shared" si="74"/>
        <v>0.13043478260869565</v>
      </c>
      <c r="AA188" s="125">
        <v>46</v>
      </c>
      <c r="AB188" s="126">
        <v>6</v>
      </c>
      <c r="AC188" s="114">
        <f t="shared" si="75"/>
        <v>0.13043478260869565</v>
      </c>
      <c r="AD188" s="182">
        <v>46</v>
      </c>
      <c r="AE188" s="177">
        <v>6</v>
      </c>
      <c r="AF188" s="114">
        <f t="shared" si="76"/>
        <v>0.13043478260869565</v>
      </c>
      <c r="AG188" s="183">
        <v>46</v>
      </c>
      <c r="AH188" s="177">
        <v>6</v>
      </c>
      <c r="AI188" s="114">
        <f t="shared" si="77"/>
        <v>0.13043478260869565</v>
      </c>
      <c r="AJ188" s="209">
        <v>46</v>
      </c>
      <c r="AK188" s="177">
        <v>6</v>
      </c>
      <c r="AL188" s="114">
        <f t="shared" si="78"/>
        <v>0.13043478260869565</v>
      </c>
      <c r="AM188" s="183">
        <v>46</v>
      </c>
      <c r="AN188" s="178">
        <v>6</v>
      </c>
      <c r="AO188" s="114">
        <f t="shared" si="79"/>
        <v>0.13043478260869565</v>
      </c>
      <c r="AP188" s="183">
        <v>46</v>
      </c>
      <c r="AQ188" s="178">
        <v>6</v>
      </c>
      <c r="AR188" s="114">
        <f t="shared" si="80"/>
        <v>0.13043478260869565</v>
      </c>
      <c r="AS188" s="183">
        <v>46</v>
      </c>
      <c r="AT188" s="178">
        <v>6</v>
      </c>
      <c r="AU188" s="114">
        <f t="shared" si="81"/>
        <v>0.13043478260869565</v>
      </c>
      <c r="AV188" s="183">
        <v>46</v>
      </c>
      <c r="AW188" s="178">
        <v>6</v>
      </c>
      <c r="AX188" s="114">
        <f t="shared" si="82"/>
        <v>0.13043478260869565</v>
      </c>
      <c r="AY188" s="183">
        <v>46</v>
      </c>
      <c r="AZ188" s="178">
        <v>6</v>
      </c>
      <c r="BA188" s="113">
        <f t="shared" si="83"/>
        <v>0.13043478260869565</v>
      </c>
      <c r="BB188" s="183">
        <v>44</v>
      </c>
      <c r="BC188" s="178">
        <v>6</v>
      </c>
      <c r="BD188" s="114">
        <f t="shared" si="84"/>
        <v>0.13636363636363635</v>
      </c>
      <c r="BE188" s="183">
        <v>44</v>
      </c>
      <c r="BF188" s="178">
        <v>6</v>
      </c>
      <c r="BG188" s="114">
        <f t="shared" si="85"/>
        <v>0.13636363636363635</v>
      </c>
      <c r="BH188" s="183">
        <v>44</v>
      </c>
      <c r="BI188" s="178">
        <v>6</v>
      </c>
      <c r="BJ188" s="114">
        <f t="shared" si="86"/>
        <v>0.13636363636363635</v>
      </c>
      <c r="BK188" s="183">
        <v>44</v>
      </c>
      <c r="BL188" s="178">
        <v>6</v>
      </c>
      <c r="BM188" s="114">
        <f t="shared" si="87"/>
        <v>0.13636363636363635</v>
      </c>
      <c r="BN188" s="183">
        <v>43</v>
      </c>
      <c r="BO188" s="178">
        <v>6</v>
      </c>
      <c r="BP188" s="114">
        <f t="shared" si="88"/>
        <v>0.13953488372093023</v>
      </c>
      <c r="BQ188" s="183">
        <v>43</v>
      </c>
      <c r="BR188" s="178">
        <v>6</v>
      </c>
      <c r="BS188" s="114">
        <f t="shared" si="89"/>
        <v>0.13953488372093023</v>
      </c>
      <c r="BT188" s="183">
        <v>43</v>
      </c>
      <c r="BU188" s="178">
        <v>6</v>
      </c>
      <c r="BV188" s="114">
        <f t="shared" si="90"/>
        <v>0.13953488372093023</v>
      </c>
      <c r="BW188" s="183">
        <v>43</v>
      </c>
      <c r="BX188" s="178">
        <v>6</v>
      </c>
      <c r="BY188" s="114">
        <f t="shared" si="66"/>
        <v>0.13953488372093023</v>
      </c>
      <c r="BZ188" s="183">
        <v>45</v>
      </c>
      <c r="CA188" s="178">
        <v>6</v>
      </c>
      <c r="CB188" s="114">
        <f t="shared" si="91"/>
        <v>0.13333333333333333</v>
      </c>
      <c r="CC188" s="183">
        <v>45</v>
      </c>
      <c r="CD188" s="178">
        <v>6</v>
      </c>
      <c r="CE188" s="114">
        <f t="shared" si="92"/>
        <v>0.13333333333333333</v>
      </c>
      <c r="CF188" s="183">
        <v>45</v>
      </c>
      <c r="CG188" s="178">
        <v>6</v>
      </c>
      <c r="CH188" s="113">
        <f t="shared" si="93"/>
        <v>0.13333333333333333</v>
      </c>
      <c r="CI188" s="183">
        <v>45</v>
      </c>
      <c r="CJ188" s="178">
        <v>6</v>
      </c>
      <c r="CK188" s="114">
        <f t="shared" si="94"/>
        <v>0.13333333333333333</v>
      </c>
      <c r="CL188" s="183">
        <v>43</v>
      </c>
      <c r="CM188" s="178">
        <v>6</v>
      </c>
      <c r="CN188" s="114">
        <f t="shared" si="95"/>
        <v>0.13953488372093023</v>
      </c>
      <c r="CO188" s="183">
        <v>43</v>
      </c>
      <c r="CP188" s="178">
        <v>6</v>
      </c>
      <c r="CQ188" s="114">
        <f t="shared" si="96"/>
        <v>0.13953488372093023</v>
      </c>
      <c r="CR188" s="183">
        <v>43</v>
      </c>
      <c r="CS188" s="178">
        <v>6</v>
      </c>
      <c r="CT188" s="113">
        <f t="shared" si="97"/>
        <v>0.13953488372093023</v>
      </c>
      <c r="CU188" s="183">
        <v>45</v>
      </c>
      <c r="CV188" s="178">
        <v>6</v>
      </c>
      <c r="CW188" s="114">
        <f t="shared" si="98"/>
        <v>0.13333333333333333</v>
      </c>
      <c r="CX188" s="187"/>
    </row>
    <row r="189" spans="1:102">
      <c r="A189" s="81" t="s">
        <v>392</v>
      </c>
      <c r="B189" s="135" t="s">
        <v>545</v>
      </c>
      <c r="C189" s="125">
        <v>43564</v>
      </c>
      <c r="D189" s="126">
        <v>0</v>
      </c>
      <c r="E189" s="114">
        <f t="shared" si="67"/>
        <v>0</v>
      </c>
      <c r="F189" s="125">
        <v>45690</v>
      </c>
      <c r="G189" s="126">
        <v>0</v>
      </c>
      <c r="H189" s="113">
        <f t="shared" si="68"/>
        <v>0</v>
      </c>
      <c r="I189" s="125">
        <v>45267</v>
      </c>
      <c r="J189" s="126">
        <v>0</v>
      </c>
      <c r="K189" s="114">
        <f t="shared" si="69"/>
        <v>0</v>
      </c>
      <c r="L189" s="125">
        <v>46085</v>
      </c>
      <c r="M189" s="126">
        <v>0</v>
      </c>
      <c r="N189" s="114">
        <f t="shared" si="70"/>
        <v>0</v>
      </c>
      <c r="O189" s="125">
        <v>49933</v>
      </c>
      <c r="P189" s="126">
        <v>0</v>
      </c>
      <c r="Q189" s="114">
        <f t="shared" si="71"/>
        <v>0</v>
      </c>
      <c r="R189" s="125">
        <v>50268</v>
      </c>
      <c r="S189" s="126">
        <v>0</v>
      </c>
      <c r="T189" s="114">
        <f t="shared" si="72"/>
        <v>0</v>
      </c>
      <c r="U189" s="125">
        <v>48638</v>
      </c>
      <c r="V189" s="126">
        <v>0</v>
      </c>
      <c r="W189" s="114">
        <f t="shared" si="73"/>
        <v>0</v>
      </c>
      <c r="X189" s="125">
        <v>47946</v>
      </c>
      <c r="Y189" s="126">
        <v>0</v>
      </c>
      <c r="Z189" s="114">
        <f t="shared" si="74"/>
        <v>0</v>
      </c>
      <c r="AA189" s="125">
        <v>48888</v>
      </c>
      <c r="AB189" s="126">
        <v>0</v>
      </c>
      <c r="AC189" s="114">
        <f t="shared" si="75"/>
        <v>0</v>
      </c>
      <c r="AD189" s="183">
        <v>47016</v>
      </c>
      <c r="AE189" s="178">
        <v>0</v>
      </c>
      <c r="AF189" s="114">
        <f t="shared" si="76"/>
        <v>0</v>
      </c>
      <c r="AG189" s="183">
        <v>58294</v>
      </c>
      <c r="AH189" s="178">
        <v>0</v>
      </c>
      <c r="AI189" s="114">
        <f t="shared" si="77"/>
        <v>0</v>
      </c>
      <c r="AJ189" s="209">
        <v>58294</v>
      </c>
      <c r="AK189" s="178">
        <v>0</v>
      </c>
      <c r="AL189" s="114">
        <f t="shared" si="78"/>
        <v>0</v>
      </c>
      <c r="AM189" s="183">
        <v>74719</v>
      </c>
      <c r="AN189" s="178">
        <v>0</v>
      </c>
      <c r="AO189" s="114">
        <f t="shared" si="79"/>
        <v>0</v>
      </c>
      <c r="AP189" s="183">
        <v>66701</v>
      </c>
      <c r="AQ189" s="178">
        <v>0</v>
      </c>
      <c r="AR189" s="114">
        <f t="shared" si="80"/>
        <v>0</v>
      </c>
      <c r="AS189" s="183">
        <v>65847</v>
      </c>
      <c r="AT189" s="178">
        <v>0</v>
      </c>
      <c r="AU189" s="114">
        <f t="shared" si="81"/>
        <v>0</v>
      </c>
      <c r="AV189" s="183">
        <v>71123</v>
      </c>
      <c r="AW189" s="178">
        <v>0</v>
      </c>
      <c r="AX189" s="114">
        <f t="shared" si="82"/>
        <v>0</v>
      </c>
      <c r="AY189" s="183">
        <v>70895</v>
      </c>
      <c r="AZ189" s="178">
        <v>0</v>
      </c>
      <c r="BA189" s="113">
        <f t="shared" si="83"/>
        <v>0</v>
      </c>
      <c r="BB189" s="183">
        <v>70895</v>
      </c>
      <c r="BC189" s="178">
        <v>0</v>
      </c>
      <c r="BD189" s="114">
        <f t="shared" si="84"/>
        <v>0</v>
      </c>
      <c r="BE189" s="183">
        <v>88319</v>
      </c>
      <c r="BF189" s="178">
        <v>0</v>
      </c>
      <c r="BG189" s="114">
        <f t="shared" si="85"/>
        <v>0</v>
      </c>
      <c r="BH189" s="183">
        <v>88319</v>
      </c>
      <c r="BI189" s="178">
        <v>0</v>
      </c>
      <c r="BJ189" s="114">
        <f t="shared" si="86"/>
        <v>0</v>
      </c>
      <c r="BK189" s="183">
        <v>69587</v>
      </c>
      <c r="BL189" s="178">
        <v>0</v>
      </c>
      <c r="BM189" s="114">
        <f t="shared" si="87"/>
        <v>0</v>
      </c>
      <c r="BN189" s="183">
        <v>70431</v>
      </c>
      <c r="BO189" s="178">
        <v>0</v>
      </c>
      <c r="BP189" s="114">
        <f t="shared" si="88"/>
        <v>0</v>
      </c>
      <c r="BQ189" s="183">
        <v>69118</v>
      </c>
      <c r="BR189" s="178">
        <v>0</v>
      </c>
      <c r="BS189" s="114">
        <f t="shared" si="89"/>
        <v>0</v>
      </c>
      <c r="BT189" s="183">
        <v>68125</v>
      </c>
      <c r="BU189" s="178">
        <v>0</v>
      </c>
      <c r="BV189" s="114">
        <f t="shared" si="90"/>
        <v>0</v>
      </c>
      <c r="BW189" s="183">
        <v>66946</v>
      </c>
      <c r="BX189" s="178">
        <v>0</v>
      </c>
      <c r="BY189" s="114">
        <f t="shared" si="66"/>
        <v>0</v>
      </c>
      <c r="BZ189" s="183">
        <v>65615</v>
      </c>
      <c r="CA189" s="178">
        <v>0</v>
      </c>
      <c r="CB189" s="114">
        <f t="shared" si="91"/>
        <v>0</v>
      </c>
      <c r="CC189" s="183">
        <v>67709</v>
      </c>
      <c r="CD189" s="178">
        <v>0</v>
      </c>
      <c r="CE189" s="114">
        <f t="shared" si="92"/>
        <v>0</v>
      </c>
      <c r="CF189" s="183">
        <v>67184</v>
      </c>
      <c r="CG189" s="178">
        <v>0</v>
      </c>
      <c r="CH189" s="113">
        <f t="shared" si="93"/>
        <v>0</v>
      </c>
      <c r="CI189" s="183">
        <v>67717</v>
      </c>
      <c r="CJ189" s="178">
        <v>0</v>
      </c>
      <c r="CK189" s="114">
        <f t="shared" si="94"/>
        <v>0</v>
      </c>
      <c r="CL189" s="183">
        <v>69803</v>
      </c>
      <c r="CM189" s="178">
        <v>0</v>
      </c>
      <c r="CN189" s="114">
        <f t="shared" si="95"/>
        <v>0</v>
      </c>
      <c r="CO189" s="183">
        <v>71337</v>
      </c>
      <c r="CP189" s="178">
        <v>0</v>
      </c>
      <c r="CQ189" s="114">
        <f t="shared" si="96"/>
        <v>0</v>
      </c>
      <c r="CR189" s="183">
        <v>73649</v>
      </c>
      <c r="CS189" s="178">
        <v>0</v>
      </c>
      <c r="CT189" s="113">
        <f t="shared" si="97"/>
        <v>0</v>
      </c>
      <c r="CU189" s="183">
        <v>75313</v>
      </c>
      <c r="CV189" s="178">
        <v>0</v>
      </c>
      <c r="CW189" s="114">
        <f t="shared" si="98"/>
        <v>0</v>
      </c>
      <c r="CX189" s="187"/>
    </row>
    <row r="190" spans="1:102">
      <c r="A190" s="81" t="s">
        <v>393</v>
      </c>
      <c r="B190" s="135" t="s">
        <v>85</v>
      </c>
      <c r="C190" s="125">
        <v>192</v>
      </c>
      <c r="D190" s="126">
        <v>0</v>
      </c>
      <c r="E190" s="114">
        <f t="shared" si="67"/>
        <v>0</v>
      </c>
      <c r="F190" s="125">
        <v>192</v>
      </c>
      <c r="G190" s="126">
        <v>0</v>
      </c>
      <c r="H190" s="113">
        <f t="shared" si="68"/>
        <v>0</v>
      </c>
      <c r="I190" s="125">
        <v>178</v>
      </c>
      <c r="J190" s="126">
        <v>0</v>
      </c>
      <c r="K190" s="114">
        <f t="shared" si="69"/>
        <v>0</v>
      </c>
      <c r="L190" s="125">
        <v>178</v>
      </c>
      <c r="M190" s="126">
        <v>0</v>
      </c>
      <c r="N190" s="114">
        <f t="shared" si="70"/>
        <v>0</v>
      </c>
      <c r="O190" s="81">
        <v>178</v>
      </c>
      <c r="P190" s="126">
        <v>0</v>
      </c>
      <c r="Q190" s="114">
        <f t="shared" si="71"/>
        <v>0</v>
      </c>
      <c r="R190" s="125">
        <v>178</v>
      </c>
      <c r="S190" s="126">
        <v>0</v>
      </c>
      <c r="T190" s="114">
        <f t="shared" si="72"/>
        <v>0</v>
      </c>
      <c r="U190" s="125">
        <v>182</v>
      </c>
      <c r="V190" s="126">
        <v>0</v>
      </c>
      <c r="W190" s="114">
        <f t="shared" si="73"/>
        <v>0</v>
      </c>
      <c r="X190" s="125">
        <v>182</v>
      </c>
      <c r="Y190" s="126">
        <v>0</v>
      </c>
      <c r="Z190" s="114">
        <f t="shared" si="74"/>
        <v>0</v>
      </c>
      <c r="AA190" s="125">
        <v>182</v>
      </c>
      <c r="AB190" s="126">
        <v>0</v>
      </c>
      <c r="AC190" s="114">
        <f t="shared" si="75"/>
        <v>0</v>
      </c>
      <c r="AD190" s="182">
        <v>183</v>
      </c>
      <c r="AE190" s="177">
        <v>0</v>
      </c>
      <c r="AF190" s="114">
        <f t="shared" si="76"/>
        <v>0</v>
      </c>
      <c r="AG190" s="183">
        <v>183</v>
      </c>
      <c r="AH190" s="177">
        <v>0</v>
      </c>
      <c r="AI190" s="114">
        <f t="shared" si="77"/>
        <v>0</v>
      </c>
      <c r="AJ190" s="209">
        <v>183</v>
      </c>
      <c r="AK190" s="177">
        <v>0</v>
      </c>
      <c r="AL190" s="114">
        <f t="shared" si="78"/>
        <v>0</v>
      </c>
      <c r="AM190" s="183">
        <v>186</v>
      </c>
      <c r="AN190" s="178">
        <v>0</v>
      </c>
      <c r="AO190" s="114">
        <f t="shared" si="79"/>
        <v>0</v>
      </c>
      <c r="AP190" s="183">
        <v>186</v>
      </c>
      <c r="AQ190" s="178">
        <v>0</v>
      </c>
      <c r="AR190" s="114">
        <f t="shared" si="80"/>
        <v>0</v>
      </c>
      <c r="AS190" s="183">
        <v>186</v>
      </c>
      <c r="AT190" s="178">
        <v>0</v>
      </c>
      <c r="AU190" s="114">
        <f t="shared" si="81"/>
        <v>0</v>
      </c>
      <c r="AV190" s="183">
        <v>180</v>
      </c>
      <c r="AW190" s="178">
        <v>0</v>
      </c>
      <c r="AX190" s="114">
        <f t="shared" si="82"/>
        <v>0</v>
      </c>
      <c r="AY190" s="183">
        <v>180</v>
      </c>
      <c r="AZ190" s="178">
        <v>0</v>
      </c>
      <c r="BA190" s="113">
        <f t="shared" si="83"/>
        <v>0</v>
      </c>
      <c r="BB190" s="183">
        <v>180</v>
      </c>
      <c r="BC190" s="178">
        <v>0</v>
      </c>
      <c r="BD190" s="114">
        <f t="shared" si="84"/>
        <v>0</v>
      </c>
      <c r="BE190" s="183">
        <v>184</v>
      </c>
      <c r="BF190" s="178">
        <v>0</v>
      </c>
      <c r="BG190" s="114">
        <f t="shared" si="85"/>
        <v>0</v>
      </c>
      <c r="BH190" s="183">
        <v>184</v>
      </c>
      <c r="BI190" s="178">
        <v>0</v>
      </c>
      <c r="BJ190" s="114">
        <f t="shared" si="86"/>
        <v>0</v>
      </c>
      <c r="BK190" s="183">
        <v>184</v>
      </c>
      <c r="BL190" s="178">
        <v>0</v>
      </c>
      <c r="BM190" s="114">
        <f t="shared" si="87"/>
        <v>0</v>
      </c>
      <c r="BN190" s="183">
        <v>187</v>
      </c>
      <c r="BO190" s="178">
        <v>0</v>
      </c>
      <c r="BP190" s="114">
        <f t="shared" si="88"/>
        <v>0</v>
      </c>
      <c r="BQ190" s="183">
        <v>187</v>
      </c>
      <c r="BR190" s="178">
        <v>0</v>
      </c>
      <c r="BS190" s="114">
        <f t="shared" si="89"/>
        <v>0</v>
      </c>
      <c r="BT190" s="183">
        <v>187</v>
      </c>
      <c r="BU190" s="178">
        <v>0</v>
      </c>
      <c r="BV190" s="114">
        <f t="shared" si="90"/>
        <v>0</v>
      </c>
      <c r="BW190" s="183">
        <v>42</v>
      </c>
      <c r="BX190" s="178">
        <v>0</v>
      </c>
      <c r="BY190" s="114">
        <f t="shared" si="66"/>
        <v>0</v>
      </c>
      <c r="BZ190" s="183">
        <v>42</v>
      </c>
      <c r="CA190" s="178">
        <v>0</v>
      </c>
      <c r="CB190" s="114">
        <f t="shared" si="91"/>
        <v>0</v>
      </c>
      <c r="CC190" s="183">
        <v>185</v>
      </c>
      <c r="CD190" s="178">
        <v>0</v>
      </c>
      <c r="CE190" s="114">
        <f t="shared" si="92"/>
        <v>0</v>
      </c>
      <c r="CF190" s="183">
        <v>185</v>
      </c>
      <c r="CG190" s="178">
        <v>0</v>
      </c>
      <c r="CH190" s="113">
        <f t="shared" si="93"/>
        <v>0</v>
      </c>
      <c r="CI190" s="183">
        <v>185</v>
      </c>
      <c r="CJ190" s="178">
        <v>0</v>
      </c>
      <c r="CK190" s="114">
        <f t="shared" si="94"/>
        <v>0</v>
      </c>
      <c r="CL190" s="183">
        <v>193</v>
      </c>
      <c r="CM190" s="178">
        <v>0</v>
      </c>
      <c r="CN190" s="114">
        <f t="shared" si="95"/>
        <v>0</v>
      </c>
      <c r="CO190" s="183">
        <v>193</v>
      </c>
      <c r="CP190" s="178">
        <v>0</v>
      </c>
      <c r="CQ190" s="114">
        <f t="shared" si="96"/>
        <v>0</v>
      </c>
      <c r="CR190" s="183">
        <v>193</v>
      </c>
      <c r="CS190" s="178">
        <v>0</v>
      </c>
      <c r="CT190" s="113">
        <f t="shared" si="97"/>
        <v>0</v>
      </c>
      <c r="CU190" s="183">
        <v>193</v>
      </c>
      <c r="CV190" s="178">
        <v>0</v>
      </c>
      <c r="CW190" s="114">
        <f t="shared" si="98"/>
        <v>0</v>
      </c>
      <c r="CX190" s="187"/>
    </row>
    <row r="191" spans="1:102">
      <c r="A191" s="81" t="s">
        <v>394</v>
      </c>
      <c r="B191" s="135" t="s">
        <v>87</v>
      </c>
      <c r="C191" s="125">
        <v>14736</v>
      </c>
      <c r="D191" s="126">
        <v>0</v>
      </c>
      <c r="E191" s="114">
        <f t="shared" si="67"/>
        <v>0</v>
      </c>
      <c r="F191" s="125">
        <v>14736</v>
      </c>
      <c r="G191" s="126">
        <v>0</v>
      </c>
      <c r="H191" s="113">
        <f t="shared" si="68"/>
        <v>0</v>
      </c>
      <c r="I191" s="125">
        <v>14736</v>
      </c>
      <c r="J191" s="126">
        <v>0</v>
      </c>
      <c r="K191" s="114">
        <f t="shared" si="69"/>
        <v>0</v>
      </c>
      <c r="L191" s="125">
        <v>14923</v>
      </c>
      <c r="M191" s="126">
        <v>0</v>
      </c>
      <c r="N191" s="114">
        <f t="shared" si="70"/>
        <v>0</v>
      </c>
      <c r="O191" s="125">
        <v>14991</v>
      </c>
      <c r="P191" s="126">
        <v>0</v>
      </c>
      <c r="Q191" s="114">
        <f t="shared" si="71"/>
        <v>0</v>
      </c>
      <c r="R191" s="125">
        <v>14991</v>
      </c>
      <c r="S191" s="126">
        <v>0</v>
      </c>
      <c r="T191" s="114">
        <f t="shared" si="72"/>
        <v>0</v>
      </c>
      <c r="U191" s="125">
        <v>14962</v>
      </c>
      <c r="V191" s="126">
        <v>0</v>
      </c>
      <c r="W191" s="114">
        <f t="shared" si="73"/>
        <v>0</v>
      </c>
      <c r="X191" s="125">
        <v>15018</v>
      </c>
      <c r="Y191" s="126">
        <v>275</v>
      </c>
      <c r="Z191" s="114">
        <f t="shared" si="74"/>
        <v>1.8311359701691305E-2</v>
      </c>
      <c r="AA191" s="125">
        <v>15018</v>
      </c>
      <c r="AB191" s="126">
        <v>275</v>
      </c>
      <c r="AC191" s="114">
        <f t="shared" si="75"/>
        <v>1.8311359701691305E-2</v>
      </c>
      <c r="AD191" s="182">
        <v>15089</v>
      </c>
      <c r="AE191" s="177">
        <v>277</v>
      </c>
      <c r="AF191" s="114">
        <f t="shared" si="76"/>
        <v>1.8357744051958381E-2</v>
      </c>
      <c r="AG191" s="183">
        <v>15096</v>
      </c>
      <c r="AH191" s="177">
        <v>277</v>
      </c>
      <c r="AI191" s="114">
        <f t="shared" si="77"/>
        <v>1.8349231584525703E-2</v>
      </c>
      <c r="AJ191" s="209">
        <v>15089</v>
      </c>
      <c r="AK191" s="177">
        <v>277</v>
      </c>
      <c r="AL191" s="114">
        <f t="shared" si="78"/>
        <v>1.8357744051958381E-2</v>
      </c>
      <c r="AM191" s="183">
        <v>15089</v>
      </c>
      <c r="AN191" s="178">
        <v>277</v>
      </c>
      <c r="AO191" s="114">
        <f t="shared" si="79"/>
        <v>1.8357744051958381E-2</v>
      </c>
      <c r="AP191" s="183">
        <v>15204</v>
      </c>
      <c r="AQ191" s="178">
        <v>282</v>
      </c>
      <c r="AR191" s="114">
        <f t="shared" si="80"/>
        <v>1.8547750591949488E-2</v>
      </c>
      <c r="AS191" s="183">
        <v>15197</v>
      </c>
      <c r="AT191" s="178">
        <v>283</v>
      </c>
      <c r="AU191" s="114">
        <f t="shared" si="81"/>
        <v>1.8622096466407844E-2</v>
      </c>
      <c r="AV191" s="183">
        <v>15197</v>
      </c>
      <c r="AW191" s="178">
        <v>283</v>
      </c>
      <c r="AX191" s="114">
        <f t="shared" si="82"/>
        <v>1.8622096466407844E-2</v>
      </c>
      <c r="AY191" s="183">
        <v>15234</v>
      </c>
      <c r="AZ191" s="178">
        <v>287</v>
      </c>
      <c r="BA191" s="113">
        <f t="shared" si="83"/>
        <v>1.8839438098989102E-2</v>
      </c>
      <c r="BB191" s="183">
        <v>15234</v>
      </c>
      <c r="BC191" s="178">
        <v>287</v>
      </c>
      <c r="BD191" s="114">
        <f t="shared" si="84"/>
        <v>1.8839438098989102E-2</v>
      </c>
      <c r="BE191" s="183">
        <v>15241</v>
      </c>
      <c r="BF191" s="178">
        <v>301</v>
      </c>
      <c r="BG191" s="114">
        <f t="shared" si="85"/>
        <v>1.9749360278196969E-2</v>
      </c>
      <c r="BH191" s="183">
        <v>15266</v>
      </c>
      <c r="BI191" s="178">
        <v>305</v>
      </c>
      <c r="BJ191" s="114">
        <f t="shared" si="86"/>
        <v>1.997903838595572E-2</v>
      </c>
      <c r="BK191" s="183">
        <v>15266</v>
      </c>
      <c r="BL191" s="178">
        <v>305</v>
      </c>
      <c r="BM191" s="114">
        <f t="shared" si="87"/>
        <v>1.997903838595572E-2</v>
      </c>
      <c r="BN191" s="183">
        <v>15265</v>
      </c>
      <c r="BO191" s="178">
        <v>307</v>
      </c>
      <c r="BP191" s="114">
        <f t="shared" si="88"/>
        <v>2.0111365869636424E-2</v>
      </c>
      <c r="BQ191" s="183">
        <v>15272</v>
      </c>
      <c r="BR191" s="178">
        <v>306</v>
      </c>
      <c r="BS191" s="114">
        <f t="shared" si="89"/>
        <v>2.0036668412781559E-2</v>
      </c>
      <c r="BT191" s="183">
        <v>15272</v>
      </c>
      <c r="BU191" s="178">
        <v>306</v>
      </c>
      <c r="BV191" s="114">
        <f t="shared" si="90"/>
        <v>2.0036668412781559E-2</v>
      </c>
      <c r="BW191" s="183">
        <v>15342</v>
      </c>
      <c r="BX191" s="178">
        <v>325</v>
      </c>
      <c r="BY191" s="114">
        <f t="shared" si="66"/>
        <v>2.1183678790248989E-2</v>
      </c>
      <c r="BZ191" s="183">
        <v>15342</v>
      </c>
      <c r="CA191" s="178">
        <v>325</v>
      </c>
      <c r="CB191" s="114">
        <f t="shared" si="91"/>
        <v>2.1183678790248989E-2</v>
      </c>
      <c r="CC191" s="183">
        <v>15342</v>
      </c>
      <c r="CD191" s="178">
        <v>325</v>
      </c>
      <c r="CE191" s="114">
        <f t="shared" si="92"/>
        <v>2.1183678790248989E-2</v>
      </c>
      <c r="CF191" s="183">
        <v>15342</v>
      </c>
      <c r="CG191" s="178">
        <v>325</v>
      </c>
      <c r="CH191" s="113">
        <f t="shared" si="93"/>
        <v>2.1183678790248989E-2</v>
      </c>
      <c r="CI191" s="183">
        <v>15300</v>
      </c>
      <c r="CJ191" s="178">
        <v>298</v>
      </c>
      <c r="CK191" s="114">
        <f t="shared" si="94"/>
        <v>1.9477124183006535E-2</v>
      </c>
      <c r="CL191" s="183">
        <v>15300</v>
      </c>
      <c r="CM191" s="178">
        <v>298</v>
      </c>
      <c r="CN191" s="114">
        <f t="shared" si="95"/>
        <v>1.9477124183006535E-2</v>
      </c>
      <c r="CO191" s="183">
        <v>15329</v>
      </c>
      <c r="CP191" s="178">
        <v>299</v>
      </c>
      <c r="CQ191" s="114">
        <f t="shared" si="96"/>
        <v>1.9505512427425143E-2</v>
      </c>
      <c r="CR191" s="183">
        <v>15329</v>
      </c>
      <c r="CS191" s="178">
        <v>299</v>
      </c>
      <c r="CT191" s="113">
        <f t="shared" si="97"/>
        <v>1.9505512427425143E-2</v>
      </c>
      <c r="CU191" s="183">
        <v>15329</v>
      </c>
      <c r="CV191" s="178">
        <v>299</v>
      </c>
      <c r="CW191" s="114">
        <f t="shared" si="98"/>
        <v>1.9505512427425143E-2</v>
      </c>
      <c r="CX191" s="187"/>
    </row>
    <row r="192" spans="1:102">
      <c r="A192" s="139" t="s">
        <v>395</v>
      </c>
      <c r="B192" s="140" t="s">
        <v>86</v>
      </c>
      <c r="C192" s="125">
        <v>164</v>
      </c>
      <c r="D192" s="126">
        <v>149</v>
      </c>
      <c r="E192" s="127">
        <f t="shared" si="67"/>
        <v>0.90853658536585369</v>
      </c>
      <c r="F192" s="125">
        <v>164</v>
      </c>
      <c r="G192" s="126">
        <v>149</v>
      </c>
      <c r="H192" s="153">
        <f t="shared" si="68"/>
        <v>0.90853658536585369</v>
      </c>
      <c r="I192" s="125">
        <v>164</v>
      </c>
      <c r="J192" s="126">
        <v>149</v>
      </c>
      <c r="K192" s="114">
        <f t="shared" si="69"/>
        <v>0.90853658536585369</v>
      </c>
      <c r="L192" s="125">
        <v>75</v>
      </c>
      <c r="M192" s="126">
        <v>62</v>
      </c>
      <c r="N192" s="114">
        <f t="shared" si="70"/>
        <v>0.82666666666666666</v>
      </c>
      <c r="O192" s="81">
        <v>75</v>
      </c>
      <c r="P192" s="126">
        <v>62</v>
      </c>
      <c r="Q192" s="114">
        <f t="shared" si="71"/>
        <v>0.82666666666666666</v>
      </c>
      <c r="R192" s="125">
        <v>75</v>
      </c>
      <c r="S192" s="126">
        <v>62</v>
      </c>
      <c r="T192" s="114">
        <f t="shared" si="72"/>
        <v>0.82666666666666666</v>
      </c>
      <c r="U192" s="125">
        <v>75</v>
      </c>
      <c r="V192" s="126">
        <v>62</v>
      </c>
      <c r="W192" s="114">
        <f t="shared" si="73"/>
        <v>0.82666666666666666</v>
      </c>
      <c r="X192" s="125">
        <v>75</v>
      </c>
      <c r="Y192" s="126">
        <v>62</v>
      </c>
      <c r="Z192" s="114">
        <f t="shared" si="74"/>
        <v>0.82666666666666666</v>
      </c>
      <c r="AA192" s="125">
        <v>85</v>
      </c>
      <c r="AB192" s="126">
        <v>78</v>
      </c>
      <c r="AC192" s="114">
        <f t="shared" si="75"/>
        <v>0.91764705882352937</v>
      </c>
      <c r="AD192" s="182">
        <v>85</v>
      </c>
      <c r="AE192" s="177">
        <v>78</v>
      </c>
      <c r="AF192" s="114">
        <f t="shared" si="76"/>
        <v>0.91764705882352937</v>
      </c>
      <c r="AG192" s="183">
        <v>85</v>
      </c>
      <c r="AH192" s="177">
        <v>78</v>
      </c>
      <c r="AI192" s="114">
        <f t="shared" si="77"/>
        <v>0.91764705882352937</v>
      </c>
      <c r="AJ192" s="209">
        <v>85</v>
      </c>
      <c r="AK192" s="177">
        <v>78</v>
      </c>
      <c r="AL192" s="114">
        <f t="shared" si="78"/>
        <v>0.91764705882352937</v>
      </c>
      <c r="AM192" s="183">
        <v>85</v>
      </c>
      <c r="AN192" s="178">
        <v>78</v>
      </c>
      <c r="AO192" s="114">
        <f t="shared" si="79"/>
        <v>0.91764705882352937</v>
      </c>
      <c r="AP192" s="183">
        <v>85</v>
      </c>
      <c r="AQ192" s="178">
        <v>78</v>
      </c>
      <c r="AR192" s="114">
        <f t="shared" si="80"/>
        <v>0.91764705882352937</v>
      </c>
      <c r="AS192" s="183">
        <v>85</v>
      </c>
      <c r="AT192" s="178">
        <v>78</v>
      </c>
      <c r="AU192" s="114">
        <f t="shared" si="81"/>
        <v>0.91764705882352937</v>
      </c>
      <c r="AV192" s="183">
        <v>85</v>
      </c>
      <c r="AW192" s="178">
        <v>78</v>
      </c>
      <c r="AX192" s="114">
        <f t="shared" si="82"/>
        <v>0.91764705882352937</v>
      </c>
      <c r="AY192" s="183">
        <v>85</v>
      </c>
      <c r="AZ192" s="178">
        <v>78</v>
      </c>
      <c r="BA192" s="113">
        <f t="shared" si="83"/>
        <v>0.91764705882352937</v>
      </c>
      <c r="BB192" s="183">
        <v>85</v>
      </c>
      <c r="BC192" s="178">
        <v>78</v>
      </c>
      <c r="BD192" s="114">
        <f t="shared" si="84"/>
        <v>0.91764705882352937</v>
      </c>
      <c r="BE192" s="183">
        <v>86</v>
      </c>
      <c r="BF192" s="178">
        <v>79</v>
      </c>
      <c r="BG192" s="114">
        <f t="shared" si="85"/>
        <v>0.91860465116279066</v>
      </c>
      <c r="BH192" s="183">
        <v>92</v>
      </c>
      <c r="BI192" s="178">
        <v>85</v>
      </c>
      <c r="BJ192" s="114">
        <f t="shared" si="86"/>
        <v>0.92391304347826086</v>
      </c>
      <c r="BK192" s="183">
        <v>92</v>
      </c>
      <c r="BL192" s="178">
        <v>85</v>
      </c>
      <c r="BM192" s="114">
        <f t="shared" si="87"/>
        <v>0.92391304347826086</v>
      </c>
      <c r="BN192" s="183">
        <v>109</v>
      </c>
      <c r="BO192" s="178">
        <v>102</v>
      </c>
      <c r="BP192" s="114">
        <f t="shared" si="88"/>
        <v>0.93577981651376152</v>
      </c>
      <c r="BQ192" s="183">
        <v>115</v>
      </c>
      <c r="BR192" s="178">
        <v>108</v>
      </c>
      <c r="BS192" s="114">
        <f t="shared" si="89"/>
        <v>0.93913043478260871</v>
      </c>
      <c r="BT192" s="183">
        <v>115</v>
      </c>
      <c r="BU192" s="178">
        <v>108</v>
      </c>
      <c r="BV192" s="114">
        <f t="shared" si="90"/>
        <v>0.93913043478260871</v>
      </c>
      <c r="BW192" s="183">
        <v>121</v>
      </c>
      <c r="BX192" s="178">
        <v>114</v>
      </c>
      <c r="BY192" s="114">
        <f t="shared" si="66"/>
        <v>0.94214876033057848</v>
      </c>
      <c r="BZ192" s="183">
        <v>127</v>
      </c>
      <c r="CA192" s="178">
        <v>120</v>
      </c>
      <c r="CB192" s="114">
        <f t="shared" si="91"/>
        <v>0.94488188976377951</v>
      </c>
      <c r="CC192" s="183">
        <v>127</v>
      </c>
      <c r="CD192" s="178">
        <v>123</v>
      </c>
      <c r="CE192" s="114">
        <f t="shared" si="92"/>
        <v>0.96850393700787396</v>
      </c>
      <c r="CF192" s="183">
        <v>133</v>
      </c>
      <c r="CG192" s="178">
        <v>129</v>
      </c>
      <c r="CH192" s="113">
        <f t="shared" si="93"/>
        <v>0.96992481203007519</v>
      </c>
      <c r="CI192" s="183">
        <v>142</v>
      </c>
      <c r="CJ192" s="178">
        <v>138</v>
      </c>
      <c r="CK192" s="114">
        <f t="shared" si="94"/>
        <v>0.971830985915493</v>
      </c>
      <c r="CL192" s="183">
        <v>154</v>
      </c>
      <c r="CM192" s="178">
        <v>150</v>
      </c>
      <c r="CN192" s="114">
        <f t="shared" si="95"/>
        <v>0.97402597402597402</v>
      </c>
      <c r="CO192" s="183">
        <v>154</v>
      </c>
      <c r="CP192" s="178">
        <v>150</v>
      </c>
      <c r="CQ192" s="114">
        <f t="shared" si="96"/>
        <v>0.97402597402597402</v>
      </c>
      <c r="CR192" s="183">
        <v>154</v>
      </c>
      <c r="CS192" s="178">
        <v>150</v>
      </c>
      <c r="CT192" s="113">
        <f t="shared" si="97"/>
        <v>0.97402597402597402</v>
      </c>
      <c r="CU192" s="183">
        <v>171</v>
      </c>
      <c r="CV192" s="178">
        <v>167</v>
      </c>
      <c r="CW192" s="114">
        <f t="shared" si="98"/>
        <v>0.97660818713450293</v>
      </c>
      <c r="CX192" s="187"/>
    </row>
    <row r="193" spans="1:102">
      <c r="A193" s="81" t="s">
        <v>396</v>
      </c>
      <c r="B193" s="135" t="s">
        <v>201</v>
      </c>
      <c r="C193" s="125">
        <v>24</v>
      </c>
      <c r="D193" s="126">
        <v>0</v>
      </c>
      <c r="E193" s="114">
        <f t="shared" si="67"/>
        <v>0</v>
      </c>
      <c r="F193" s="125">
        <v>24</v>
      </c>
      <c r="G193" s="126">
        <v>0</v>
      </c>
      <c r="H193" s="113">
        <f t="shared" si="68"/>
        <v>0</v>
      </c>
      <c r="I193" s="125">
        <v>24</v>
      </c>
      <c r="J193" s="126">
        <v>0</v>
      </c>
      <c r="K193" s="114">
        <f t="shared" si="69"/>
        <v>0</v>
      </c>
      <c r="L193" s="125">
        <v>24</v>
      </c>
      <c r="M193" s="126">
        <v>0</v>
      </c>
      <c r="N193" s="114">
        <f t="shared" si="70"/>
        <v>0</v>
      </c>
      <c r="O193" s="81">
        <v>24</v>
      </c>
      <c r="P193" s="126">
        <v>0</v>
      </c>
      <c r="Q193" s="114">
        <f t="shared" si="71"/>
        <v>0</v>
      </c>
      <c r="R193" s="125">
        <v>24</v>
      </c>
      <c r="S193" s="126">
        <v>0</v>
      </c>
      <c r="T193" s="114">
        <f t="shared" si="72"/>
        <v>0</v>
      </c>
      <c r="U193" s="125">
        <v>24</v>
      </c>
      <c r="V193" s="126">
        <v>0</v>
      </c>
      <c r="W193" s="114">
        <f t="shared" si="73"/>
        <v>0</v>
      </c>
      <c r="X193" s="125">
        <v>24</v>
      </c>
      <c r="Y193" s="126">
        <v>0</v>
      </c>
      <c r="Z193" s="114">
        <f t="shared" si="74"/>
        <v>0</v>
      </c>
      <c r="AA193" s="125">
        <v>24</v>
      </c>
      <c r="AB193" s="126">
        <v>0</v>
      </c>
      <c r="AC193" s="114">
        <f t="shared" si="75"/>
        <v>0</v>
      </c>
      <c r="AD193" s="183">
        <v>24</v>
      </c>
      <c r="AE193" s="178">
        <v>0</v>
      </c>
      <c r="AF193" s="114">
        <f t="shared" si="76"/>
        <v>0</v>
      </c>
      <c r="AG193" s="183">
        <v>24</v>
      </c>
      <c r="AH193" s="178">
        <v>0</v>
      </c>
      <c r="AI193" s="114">
        <f t="shared" si="77"/>
        <v>0</v>
      </c>
      <c r="AJ193" s="209">
        <v>25</v>
      </c>
      <c r="AK193" s="178">
        <v>0</v>
      </c>
      <c r="AL193" s="114">
        <f t="shared" si="78"/>
        <v>0</v>
      </c>
      <c r="AM193" s="183">
        <v>24</v>
      </c>
      <c r="AN193" s="178">
        <v>0</v>
      </c>
      <c r="AO193" s="114">
        <f t="shared" si="79"/>
        <v>0</v>
      </c>
      <c r="AP193" s="183">
        <v>28</v>
      </c>
      <c r="AQ193" s="178">
        <v>0</v>
      </c>
      <c r="AR193" s="114">
        <f t="shared" si="80"/>
        <v>0</v>
      </c>
      <c r="AS193" s="183">
        <v>28</v>
      </c>
      <c r="AT193" s="178">
        <v>0</v>
      </c>
      <c r="AU193" s="114">
        <f t="shared" si="81"/>
        <v>0</v>
      </c>
      <c r="AV193" s="183">
        <v>28</v>
      </c>
      <c r="AW193" s="178">
        <v>0</v>
      </c>
      <c r="AX193" s="114">
        <f t="shared" si="82"/>
        <v>0</v>
      </c>
      <c r="AY193" s="183">
        <v>28</v>
      </c>
      <c r="AZ193" s="178">
        <v>0</v>
      </c>
      <c r="BA193" s="113">
        <f t="shared" si="83"/>
        <v>0</v>
      </c>
      <c r="BB193" s="183">
        <v>28</v>
      </c>
      <c r="BC193" s="178">
        <v>0</v>
      </c>
      <c r="BD193" s="114">
        <f t="shared" si="84"/>
        <v>0</v>
      </c>
      <c r="BE193" s="183">
        <v>28</v>
      </c>
      <c r="BF193" s="178">
        <v>0</v>
      </c>
      <c r="BG193" s="114">
        <f t="shared" si="85"/>
        <v>0</v>
      </c>
      <c r="BH193" s="183">
        <v>28</v>
      </c>
      <c r="BI193" s="178">
        <v>0</v>
      </c>
      <c r="BJ193" s="114">
        <f t="shared" si="86"/>
        <v>0</v>
      </c>
      <c r="BK193" s="183">
        <v>28</v>
      </c>
      <c r="BL193" s="178">
        <v>0</v>
      </c>
      <c r="BM193" s="114">
        <f t="shared" si="87"/>
        <v>0</v>
      </c>
      <c r="BN193" s="183">
        <v>29</v>
      </c>
      <c r="BO193" s="178">
        <v>0</v>
      </c>
      <c r="BP193" s="114">
        <f t="shared" si="88"/>
        <v>0</v>
      </c>
      <c r="BQ193" s="183">
        <v>28</v>
      </c>
      <c r="BR193" s="178">
        <v>0</v>
      </c>
      <c r="BS193" s="114">
        <f t="shared" si="89"/>
        <v>0</v>
      </c>
      <c r="BT193" s="183">
        <v>28</v>
      </c>
      <c r="BU193" s="178">
        <v>0</v>
      </c>
      <c r="BV193" s="114">
        <f t="shared" si="90"/>
        <v>0</v>
      </c>
      <c r="BW193" s="183">
        <v>28</v>
      </c>
      <c r="BX193" s="178">
        <v>0</v>
      </c>
      <c r="BY193" s="114">
        <f t="shared" si="66"/>
        <v>0</v>
      </c>
      <c r="BZ193" s="183">
        <v>28</v>
      </c>
      <c r="CA193" s="178">
        <v>0</v>
      </c>
      <c r="CB193" s="114">
        <f t="shared" si="91"/>
        <v>0</v>
      </c>
      <c r="CC193" s="183">
        <v>28</v>
      </c>
      <c r="CD193" s="178">
        <v>0</v>
      </c>
      <c r="CE193" s="114">
        <f t="shared" si="92"/>
        <v>0</v>
      </c>
      <c r="CF193" s="183">
        <v>28</v>
      </c>
      <c r="CG193" s="178">
        <v>0</v>
      </c>
      <c r="CH193" s="113">
        <f t="shared" si="93"/>
        <v>0</v>
      </c>
      <c r="CI193" s="183">
        <v>28</v>
      </c>
      <c r="CJ193" s="178">
        <v>0</v>
      </c>
      <c r="CK193" s="114">
        <f t="shared" si="94"/>
        <v>0</v>
      </c>
      <c r="CL193" s="183">
        <v>28</v>
      </c>
      <c r="CM193" s="178">
        <v>0</v>
      </c>
      <c r="CN193" s="114">
        <f t="shared" si="95"/>
        <v>0</v>
      </c>
      <c r="CO193" s="183">
        <v>28</v>
      </c>
      <c r="CP193" s="178">
        <v>0</v>
      </c>
      <c r="CQ193" s="114">
        <f t="shared" si="96"/>
        <v>0</v>
      </c>
      <c r="CR193" s="183">
        <v>28</v>
      </c>
      <c r="CS193" s="178">
        <v>0</v>
      </c>
      <c r="CT193" s="113">
        <f t="shared" si="97"/>
        <v>0</v>
      </c>
      <c r="CU193" s="183">
        <v>28</v>
      </c>
      <c r="CV193" s="178">
        <v>0</v>
      </c>
      <c r="CW193" s="114">
        <f t="shared" si="98"/>
        <v>0</v>
      </c>
      <c r="CX193" s="187"/>
    </row>
    <row r="194" spans="1:102">
      <c r="A194" s="81" t="s">
        <v>397</v>
      </c>
      <c r="B194" s="135" t="s">
        <v>91</v>
      </c>
      <c r="C194" s="125">
        <v>4348294</v>
      </c>
      <c r="D194" s="126">
        <v>1561870</v>
      </c>
      <c r="E194" s="114">
        <f t="shared" si="67"/>
        <v>0.35919144381681645</v>
      </c>
      <c r="F194" s="125">
        <v>4368673</v>
      </c>
      <c r="G194" s="126">
        <v>1588983</v>
      </c>
      <c r="H194" s="113">
        <f t="shared" si="68"/>
        <v>0.36372211882189398</v>
      </c>
      <c r="I194" s="125">
        <v>4382196</v>
      </c>
      <c r="J194" s="126">
        <v>1599348</v>
      </c>
      <c r="K194" s="114">
        <f t="shared" si="69"/>
        <v>0.36496496277208962</v>
      </c>
      <c r="L194" s="125">
        <v>4414587</v>
      </c>
      <c r="M194" s="126">
        <v>1575206</v>
      </c>
      <c r="N194" s="114">
        <f t="shared" si="70"/>
        <v>0.35681842944764708</v>
      </c>
      <c r="O194" s="125">
        <v>4441723</v>
      </c>
      <c r="P194" s="126">
        <v>1591914</v>
      </c>
      <c r="Q194" s="114">
        <f t="shared" si="71"/>
        <v>0.35840010734573047</v>
      </c>
      <c r="R194" s="125">
        <v>4460745</v>
      </c>
      <c r="S194" s="126">
        <v>1607690</v>
      </c>
      <c r="T194" s="114">
        <f t="shared" si="72"/>
        <v>0.3604084071158517</v>
      </c>
      <c r="U194" s="125">
        <v>4480618</v>
      </c>
      <c r="V194" s="126">
        <v>1629068</v>
      </c>
      <c r="W194" s="114">
        <f t="shared" si="73"/>
        <v>0.36358109528640914</v>
      </c>
      <c r="X194" s="125">
        <v>4493748</v>
      </c>
      <c r="Y194" s="126">
        <v>1633223</v>
      </c>
      <c r="Z194" s="114">
        <f t="shared" si="74"/>
        <v>0.36344338845880986</v>
      </c>
      <c r="AA194" s="125">
        <v>4506935</v>
      </c>
      <c r="AB194" s="126">
        <v>1640734</v>
      </c>
      <c r="AC194" s="114">
        <f t="shared" si="75"/>
        <v>0.36404651941951682</v>
      </c>
      <c r="AD194" s="182">
        <v>4536024</v>
      </c>
      <c r="AE194" s="177">
        <v>1670100</v>
      </c>
      <c r="AF194" s="114">
        <f t="shared" si="76"/>
        <v>0.36818588261437768</v>
      </c>
      <c r="AG194" s="183">
        <v>4552094</v>
      </c>
      <c r="AH194" s="177">
        <v>1670100</v>
      </c>
      <c r="AI194" s="114">
        <f t="shared" si="77"/>
        <v>0.36688609681610268</v>
      </c>
      <c r="AJ194" s="209">
        <v>4573384</v>
      </c>
      <c r="AK194" s="177">
        <v>1670100</v>
      </c>
      <c r="AL194" s="114">
        <f t="shared" si="78"/>
        <v>0.36517817003776637</v>
      </c>
      <c r="AM194" s="183">
        <v>4594277</v>
      </c>
      <c r="AN194" s="178">
        <v>1692524</v>
      </c>
      <c r="AO194" s="114">
        <f t="shared" si="79"/>
        <v>0.3683983355814201</v>
      </c>
      <c r="AP194" s="183">
        <v>4615844</v>
      </c>
      <c r="AQ194" s="178">
        <v>1700790</v>
      </c>
      <c r="AR194" s="114">
        <f t="shared" si="80"/>
        <v>0.36846782516913484</v>
      </c>
      <c r="AS194" s="183">
        <v>4637866</v>
      </c>
      <c r="AT194" s="178">
        <v>1717072</v>
      </c>
      <c r="AU194" s="114">
        <f t="shared" si="81"/>
        <v>0.37022889406464093</v>
      </c>
      <c r="AV194" s="183">
        <v>4655699</v>
      </c>
      <c r="AW194" s="178">
        <v>1724250</v>
      </c>
      <c r="AX194" s="114">
        <f t="shared" si="82"/>
        <v>0.37035255071257828</v>
      </c>
      <c r="AY194" s="183">
        <v>4676466</v>
      </c>
      <c r="AZ194" s="178">
        <v>1737422</v>
      </c>
      <c r="BA194" s="113">
        <f t="shared" si="83"/>
        <v>0.37152456577252996</v>
      </c>
      <c r="BB194" s="183">
        <v>4696505</v>
      </c>
      <c r="BC194" s="178">
        <v>1749625</v>
      </c>
      <c r="BD194" s="114">
        <f t="shared" si="84"/>
        <v>0.37253766364562585</v>
      </c>
      <c r="BE194" s="183">
        <v>4719646</v>
      </c>
      <c r="BF194" s="178">
        <v>1755210</v>
      </c>
      <c r="BG194" s="114">
        <f t="shared" si="85"/>
        <v>0.37189441750504171</v>
      </c>
      <c r="BH194" s="183">
        <v>4749942</v>
      </c>
      <c r="BI194" s="178">
        <v>1787451</v>
      </c>
      <c r="BJ194" s="114">
        <f t="shared" si="86"/>
        <v>0.37631006862820643</v>
      </c>
      <c r="BK194" s="183">
        <v>4777118</v>
      </c>
      <c r="BL194" s="178">
        <v>1834291</v>
      </c>
      <c r="BM194" s="114">
        <f t="shared" si="87"/>
        <v>0.38397439627825813</v>
      </c>
      <c r="BN194" s="183">
        <v>4795310</v>
      </c>
      <c r="BO194" s="178">
        <v>1850614</v>
      </c>
      <c r="BP194" s="114">
        <f t="shared" si="88"/>
        <v>0.38592166095622599</v>
      </c>
      <c r="BQ194" s="183">
        <v>4812855</v>
      </c>
      <c r="BR194" s="178">
        <v>1861716</v>
      </c>
      <c r="BS194" s="114">
        <f t="shared" si="89"/>
        <v>0.38682154355367032</v>
      </c>
      <c r="BT194" s="183">
        <v>4823444</v>
      </c>
      <c r="BU194" s="178">
        <v>1871145</v>
      </c>
      <c r="BV194" s="114">
        <f t="shared" si="90"/>
        <v>0.38792717402752058</v>
      </c>
      <c r="BW194" s="183">
        <v>4840992</v>
      </c>
      <c r="BX194" s="178">
        <v>1877694</v>
      </c>
      <c r="BY194" s="114">
        <f t="shared" ref="BY194:BY210" si="99">BX194/BW194</f>
        <v>0.38787380768239238</v>
      </c>
      <c r="BZ194" s="183">
        <v>4857321</v>
      </c>
      <c r="CA194" s="178">
        <v>1879376</v>
      </c>
      <c r="CB194" s="114">
        <f t="shared" si="91"/>
        <v>0.38691616222193265</v>
      </c>
      <c r="CC194" s="183">
        <v>4875167</v>
      </c>
      <c r="CD194" s="178">
        <v>1893149</v>
      </c>
      <c r="CE194" s="114">
        <f t="shared" si="92"/>
        <v>0.38832495379132653</v>
      </c>
      <c r="CF194" s="183">
        <v>4897439</v>
      </c>
      <c r="CG194" s="178">
        <v>1902421</v>
      </c>
      <c r="CH194" s="113">
        <f t="shared" si="93"/>
        <v>0.38845220940985686</v>
      </c>
      <c r="CI194" s="183">
        <v>4917406</v>
      </c>
      <c r="CJ194" s="178">
        <v>1916426</v>
      </c>
      <c r="CK194" s="114">
        <f t="shared" si="94"/>
        <v>0.38972295555827607</v>
      </c>
      <c r="CL194" s="183">
        <v>4941098</v>
      </c>
      <c r="CM194" s="178">
        <v>1934383</v>
      </c>
      <c r="CN194" s="114">
        <f t="shared" si="95"/>
        <v>0.39148849101960737</v>
      </c>
      <c r="CO194" s="183">
        <v>4961358</v>
      </c>
      <c r="CP194" s="178">
        <v>1957664</v>
      </c>
      <c r="CQ194" s="114">
        <f t="shared" si="96"/>
        <v>0.39458228976824489</v>
      </c>
      <c r="CR194" s="183">
        <v>4973984</v>
      </c>
      <c r="CS194" s="178">
        <v>1972081</v>
      </c>
      <c r="CT194" s="113">
        <f t="shared" si="97"/>
        <v>0.39647916036722275</v>
      </c>
      <c r="CU194" s="183">
        <v>4997751</v>
      </c>
      <c r="CV194" s="178">
        <v>1989371</v>
      </c>
      <c r="CW194" s="114">
        <f t="shared" si="98"/>
        <v>0.39805324434930833</v>
      </c>
      <c r="CX194" s="187"/>
    </row>
    <row r="195" spans="1:102">
      <c r="A195" s="81" t="s">
        <v>398</v>
      </c>
      <c r="B195" s="135" t="s">
        <v>90</v>
      </c>
      <c r="C195" s="125">
        <v>163</v>
      </c>
      <c r="D195" s="126">
        <v>25</v>
      </c>
      <c r="E195" s="114">
        <f t="shared" ref="E195:E210" si="100">D195/C195</f>
        <v>0.15337423312883436</v>
      </c>
      <c r="F195" s="125">
        <v>166</v>
      </c>
      <c r="G195" s="126">
        <v>28</v>
      </c>
      <c r="H195" s="113">
        <f t="shared" ref="H195:H210" si="101">G195/F195</f>
        <v>0.16867469879518071</v>
      </c>
      <c r="I195" s="125">
        <v>174</v>
      </c>
      <c r="J195" s="126">
        <v>51</v>
      </c>
      <c r="K195" s="114">
        <f t="shared" ref="K195:K210" si="102">J195/I195</f>
        <v>0.29310344827586204</v>
      </c>
      <c r="L195" s="125">
        <v>177</v>
      </c>
      <c r="M195" s="126">
        <v>54</v>
      </c>
      <c r="N195" s="114">
        <f t="shared" ref="N195:N210" si="103">M195/L195</f>
        <v>0.30508474576271188</v>
      </c>
      <c r="O195" s="81">
        <v>175</v>
      </c>
      <c r="P195" s="126">
        <v>52</v>
      </c>
      <c r="Q195" s="114">
        <f t="shared" ref="Q195:Q210" si="104">P195/O195</f>
        <v>0.29714285714285715</v>
      </c>
      <c r="R195" s="125">
        <v>174</v>
      </c>
      <c r="S195" s="126">
        <v>51</v>
      </c>
      <c r="T195" s="114">
        <f t="shared" ref="T195:T210" si="105">S195/R195</f>
        <v>0.29310344827586204</v>
      </c>
      <c r="U195" s="125">
        <v>180</v>
      </c>
      <c r="V195" s="126">
        <v>52</v>
      </c>
      <c r="W195" s="114">
        <f t="shared" ref="W195:W210" si="106">V195/U195</f>
        <v>0.28888888888888886</v>
      </c>
      <c r="X195" s="125">
        <v>185</v>
      </c>
      <c r="Y195" s="126">
        <v>56</v>
      </c>
      <c r="Z195" s="114">
        <f t="shared" ref="Z195:Z210" si="107">Y195/X195</f>
        <v>0.30270270270270272</v>
      </c>
      <c r="AA195" s="125">
        <v>190</v>
      </c>
      <c r="AB195" s="126">
        <v>58</v>
      </c>
      <c r="AC195" s="114">
        <f t="shared" ref="AC195:AC210" si="108">AB195/AA195</f>
        <v>0.30526315789473685</v>
      </c>
      <c r="AD195" s="182">
        <v>191</v>
      </c>
      <c r="AE195" s="177">
        <v>59</v>
      </c>
      <c r="AF195" s="114">
        <f t="shared" ref="AF195:AF210" si="109">AE195/AD195</f>
        <v>0.30890052356020942</v>
      </c>
      <c r="AG195" s="183">
        <v>192</v>
      </c>
      <c r="AH195" s="177">
        <v>59</v>
      </c>
      <c r="AI195" s="114">
        <f t="shared" ref="AI195:AI210" si="110">AH195/AG195</f>
        <v>0.30729166666666669</v>
      </c>
      <c r="AJ195" s="209">
        <v>190</v>
      </c>
      <c r="AK195" s="177">
        <v>59</v>
      </c>
      <c r="AL195" s="114">
        <f t="shared" ref="AL195:AL210" si="111">AK195/AJ195</f>
        <v>0.31052631578947371</v>
      </c>
      <c r="AM195" s="183">
        <v>188</v>
      </c>
      <c r="AN195" s="178">
        <v>57</v>
      </c>
      <c r="AO195" s="114">
        <f t="shared" ref="AO195:AO210" si="112">AN195/AM195</f>
        <v>0.30319148936170215</v>
      </c>
      <c r="AP195" s="183">
        <v>186</v>
      </c>
      <c r="AQ195" s="178">
        <v>55</v>
      </c>
      <c r="AR195" s="114">
        <f t="shared" ref="AR195:AR210" si="113">AQ195/AP195</f>
        <v>0.29569892473118281</v>
      </c>
      <c r="AS195" s="183">
        <v>185</v>
      </c>
      <c r="AT195" s="178">
        <v>54</v>
      </c>
      <c r="AU195" s="114">
        <f t="shared" ref="AU195:AU210" si="114">AT195/AS195</f>
        <v>0.29189189189189191</v>
      </c>
      <c r="AV195" s="183">
        <v>188</v>
      </c>
      <c r="AW195" s="178">
        <v>55</v>
      </c>
      <c r="AX195" s="114">
        <f t="shared" ref="AX195:AX210" si="115">AW195/AV195</f>
        <v>0.29255319148936171</v>
      </c>
      <c r="AY195" s="183">
        <v>188</v>
      </c>
      <c r="AZ195" s="178">
        <v>55</v>
      </c>
      <c r="BA195" s="113">
        <f t="shared" ref="BA195:BA210" si="116">AZ195/AY195</f>
        <v>0.29255319148936171</v>
      </c>
      <c r="BB195" s="183">
        <v>192</v>
      </c>
      <c r="BC195" s="178">
        <v>55</v>
      </c>
      <c r="BD195" s="114">
        <f t="shared" ref="BD195:BD210" si="117">BC195/BB195</f>
        <v>0.28645833333333331</v>
      </c>
      <c r="BE195" s="183">
        <v>192</v>
      </c>
      <c r="BF195" s="178">
        <v>57</v>
      </c>
      <c r="BG195" s="114">
        <f t="shared" ref="BG195:BG210" si="118">BF195/BE195</f>
        <v>0.296875</v>
      </c>
      <c r="BH195" s="183">
        <v>190</v>
      </c>
      <c r="BI195" s="178">
        <v>57</v>
      </c>
      <c r="BJ195" s="114">
        <f t="shared" ref="BJ195:BJ210" si="119">BI195/BH195</f>
        <v>0.3</v>
      </c>
      <c r="BK195" s="183">
        <v>193</v>
      </c>
      <c r="BL195" s="178">
        <v>59</v>
      </c>
      <c r="BM195" s="114">
        <f t="shared" ref="BM195:BM210" si="120">BL195/BK195</f>
        <v>0.30569948186528495</v>
      </c>
      <c r="BN195" s="183">
        <v>194</v>
      </c>
      <c r="BO195" s="178">
        <v>61</v>
      </c>
      <c r="BP195" s="114">
        <f t="shared" ref="BP195:BP210" si="121">BO195/BN195</f>
        <v>0.31443298969072164</v>
      </c>
      <c r="BQ195" s="183">
        <v>194</v>
      </c>
      <c r="BR195" s="178">
        <v>61</v>
      </c>
      <c r="BS195" s="114">
        <f t="shared" ref="BS195:BS210" si="122">BR195/BQ195</f>
        <v>0.31443298969072164</v>
      </c>
      <c r="BT195" s="183">
        <v>191</v>
      </c>
      <c r="BU195" s="178">
        <v>59</v>
      </c>
      <c r="BV195" s="114">
        <f t="shared" ref="BV195:BV210" si="123">BU195/BT195</f>
        <v>0.30890052356020942</v>
      </c>
      <c r="BW195" s="183">
        <v>190</v>
      </c>
      <c r="BX195" s="178">
        <v>58</v>
      </c>
      <c r="BY195" s="114">
        <f t="shared" si="99"/>
        <v>0.30526315789473685</v>
      </c>
      <c r="BZ195" s="183">
        <v>194</v>
      </c>
      <c r="CA195" s="178">
        <v>62</v>
      </c>
      <c r="CB195" s="114">
        <f t="shared" ref="CB195:CB210" si="124">CA195/BZ195</f>
        <v>0.31958762886597936</v>
      </c>
      <c r="CC195" s="183">
        <v>194</v>
      </c>
      <c r="CD195" s="178">
        <v>61</v>
      </c>
      <c r="CE195" s="114">
        <f t="shared" ref="CE195:CE210" si="125">CD195/CC195</f>
        <v>0.31443298969072164</v>
      </c>
      <c r="CF195" s="183">
        <v>194</v>
      </c>
      <c r="CG195" s="178">
        <v>61</v>
      </c>
      <c r="CH195" s="113">
        <f t="shared" ref="CH195:CH210" si="126">CG195/CF195</f>
        <v>0.31443298969072164</v>
      </c>
      <c r="CI195" s="183">
        <v>195</v>
      </c>
      <c r="CJ195" s="178">
        <v>62</v>
      </c>
      <c r="CK195" s="114">
        <f t="shared" ref="CK195:CK210" si="127">CJ195/CI195</f>
        <v>0.31794871794871793</v>
      </c>
      <c r="CL195" s="183">
        <v>193</v>
      </c>
      <c r="CM195" s="178">
        <v>61</v>
      </c>
      <c r="CN195" s="114">
        <f t="shared" ref="CN195:CN210" si="128">CM195/CL195</f>
        <v>0.31606217616580312</v>
      </c>
      <c r="CO195" s="183">
        <v>196</v>
      </c>
      <c r="CP195" s="178">
        <v>63</v>
      </c>
      <c r="CQ195" s="114">
        <f t="shared" ref="CQ195:CQ210" si="129">CP195/CO195</f>
        <v>0.32142857142857145</v>
      </c>
      <c r="CR195" s="183">
        <v>199</v>
      </c>
      <c r="CS195" s="178">
        <v>65</v>
      </c>
      <c r="CT195" s="113">
        <f t="shared" ref="CT195:CT210" si="130">CS195/CR195</f>
        <v>0.32663316582914576</v>
      </c>
      <c r="CU195" s="183">
        <v>200</v>
      </c>
      <c r="CV195" s="178">
        <v>66</v>
      </c>
      <c r="CW195" s="114">
        <f t="shared" ref="CW195:CW210" si="131">CV195/CU195</f>
        <v>0.33</v>
      </c>
      <c r="CX195" s="187"/>
    </row>
    <row r="196" spans="1:102">
      <c r="A196" s="81" t="s">
        <v>399</v>
      </c>
      <c r="B196" s="135" t="s">
        <v>102</v>
      </c>
      <c r="C196" s="125">
        <v>478</v>
      </c>
      <c r="D196" s="126">
        <v>4</v>
      </c>
      <c r="E196" s="114">
        <f t="shared" si="100"/>
        <v>8.368200836820083E-3</v>
      </c>
      <c r="F196" s="125">
        <v>479</v>
      </c>
      <c r="G196" s="126">
        <v>4</v>
      </c>
      <c r="H196" s="113">
        <f t="shared" si="101"/>
        <v>8.350730688935281E-3</v>
      </c>
      <c r="I196" s="125">
        <v>480</v>
      </c>
      <c r="J196" s="126">
        <v>4</v>
      </c>
      <c r="K196" s="114">
        <f t="shared" si="102"/>
        <v>8.3333333333333332E-3</v>
      </c>
      <c r="L196" s="125">
        <v>480</v>
      </c>
      <c r="M196" s="126">
        <v>4</v>
      </c>
      <c r="N196" s="114">
        <f t="shared" si="103"/>
        <v>8.3333333333333332E-3</v>
      </c>
      <c r="O196" s="81">
        <v>479</v>
      </c>
      <c r="P196" s="126">
        <v>4</v>
      </c>
      <c r="Q196" s="114">
        <f t="shared" si="104"/>
        <v>8.350730688935281E-3</v>
      </c>
      <c r="R196" s="125">
        <v>480</v>
      </c>
      <c r="S196" s="126">
        <v>4</v>
      </c>
      <c r="T196" s="114">
        <f t="shared" si="105"/>
        <v>8.3333333333333332E-3</v>
      </c>
      <c r="U196" s="125">
        <v>478</v>
      </c>
      <c r="V196" s="126">
        <v>4</v>
      </c>
      <c r="W196" s="114">
        <f t="shared" si="106"/>
        <v>8.368200836820083E-3</v>
      </c>
      <c r="X196" s="125">
        <v>479</v>
      </c>
      <c r="Y196" s="126">
        <v>4</v>
      </c>
      <c r="Z196" s="114">
        <f t="shared" si="107"/>
        <v>8.350730688935281E-3</v>
      </c>
      <c r="AA196" s="125">
        <v>480</v>
      </c>
      <c r="AB196" s="126">
        <v>4</v>
      </c>
      <c r="AC196" s="114">
        <f t="shared" si="108"/>
        <v>8.3333333333333332E-3</v>
      </c>
      <c r="AD196" s="182">
        <v>485</v>
      </c>
      <c r="AE196" s="177">
        <v>4</v>
      </c>
      <c r="AF196" s="114">
        <f t="shared" si="109"/>
        <v>8.2474226804123713E-3</v>
      </c>
      <c r="AG196" s="183">
        <v>696</v>
      </c>
      <c r="AH196" s="177">
        <v>4</v>
      </c>
      <c r="AI196" s="114">
        <f t="shared" si="110"/>
        <v>5.7471264367816091E-3</v>
      </c>
      <c r="AJ196" s="209">
        <v>809</v>
      </c>
      <c r="AK196" s="177">
        <v>4</v>
      </c>
      <c r="AL196" s="114">
        <f t="shared" si="111"/>
        <v>4.944375772558714E-3</v>
      </c>
      <c r="AM196" s="183">
        <v>813</v>
      </c>
      <c r="AN196" s="178">
        <v>4</v>
      </c>
      <c r="AO196" s="114">
        <f t="shared" si="112"/>
        <v>4.9200492004920051E-3</v>
      </c>
      <c r="AP196" s="183">
        <v>812</v>
      </c>
      <c r="AQ196" s="178">
        <v>4</v>
      </c>
      <c r="AR196" s="114">
        <f t="shared" si="113"/>
        <v>4.9261083743842365E-3</v>
      </c>
      <c r="AS196" s="183">
        <v>831</v>
      </c>
      <c r="AT196" s="178">
        <v>4</v>
      </c>
      <c r="AU196" s="114">
        <f t="shared" si="114"/>
        <v>4.8134777376654635E-3</v>
      </c>
      <c r="AV196" s="183">
        <v>840</v>
      </c>
      <c r="AW196" s="178">
        <v>4</v>
      </c>
      <c r="AX196" s="114">
        <f t="shared" si="115"/>
        <v>4.7619047619047623E-3</v>
      </c>
      <c r="AY196" s="183">
        <v>835</v>
      </c>
      <c r="AZ196" s="178">
        <v>4</v>
      </c>
      <c r="BA196" s="113">
        <f t="shared" si="116"/>
        <v>4.7904191616766467E-3</v>
      </c>
      <c r="BB196" s="183">
        <v>847</v>
      </c>
      <c r="BC196" s="178">
        <v>4</v>
      </c>
      <c r="BD196" s="114">
        <f t="shared" si="117"/>
        <v>4.7225501770956314E-3</v>
      </c>
      <c r="BE196" s="183">
        <v>848</v>
      </c>
      <c r="BF196" s="178">
        <v>4</v>
      </c>
      <c r="BG196" s="114">
        <f t="shared" si="118"/>
        <v>4.7169811320754715E-3</v>
      </c>
      <c r="BH196" s="183">
        <v>860</v>
      </c>
      <c r="BI196" s="178">
        <v>4</v>
      </c>
      <c r="BJ196" s="114">
        <f t="shared" si="119"/>
        <v>4.6511627906976744E-3</v>
      </c>
      <c r="BK196" s="183">
        <v>868</v>
      </c>
      <c r="BL196" s="178">
        <v>4</v>
      </c>
      <c r="BM196" s="114">
        <f t="shared" si="120"/>
        <v>4.608294930875576E-3</v>
      </c>
      <c r="BN196" s="183">
        <v>864</v>
      </c>
      <c r="BO196" s="178">
        <v>4</v>
      </c>
      <c r="BP196" s="114">
        <f t="shared" si="121"/>
        <v>4.6296296296296294E-3</v>
      </c>
      <c r="BQ196" s="183">
        <v>865</v>
      </c>
      <c r="BR196" s="178">
        <v>4</v>
      </c>
      <c r="BS196" s="114">
        <f t="shared" si="122"/>
        <v>4.6242774566473991E-3</v>
      </c>
      <c r="BT196" s="183">
        <v>864</v>
      </c>
      <c r="BU196" s="178">
        <v>4</v>
      </c>
      <c r="BV196" s="114">
        <f t="shared" si="123"/>
        <v>4.6296296296296294E-3</v>
      </c>
      <c r="BW196" s="183">
        <v>865</v>
      </c>
      <c r="BX196" s="178">
        <v>4</v>
      </c>
      <c r="BY196" s="114">
        <f t="shared" si="99"/>
        <v>4.6242774566473991E-3</v>
      </c>
      <c r="BZ196" s="183">
        <v>882</v>
      </c>
      <c r="CA196" s="178">
        <v>4</v>
      </c>
      <c r="CB196" s="114">
        <f t="shared" si="124"/>
        <v>4.5351473922902496E-3</v>
      </c>
      <c r="CC196" s="183">
        <v>864</v>
      </c>
      <c r="CD196" s="178">
        <v>4</v>
      </c>
      <c r="CE196" s="114">
        <f t="shared" si="125"/>
        <v>4.6296296296296294E-3</v>
      </c>
      <c r="CF196" s="183">
        <v>838</v>
      </c>
      <c r="CG196" s="178">
        <v>4</v>
      </c>
      <c r="CH196" s="113">
        <f t="shared" si="126"/>
        <v>4.7732696897374704E-3</v>
      </c>
      <c r="CI196" s="183">
        <v>837</v>
      </c>
      <c r="CJ196" s="178">
        <v>4</v>
      </c>
      <c r="CK196" s="114">
        <f t="shared" si="127"/>
        <v>4.7789725209080045E-3</v>
      </c>
      <c r="CL196" s="183">
        <v>837</v>
      </c>
      <c r="CM196" s="178">
        <v>4</v>
      </c>
      <c r="CN196" s="114">
        <f t="shared" si="128"/>
        <v>4.7789725209080045E-3</v>
      </c>
      <c r="CO196" s="183">
        <v>840</v>
      </c>
      <c r="CP196" s="178">
        <v>4</v>
      </c>
      <c r="CQ196" s="114">
        <f t="shared" si="129"/>
        <v>4.7619047619047623E-3</v>
      </c>
      <c r="CR196" s="183">
        <v>841</v>
      </c>
      <c r="CS196" s="178">
        <v>4</v>
      </c>
      <c r="CT196" s="113">
        <f t="shared" si="130"/>
        <v>4.7562425683709865E-3</v>
      </c>
      <c r="CU196" s="183">
        <v>906</v>
      </c>
      <c r="CV196" s="178">
        <v>2</v>
      </c>
      <c r="CW196" s="114">
        <f t="shared" si="131"/>
        <v>2.2075055187637969E-3</v>
      </c>
      <c r="CX196" s="187"/>
    </row>
    <row r="197" spans="1:102">
      <c r="A197" s="81" t="s">
        <v>400</v>
      </c>
      <c r="B197" s="135" t="s">
        <v>186</v>
      </c>
      <c r="C197" s="125">
        <v>257</v>
      </c>
      <c r="D197" s="126">
        <v>73</v>
      </c>
      <c r="E197" s="114">
        <f t="shared" si="100"/>
        <v>0.28404669260700388</v>
      </c>
      <c r="F197" s="125">
        <v>257</v>
      </c>
      <c r="G197" s="126">
        <v>71</v>
      </c>
      <c r="H197" s="113">
        <f t="shared" si="101"/>
        <v>0.27626459143968873</v>
      </c>
      <c r="I197" s="125">
        <v>257</v>
      </c>
      <c r="J197" s="126">
        <v>71</v>
      </c>
      <c r="K197" s="114">
        <f t="shared" si="102"/>
        <v>0.27626459143968873</v>
      </c>
      <c r="L197" s="125">
        <v>258</v>
      </c>
      <c r="M197" s="126">
        <v>72</v>
      </c>
      <c r="N197" s="114">
        <f t="shared" si="103"/>
        <v>0.27906976744186046</v>
      </c>
      <c r="O197" s="81">
        <v>258</v>
      </c>
      <c r="P197" s="126">
        <v>72</v>
      </c>
      <c r="Q197" s="114">
        <f t="shared" si="104"/>
        <v>0.27906976744186046</v>
      </c>
      <c r="R197" s="125">
        <v>260</v>
      </c>
      <c r="S197" s="126">
        <v>74</v>
      </c>
      <c r="T197" s="114">
        <f t="shared" si="105"/>
        <v>0.2846153846153846</v>
      </c>
      <c r="U197" s="125">
        <v>262</v>
      </c>
      <c r="V197" s="126">
        <v>76</v>
      </c>
      <c r="W197" s="114">
        <f t="shared" si="106"/>
        <v>0.29007633587786258</v>
      </c>
      <c r="X197" s="125">
        <v>263</v>
      </c>
      <c r="Y197" s="126">
        <v>77</v>
      </c>
      <c r="Z197" s="114">
        <f t="shared" si="107"/>
        <v>0.29277566539923955</v>
      </c>
      <c r="AA197" s="125">
        <v>262</v>
      </c>
      <c r="AB197" s="126">
        <v>77</v>
      </c>
      <c r="AC197" s="114">
        <f t="shared" si="108"/>
        <v>0.29389312977099236</v>
      </c>
      <c r="AD197" s="182">
        <v>264</v>
      </c>
      <c r="AE197" s="177">
        <v>79</v>
      </c>
      <c r="AF197" s="114">
        <f t="shared" si="109"/>
        <v>0.29924242424242425</v>
      </c>
      <c r="AG197" s="183">
        <v>266</v>
      </c>
      <c r="AH197" s="177">
        <v>79</v>
      </c>
      <c r="AI197" s="114">
        <f t="shared" si="110"/>
        <v>0.29699248120300753</v>
      </c>
      <c r="AJ197" s="209">
        <v>268</v>
      </c>
      <c r="AK197" s="177">
        <v>79</v>
      </c>
      <c r="AL197" s="114">
        <f t="shared" si="111"/>
        <v>0.29477611940298509</v>
      </c>
      <c r="AM197" s="183">
        <v>269</v>
      </c>
      <c r="AN197" s="178">
        <v>83</v>
      </c>
      <c r="AO197" s="114">
        <f t="shared" si="112"/>
        <v>0.30855018587360594</v>
      </c>
      <c r="AP197" s="183">
        <v>269</v>
      </c>
      <c r="AQ197" s="178">
        <v>83</v>
      </c>
      <c r="AR197" s="114">
        <f t="shared" si="113"/>
        <v>0.30855018587360594</v>
      </c>
      <c r="AS197" s="183">
        <v>269</v>
      </c>
      <c r="AT197" s="178">
        <v>83</v>
      </c>
      <c r="AU197" s="114">
        <f t="shared" si="114"/>
        <v>0.30855018587360594</v>
      </c>
      <c r="AV197" s="183">
        <v>271</v>
      </c>
      <c r="AW197" s="178">
        <v>85</v>
      </c>
      <c r="AX197" s="114">
        <f t="shared" si="115"/>
        <v>0.31365313653136534</v>
      </c>
      <c r="AY197" s="183">
        <v>271</v>
      </c>
      <c r="AZ197" s="178">
        <v>85</v>
      </c>
      <c r="BA197" s="113">
        <f t="shared" si="116"/>
        <v>0.31365313653136534</v>
      </c>
      <c r="BB197" s="183">
        <v>272</v>
      </c>
      <c r="BC197" s="178">
        <v>86</v>
      </c>
      <c r="BD197" s="114">
        <f t="shared" si="117"/>
        <v>0.31617647058823528</v>
      </c>
      <c r="BE197" s="183">
        <v>272</v>
      </c>
      <c r="BF197" s="178">
        <v>84</v>
      </c>
      <c r="BG197" s="114">
        <f t="shared" si="118"/>
        <v>0.30882352941176472</v>
      </c>
      <c r="BH197" s="183">
        <v>273</v>
      </c>
      <c r="BI197" s="178">
        <v>85</v>
      </c>
      <c r="BJ197" s="114">
        <f t="shared" si="119"/>
        <v>0.31135531135531136</v>
      </c>
      <c r="BK197" s="183">
        <v>273</v>
      </c>
      <c r="BL197" s="178">
        <v>85</v>
      </c>
      <c r="BM197" s="114">
        <f t="shared" si="120"/>
        <v>0.31135531135531136</v>
      </c>
      <c r="BN197" s="183">
        <v>274</v>
      </c>
      <c r="BO197" s="178">
        <v>86</v>
      </c>
      <c r="BP197" s="114">
        <f t="shared" si="121"/>
        <v>0.31386861313868614</v>
      </c>
      <c r="BQ197" s="183">
        <v>274</v>
      </c>
      <c r="BR197" s="178">
        <v>86</v>
      </c>
      <c r="BS197" s="114">
        <f t="shared" si="122"/>
        <v>0.31386861313868614</v>
      </c>
      <c r="BT197" s="183">
        <v>274</v>
      </c>
      <c r="BU197" s="178">
        <v>86</v>
      </c>
      <c r="BV197" s="114">
        <f t="shared" si="123"/>
        <v>0.31386861313868614</v>
      </c>
      <c r="BW197" s="183">
        <v>276</v>
      </c>
      <c r="BX197" s="178">
        <v>88</v>
      </c>
      <c r="BY197" s="114">
        <f t="shared" si="99"/>
        <v>0.3188405797101449</v>
      </c>
      <c r="BZ197" s="183">
        <v>276</v>
      </c>
      <c r="CA197" s="178">
        <v>88</v>
      </c>
      <c r="CB197" s="114">
        <f t="shared" si="124"/>
        <v>0.3188405797101449</v>
      </c>
      <c r="CC197" s="183">
        <v>277</v>
      </c>
      <c r="CD197" s="178">
        <v>89</v>
      </c>
      <c r="CE197" s="114">
        <f t="shared" si="125"/>
        <v>0.32129963898916969</v>
      </c>
      <c r="CF197" s="183">
        <v>280</v>
      </c>
      <c r="CG197" s="178">
        <v>92</v>
      </c>
      <c r="CH197" s="113">
        <f t="shared" si="126"/>
        <v>0.32857142857142857</v>
      </c>
      <c r="CI197" s="183">
        <v>280</v>
      </c>
      <c r="CJ197" s="178">
        <v>92</v>
      </c>
      <c r="CK197" s="114">
        <f t="shared" si="127"/>
        <v>0.32857142857142857</v>
      </c>
      <c r="CL197" s="183">
        <v>280</v>
      </c>
      <c r="CM197" s="178">
        <v>92</v>
      </c>
      <c r="CN197" s="114">
        <f t="shared" si="128"/>
        <v>0.32857142857142857</v>
      </c>
      <c r="CO197" s="183">
        <v>280</v>
      </c>
      <c r="CP197" s="178">
        <v>92</v>
      </c>
      <c r="CQ197" s="114">
        <f t="shared" si="129"/>
        <v>0.32857142857142857</v>
      </c>
      <c r="CR197" s="183">
        <v>281</v>
      </c>
      <c r="CS197" s="178">
        <v>93</v>
      </c>
      <c r="CT197" s="113">
        <f t="shared" si="130"/>
        <v>0.33096085409252668</v>
      </c>
      <c r="CU197" s="183">
        <v>282</v>
      </c>
      <c r="CV197" s="178">
        <v>93</v>
      </c>
      <c r="CW197" s="114">
        <f t="shared" si="131"/>
        <v>0.32978723404255317</v>
      </c>
      <c r="CX197" s="187"/>
    </row>
    <row r="198" spans="1:102">
      <c r="A198" s="81" t="s">
        <v>401</v>
      </c>
      <c r="B198" s="135" t="s">
        <v>92</v>
      </c>
      <c r="C198" s="125">
        <v>989</v>
      </c>
      <c r="D198" s="126">
        <v>0</v>
      </c>
      <c r="E198" s="114">
        <f t="shared" si="100"/>
        <v>0</v>
      </c>
      <c r="F198" s="125">
        <v>989</v>
      </c>
      <c r="G198" s="126">
        <v>0</v>
      </c>
      <c r="H198" s="113">
        <f t="shared" si="101"/>
        <v>0</v>
      </c>
      <c r="I198" s="125">
        <v>989</v>
      </c>
      <c r="J198" s="126">
        <v>0</v>
      </c>
      <c r="K198" s="114">
        <f t="shared" si="102"/>
        <v>0</v>
      </c>
      <c r="L198" s="125">
        <v>989</v>
      </c>
      <c r="M198" s="126">
        <v>0</v>
      </c>
      <c r="N198" s="114">
        <f t="shared" si="103"/>
        <v>0</v>
      </c>
      <c r="O198" s="81">
        <v>989</v>
      </c>
      <c r="P198" s="126">
        <v>0</v>
      </c>
      <c r="Q198" s="114">
        <f t="shared" si="104"/>
        <v>0</v>
      </c>
      <c r="R198" s="125">
        <v>989</v>
      </c>
      <c r="S198" s="126">
        <v>0</v>
      </c>
      <c r="T198" s="114">
        <f t="shared" si="105"/>
        <v>0</v>
      </c>
      <c r="U198" s="125">
        <v>989</v>
      </c>
      <c r="V198" s="126">
        <v>0</v>
      </c>
      <c r="W198" s="114">
        <f t="shared" si="106"/>
        <v>0</v>
      </c>
      <c r="X198" s="125">
        <v>989</v>
      </c>
      <c r="Y198" s="126">
        <v>0</v>
      </c>
      <c r="Z198" s="114">
        <f t="shared" si="107"/>
        <v>0</v>
      </c>
      <c r="AA198" s="125">
        <v>989</v>
      </c>
      <c r="AB198" s="126">
        <v>0</v>
      </c>
      <c r="AC198" s="114">
        <f t="shared" si="108"/>
        <v>0</v>
      </c>
      <c r="AD198" s="183">
        <v>989</v>
      </c>
      <c r="AE198" s="178">
        <v>0</v>
      </c>
      <c r="AF198" s="114">
        <f t="shared" si="109"/>
        <v>0</v>
      </c>
      <c r="AG198" s="183">
        <v>989</v>
      </c>
      <c r="AH198" s="178">
        <v>0</v>
      </c>
      <c r="AI198" s="114">
        <f t="shared" si="110"/>
        <v>0</v>
      </c>
      <c r="AJ198" s="209">
        <v>989</v>
      </c>
      <c r="AK198" s="178">
        <v>0</v>
      </c>
      <c r="AL198" s="114">
        <f t="shared" si="111"/>
        <v>0</v>
      </c>
      <c r="AM198" s="183">
        <v>1078</v>
      </c>
      <c r="AN198" s="178">
        <v>0</v>
      </c>
      <c r="AO198" s="114">
        <f t="shared" si="112"/>
        <v>0</v>
      </c>
      <c r="AP198" s="183">
        <v>1078</v>
      </c>
      <c r="AQ198" s="178">
        <v>0</v>
      </c>
      <c r="AR198" s="114">
        <f t="shared" si="113"/>
        <v>0</v>
      </c>
      <c r="AS198" s="183">
        <v>1078</v>
      </c>
      <c r="AT198" s="178">
        <v>0</v>
      </c>
      <c r="AU198" s="114">
        <f t="shared" si="114"/>
        <v>0</v>
      </c>
      <c r="AV198" s="183">
        <v>1078</v>
      </c>
      <c r="AW198" s="178">
        <v>0</v>
      </c>
      <c r="AX198" s="114">
        <f t="shared" si="115"/>
        <v>0</v>
      </c>
      <c r="AY198" s="183">
        <v>1078</v>
      </c>
      <c r="AZ198" s="178">
        <v>0</v>
      </c>
      <c r="BA198" s="113">
        <f t="shared" si="116"/>
        <v>0</v>
      </c>
      <c r="BB198" s="183">
        <v>1292</v>
      </c>
      <c r="BC198" s="178">
        <v>0</v>
      </c>
      <c r="BD198" s="114">
        <f t="shared" si="117"/>
        <v>0</v>
      </c>
      <c r="BE198" s="183">
        <v>1292</v>
      </c>
      <c r="BF198" s="178">
        <v>0</v>
      </c>
      <c r="BG198" s="114">
        <f t="shared" si="118"/>
        <v>0</v>
      </c>
      <c r="BH198" s="183">
        <v>1292</v>
      </c>
      <c r="BI198" s="178">
        <v>0</v>
      </c>
      <c r="BJ198" s="114">
        <f t="shared" si="119"/>
        <v>0</v>
      </c>
      <c r="BK198" s="183">
        <v>1379</v>
      </c>
      <c r="BL198" s="178">
        <v>0</v>
      </c>
      <c r="BM198" s="114">
        <f t="shared" si="120"/>
        <v>0</v>
      </c>
      <c r="BN198" s="183">
        <v>1379</v>
      </c>
      <c r="BO198" s="178">
        <v>0</v>
      </c>
      <c r="BP198" s="114">
        <f t="shared" si="121"/>
        <v>0</v>
      </c>
      <c r="BQ198" s="183">
        <v>1379</v>
      </c>
      <c r="BR198" s="178">
        <v>0</v>
      </c>
      <c r="BS198" s="114">
        <f t="shared" si="122"/>
        <v>0</v>
      </c>
      <c r="BT198" s="183">
        <v>1379</v>
      </c>
      <c r="BU198" s="178">
        <v>0</v>
      </c>
      <c r="BV198" s="114">
        <f t="shared" si="123"/>
        <v>0</v>
      </c>
      <c r="BW198" s="183">
        <v>1536</v>
      </c>
      <c r="BX198" s="178">
        <v>0</v>
      </c>
      <c r="BY198" s="114">
        <f t="shared" si="99"/>
        <v>0</v>
      </c>
      <c r="BZ198" s="183">
        <v>1536</v>
      </c>
      <c r="CA198" s="178">
        <v>0</v>
      </c>
      <c r="CB198" s="114">
        <f t="shared" si="124"/>
        <v>0</v>
      </c>
      <c r="CC198" s="183">
        <v>1536</v>
      </c>
      <c r="CD198" s="178">
        <v>0</v>
      </c>
      <c r="CE198" s="114">
        <f t="shared" si="125"/>
        <v>0</v>
      </c>
      <c r="CF198" s="183">
        <v>1667</v>
      </c>
      <c r="CG198" s="178">
        <v>0</v>
      </c>
      <c r="CH198" s="113">
        <f t="shared" si="126"/>
        <v>0</v>
      </c>
      <c r="CI198" s="183">
        <v>435</v>
      </c>
      <c r="CJ198" s="178">
        <v>0</v>
      </c>
      <c r="CK198" s="114">
        <f t="shared" si="127"/>
        <v>0</v>
      </c>
      <c r="CL198" s="183">
        <v>434</v>
      </c>
      <c r="CM198" s="178">
        <v>0</v>
      </c>
      <c r="CN198" s="114">
        <f t="shared" si="128"/>
        <v>0</v>
      </c>
      <c r="CO198" s="183">
        <v>434</v>
      </c>
      <c r="CP198" s="178">
        <v>0</v>
      </c>
      <c r="CQ198" s="114">
        <f t="shared" si="129"/>
        <v>0</v>
      </c>
      <c r="CR198" s="183">
        <v>529</v>
      </c>
      <c r="CS198" s="178">
        <v>0</v>
      </c>
      <c r="CT198" s="113">
        <f t="shared" si="130"/>
        <v>0</v>
      </c>
      <c r="CU198" s="183">
        <v>529</v>
      </c>
      <c r="CV198" s="178">
        <v>0</v>
      </c>
      <c r="CW198" s="114">
        <f t="shared" si="131"/>
        <v>0</v>
      </c>
      <c r="CX198" s="187"/>
    </row>
    <row r="199" spans="1:102">
      <c r="A199" s="81" t="s">
        <v>402</v>
      </c>
      <c r="B199" s="135" t="s">
        <v>187</v>
      </c>
      <c r="C199" s="125">
        <v>12941</v>
      </c>
      <c r="D199" s="126">
        <v>2014</v>
      </c>
      <c r="E199" s="114">
        <f t="shared" si="100"/>
        <v>0.15562939494629471</v>
      </c>
      <c r="F199" s="125">
        <v>12962</v>
      </c>
      <c r="G199" s="126">
        <v>2001</v>
      </c>
      <c r="H199" s="113">
        <f t="shared" si="101"/>
        <v>0.15437432494985343</v>
      </c>
      <c r="I199" s="125">
        <v>13007</v>
      </c>
      <c r="J199" s="126">
        <v>2009</v>
      </c>
      <c r="K199" s="114">
        <f t="shared" si="102"/>
        <v>0.15445529330360575</v>
      </c>
      <c r="L199" s="125">
        <v>13042</v>
      </c>
      <c r="M199" s="126">
        <v>1999</v>
      </c>
      <c r="N199" s="114">
        <f t="shared" si="103"/>
        <v>0.15327403772427542</v>
      </c>
      <c r="O199" s="125">
        <v>13050</v>
      </c>
      <c r="P199" s="126">
        <v>2001</v>
      </c>
      <c r="Q199" s="114">
        <f t="shared" si="104"/>
        <v>0.15333333333333332</v>
      </c>
      <c r="R199" s="125">
        <v>13077</v>
      </c>
      <c r="S199" s="126">
        <v>2018</v>
      </c>
      <c r="T199" s="114">
        <f t="shared" si="105"/>
        <v>0.15431673931329815</v>
      </c>
      <c r="U199" s="125">
        <v>13106</v>
      </c>
      <c r="V199" s="126">
        <v>2031</v>
      </c>
      <c r="W199" s="114">
        <f t="shared" si="106"/>
        <v>0.15496719059972533</v>
      </c>
      <c r="X199" s="125">
        <v>13128</v>
      </c>
      <c r="Y199" s="126">
        <v>2031</v>
      </c>
      <c r="Z199" s="114">
        <f t="shared" si="107"/>
        <v>0.15470749542961609</v>
      </c>
      <c r="AA199" s="125">
        <v>13174</v>
      </c>
      <c r="AB199" s="126">
        <v>2044</v>
      </c>
      <c r="AC199" s="114">
        <f t="shared" si="108"/>
        <v>0.15515409139213601</v>
      </c>
      <c r="AD199" s="182">
        <v>13218</v>
      </c>
      <c r="AE199" s="177">
        <v>2073</v>
      </c>
      <c r="AF199" s="114">
        <f t="shared" si="109"/>
        <v>0.15683159328188834</v>
      </c>
      <c r="AG199" s="183">
        <v>13245</v>
      </c>
      <c r="AH199" s="177">
        <v>2073</v>
      </c>
      <c r="AI199" s="114">
        <f t="shared" si="110"/>
        <v>0.1565118912797282</v>
      </c>
      <c r="AJ199" s="209">
        <v>13282</v>
      </c>
      <c r="AK199" s="177">
        <v>2073</v>
      </c>
      <c r="AL199" s="114">
        <f t="shared" si="111"/>
        <v>0.15607589218491191</v>
      </c>
      <c r="AM199" s="183">
        <v>13293</v>
      </c>
      <c r="AN199" s="178">
        <v>2094</v>
      </c>
      <c r="AO199" s="114">
        <f t="shared" si="112"/>
        <v>0.15752651771609116</v>
      </c>
      <c r="AP199" s="183">
        <v>13308</v>
      </c>
      <c r="AQ199" s="178">
        <v>2095</v>
      </c>
      <c r="AR199" s="114">
        <f t="shared" si="113"/>
        <v>0.15742410580102195</v>
      </c>
      <c r="AS199" s="183">
        <v>13342</v>
      </c>
      <c r="AT199" s="178">
        <v>2106</v>
      </c>
      <c r="AU199" s="114">
        <f t="shared" si="114"/>
        <v>0.15784739919052615</v>
      </c>
      <c r="AV199" s="183">
        <v>13359</v>
      </c>
      <c r="AW199" s="178">
        <v>2113</v>
      </c>
      <c r="AX199" s="114">
        <f t="shared" si="115"/>
        <v>0.15817052174563964</v>
      </c>
      <c r="AY199" s="183">
        <v>13379</v>
      </c>
      <c r="AZ199" s="178">
        <v>2113</v>
      </c>
      <c r="BA199" s="113">
        <f t="shared" si="116"/>
        <v>0.15793407579041782</v>
      </c>
      <c r="BB199" s="183">
        <v>13390</v>
      </c>
      <c r="BC199" s="178">
        <v>2113</v>
      </c>
      <c r="BD199" s="114">
        <f t="shared" si="117"/>
        <v>0.15780433159073937</v>
      </c>
      <c r="BE199" s="183">
        <v>13409</v>
      </c>
      <c r="BF199" s="178">
        <v>2113</v>
      </c>
      <c r="BG199" s="114">
        <f t="shared" si="118"/>
        <v>0.15758072936087703</v>
      </c>
      <c r="BH199" s="183">
        <v>13428</v>
      </c>
      <c r="BI199" s="178">
        <v>2111</v>
      </c>
      <c r="BJ199" s="114">
        <f t="shared" si="119"/>
        <v>0.15720881739648496</v>
      </c>
      <c r="BK199" s="183">
        <v>13436</v>
      </c>
      <c r="BL199" s="178">
        <v>2112</v>
      </c>
      <c r="BM199" s="114">
        <f t="shared" si="120"/>
        <v>0.15718963977374217</v>
      </c>
      <c r="BN199" s="183">
        <v>13425</v>
      </c>
      <c r="BO199" s="178">
        <v>2095</v>
      </c>
      <c r="BP199" s="114">
        <f t="shared" si="121"/>
        <v>0.15605214152700186</v>
      </c>
      <c r="BQ199" s="183">
        <v>13440</v>
      </c>
      <c r="BR199" s="178">
        <v>2095</v>
      </c>
      <c r="BS199" s="114">
        <f t="shared" si="122"/>
        <v>0.15587797619047619</v>
      </c>
      <c r="BT199" s="183">
        <v>13447</v>
      </c>
      <c r="BU199" s="178">
        <v>2093</v>
      </c>
      <c r="BV199" s="114">
        <f t="shared" si="123"/>
        <v>0.15564809994794379</v>
      </c>
      <c r="BW199" s="183">
        <v>13450</v>
      </c>
      <c r="BX199" s="178">
        <v>2087</v>
      </c>
      <c r="BY199" s="114">
        <f t="shared" si="99"/>
        <v>0.15516728624535317</v>
      </c>
      <c r="BZ199" s="183">
        <v>13483</v>
      </c>
      <c r="CA199" s="178">
        <v>2088</v>
      </c>
      <c r="CB199" s="114">
        <f t="shared" si="124"/>
        <v>0.15486167766817474</v>
      </c>
      <c r="CC199" s="183">
        <v>13503</v>
      </c>
      <c r="CD199" s="178">
        <v>2094</v>
      </c>
      <c r="CE199" s="114">
        <f t="shared" si="125"/>
        <v>0.1550766496334148</v>
      </c>
      <c r="CF199" s="183">
        <v>13532</v>
      </c>
      <c r="CG199" s="178">
        <v>2094</v>
      </c>
      <c r="CH199" s="113">
        <f t="shared" si="126"/>
        <v>0.15474430978421519</v>
      </c>
      <c r="CI199" s="183">
        <v>13551</v>
      </c>
      <c r="CJ199" s="178">
        <v>2094</v>
      </c>
      <c r="CK199" s="114">
        <f t="shared" si="127"/>
        <v>0.15452734115563427</v>
      </c>
      <c r="CL199" s="183">
        <v>13551</v>
      </c>
      <c r="CM199" s="178">
        <v>2014</v>
      </c>
      <c r="CN199" s="114">
        <f t="shared" si="128"/>
        <v>0.14862371780680392</v>
      </c>
      <c r="CO199" s="183">
        <v>13571</v>
      </c>
      <c r="CP199" s="178">
        <v>2017</v>
      </c>
      <c r="CQ199" s="114">
        <f t="shared" si="129"/>
        <v>0.14862574607619189</v>
      </c>
      <c r="CR199" s="183">
        <v>13593</v>
      </c>
      <c r="CS199" s="178">
        <v>2018</v>
      </c>
      <c r="CT199" s="113">
        <f t="shared" si="130"/>
        <v>0.14845876554108733</v>
      </c>
      <c r="CU199" s="183">
        <v>13610</v>
      </c>
      <c r="CV199" s="178">
        <v>2019</v>
      </c>
      <c r="CW199" s="114">
        <f t="shared" si="131"/>
        <v>0.14834680382072005</v>
      </c>
      <c r="CX199" s="187"/>
    </row>
    <row r="200" spans="1:102">
      <c r="A200" s="81" t="s">
        <v>403</v>
      </c>
      <c r="B200" s="135" t="s">
        <v>188</v>
      </c>
      <c r="C200" s="125">
        <v>8</v>
      </c>
      <c r="D200" s="126">
        <v>0</v>
      </c>
      <c r="E200" s="114">
        <f t="shared" si="100"/>
        <v>0</v>
      </c>
      <c r="F200" s="125">
        <v>8</v>
      </c>
      <c r="G200" s="126">
        <v>0</v>
      </c>
      <c r="H200" s="113">
        <f t="shared" si="101"/>
        <v>0</v>
      </c>
      <c r="I200" s="125">
        <v>8</v>
      </c>
      <c r="J200" s="126">
        <v>0</v>
      </c>
      <c r="K200" s="114">
        <f t="shared" si="102"/>
        <v>0</v>
      </c>
      <c r="L200" s="125">
        <v>8</v>
      </c>
      <c r="M200" s="126">
        <v>0</v>
      </c>
      <c r="N200" s="114">
        <f t="shared" si="103"/>
        <v>0</v>
      </c>
      <c r="O200" s="81">
        <v>8</v>
      </c>
      <c r="P200" s="126">
        <v>0</v>
      </c>
      <c r="Q200" s="114">
        <f t="shared" si="104"/>
        <v>0</v>
      </c>
      <c r="R200" s="125">
        <v>8</v>
      </c>
      <c r="S200" s="126">
        <v>0</v>
      </c>
      <c r="T200" s="114">
        <f t="shared" si="105"/>
        <v>0</v>
      </c>
      <c r="U200" s="125">
        <v>8</v>
      </c>
      <c r="V200" s="126">
        <v>0</v>
      </c>
      <c r="W200" s="114">
        <f t="shared" si="106"/>
        <v>0</v>
      </c>
      <c r="X200" s="125">
        <v>8</v>
      </c>
      <c r="Y200" s="126">
        <v>0</v>
      </c>
      <c r="Z200" s="114">
        <f t="shared" si="107"/>
        <v>0</v>
      </c>
      <c r="AA200" s="125">
        <v>8</v>
      </c>
      <c r="AB200" s="126">
        <v>0</v>
      </c>
      <c r="AC200" s="114">
        <f t="shared" si="108"/>
        <v>0</v>
      </c>
      <c r="AD200" s="183">
        <v>8</v>
      </c>
      <c r="AE200" s="178">
        <v>0</v>
      </c>
      <c r="AF200" s="114">
        <f t="shared" si="109"/>
        <v>0</v>
      </c>
      <c r="AG200" s="183">
        <v>8</v>
      </c>
      <c r="AH200" s="178">
        <v>0</v>
      </c>
      <c r="AI200" s="114">
        <f t="shared" si="110"/>
        <v>0</v>
      </c>
      <c r="AJ200" s="209">
        <v>8</v>
      </c>
      <c r="AK200" s="178">
        <v>0</v>
      </c>
      <c r="AL200" s="114">
        <f t="shared" si="111"/>
        <v>0</v>
      </c>
      <c r="AM200" s="183">
        <v>8</v>
      </c>
      <c r="AN200" s="178">
        <v>0</v>
      </c>
      <c r="AO200" s="114">
        <f t="shared" si="112"/>
        <v>0</v>
      </c>
      <c r="AP200" s="183">
        <v>8</v>
      </c>
      <c r="AQ200" s="178">
        <v>0</v>
      </c>
      <c r="AR200" s="114">
        <f t="shared" si="113"/>
        <v>0</v>
      </c>
      <c r="AS200" s="183">
        <v>8</v>
      </c>
      <c r="AT200" s="178">
        <v>0</v>
      </c>
      <c r="AU200" s="114">
        <f t="shared" si="114"/>
        <v>0</v>
      </c>
      <c r="AV200" s="183">
        <v>8</v>
      </c>
      <c r="AW200" s="178">
        <v>0</v>
      </c>
      <c r="AX200" s="114">
        <f t="shared" si="115"/>
        <v>0</v>
      </c>
      <c r="AY200" s="183">
        <v>8</v>
      </c>
      <c r="AZ200" s="178">
        <v>0</v>
      </c>
      <c r="BA200" s="113">
        <f t="shared" si="116"/>
        <v>0</v>
      </c>
      <c r="BB200" s="183">
        <v>8</v>
      </c>
      <c r="BC200" s="178">
        <v>0</v>
      </c>
      <c r="BD200" s="114">
        <f t="shared" si="117"/>
        <v>0</v>
      </c>
      <c r="BE200" s="183">
        <v>8</v>
      </c>
      <c r="BF200" s="178">
        <v>0</v>
      </c>
      <c r="BG200" s="114">
        <f t="shared" si="118"/>
        <v>0</v>
      </c>
      <c r="BH200" s="183">
        <v>8</v>
      </c>
      <c r="BI200" s="178">
        <v>0</v>
      </c>
      <c r="BJ200" s="114">
        <f t="shared" si="119"/>
        <v>0</v>
      </c>
      <c r="BK200" s="183">
        <v>8</v>
      </c>
      <c r="BL200" s="178">
        <v>0</v>
      </c>
      <c r="BM200" s="114">
        <f t="shared" si="120"/>
        <v>0</v>
      </c>
      <c r="BN200" s="183">
        <v>8</v>
      </c>
      <c r="BO200" s="178">
        <v>0</v>
      </c>
      <c r="BP200" s="114">
        <f t="shared" si="121"/>
        <v>0</v>
      </c>
      <c r="BQ200" s="183">
        <v>8</v>
      </c>
      <c r="BR200" s="178">
        <v>0</v>
      </c>
      <c r="BS200" s="114">
        <f t="shared" si="122"/>
        <v>0</v>
      </c>
      <c r="BT200" s="183">
        <v>8</v>
      </c>
      <c r="BU200" s="178">
        <v>0</v>
      </c>
      <c r="BV200" s="114">
        <f t="shared" si="123"/>
        <v>0</v>
      </c>
      <c r="BW200" s="183">
        <v>8</v>
      </c>
      <c r="BX200" s="178">
        <v>0</v>
      </c>
      <c r="BY200" s="114">
        <f t="shared" si="99"/>
        <v>0</v>
      </c>
      <c r="BZ200" s="183">
        <v>9</v>
      </c>
      <c r="CA200" s="178">
        <v>0</v>
      </c>
      <c r="CB200" s="114">
        <f t="shared" si="124"/>
        <v>0</v>
      </c>
      <c r="CC200" s="183">
        <v>9</v>
      </c>
      <c r="CD200" s="178">
        <v>0</v>
      </c>
      <c r="CE200" s="114">
        <f t="shared" si="125"/>
        <v>0</v>
      </c>
      <c r="CF200" s="183">
        <v>9</v>
      </c>
      <c r="CG200" s="178">
        <v>0</v>
      </c>
      <c r="CH200" s="113">
        <f t="shared" si="126"/>
        <v>0</v>
      </c>
      <c r="CI200" s="183">
        <v>9</v>
      </c>
      <c r="CJ200" s="178">
        <v>0</v>
      </c>
      <c r="CK200" s="114">
        <f t="shared" si="127"/>
        <v>0</v>
      </c>
      <c r="CL200" s="183">
        <v>9</v>
      </c>
      <c r="CM200" s="178">
        <v>1</v>
      </c>
      <c r="CN200" s="114">
        <f t="shared" si="128"/>
        <v>0.1111111111111111</v>
      </c>
      <c r="CO200" s="183">
        <v>9</v>
      </c>
      <c r="CP200" s="178">
        <v>1</v>
      </c>
      <c r="CQ200" s="114">
        <f t="shared" si="129"/>
        <v>0.1111111111111111</v>
      </c>
      <c r="CR200" s="183">
        <v>9</v>
      </c>
      <c r="CS200" s="178">
        <v>1</v>
      </c>
      <c r="CT200" s="113">
        <f t="shared" si="130"/>
        <v>0.1111111111111111</v>
      </c>
      <c r="CU200" s="183">
        <v>9</v>
      </c>
      <c r="CV200" s="178">
        <v>1</v>
      </c>
      <c r="CW200" s="114">
        <f t="shared" si="131"/>
        <v>0.1111111111111111</v>
      </c>
      <c r="CX200" s="187"/>
    </row>
    <row r="201" spans="1:102">
      <c r="A201" s="81" t="s">
        <v>404</v>
      </c>
      <c r="B201" s="135" t="s">
        <v>200</v>
      </c>
      <c r="C201" s="125">
        <v>2449</v>
      </c>
      <c r="D201" s="126">
        <v>0</v>
      </c>
      <c r="E201" s="114">
        <f t="shared" si="100"/>
        <v>0</v>
      </c>
      <c r="F201" s="125">
        <v>2445</v>
      </c>
      <c r="G201" s="126">
        <v>0</v>
      </c>
      <c r="H201" s="113">
        <f t="shared" si="101"/>
        <v>0</v>
      </c>
      <c r="I201" s="125">
        <v>2441</v>
      </c>
      <c r="J201" s="126">
        <v>0</v>
      </c>
      <c r="K201" s="114">
        <f t="shared" si="102"/>
        <v>0</v>
      </c>
      <c r="L201" s="125">
        <v>2431</v>
      </c>
      <c r="M201" s="126">
        <v>0</v>
      </c>
      <c r="N201" s="114">
        <f t="shared" si="103"/>
        <v>0</v>
      </c>
      <c r="O201" s="125">
        <v>2412</v>
      </c>
      <c r="P201" s="126">
        <v>0</v>
      </c>
      <c r="Q201" s="114">
        <f t="shared" si="104"/>
        <v>0</v>
      </c>
      <c r="R201" s="125">
        <v>2388</v>
      </c>
      <c r="S201" s="126">
        <v>0</v>
      </c>
      <c r="T201" s="114">
        <f t="shared" si="105"/>
        <v>0</v>
      </c>
      <c r="U201" s="125">
        <v>2359</v>
      </c>
      <c r="V201" s="126">
        <v>0</v>
      </c>
      <c r="W201" s="114">
        <f t="shared" si="106"/>
        <v>0</v>
      </c>
      <c r="X201" s="125">
        <v>2345</v>
      </c>
      <c r="Y201" s="126">
        <v>0</v>
      </c>
      <c r="Z201" s="114">
        <f t="shared" si="107"/>
        <v>0</v>
      </c>
      <c r="AA201" s="125">
        <v>2331</v>
      </c>
      <c r="AB201" s="126">
        <v>0</v>
      </c>
      <c r="AC201" s="114">
        <f t="shared" si="108"/>
        <v>0</v>
      </c>
      <c r="AD201" s="182">
        <v>2331</v>
      </c>
      <c r="AE201" s="177">
        <v>0</v>
      </c>
      <c r="AF201" s="114">
        <f t="shared" si="109"/>
        <v>0</v>
      </c>
      <c r="AG201" s="183">
        <v>2353</v>
      </c>
      <c r="AH201" s="177">
        <v>0</v>
      </c>
      <c r="AI201" s="114">
        <f t="shared" si="110"/>
        <v>0</v>
      </c>
      <c r="AJ201" s="209">
        <v>2362</v>
      </c>
      <c r="AK201" s="177">
        <v>0</v>
      </c>
      <c r="AL201" s="114">
        <f t="shared" si="111"/>
        <v>0</v>
      </c>
      <c r="AM201" s="183">
        <v>2362</v>
      </c>
      <c r="AN201" s="178">
        <v>0</v>
      </c>
      <c r="AO201" s="114">
        <f t="shared" si="112"/>
        <v>0</v>
      </c>
      <c r="AP201" s="183">
        <v>2352</v>
      </c>
      <c r="AQ201" s="178">
        <v>0</v>
      </c>
      <c r="AR201" s="114">
        <f t="shared" si="113"/>
        <v>0</v>
      </c>
      <c r="AS201" s="183">
        <v>2346</v>
      </c>
      <c r="AT201" s="178">
        <v>0</v>
      </c>
      <c r="AU201" s="114">
        <f t="shared" si="114"/>
        <v>0</v>
      </c>
      <c r="AV201" s="183">
        <v>2339</v>
      </c>
      <c r="AW201" s="178">
        <v>0</v>
      </c>
      <c r="AX201" s="114">
        <f t="shared" si="115"/>
        <v>0</v>
      </c>
      <c r="AY201" s="183">
        <v>2345</v>
      </c>
      <c r="AZ201" s="178">
        <v>0</v>
      </c>
      <c r="BA201" s="113">
        <f t="shared" si="116"/>
        <v>0</v>
      </c>
      <c r="BB201" s="183">
        <v>2360</v>
      </c>
      <c r="BC201" s="178">
        <v>0</v>
      </c>
      <c r="BD201" s="114">
        <f t="shared" si="117"/>
        <v>0</v>
      </c>
      <c r="BE201" s="183">
        <v>2370</v>
      </c>
      <c r="BF201" s="178">
        <v>0</v>
      </c>
      <c r="BG201" s="114">
        <f t="shared" si="118"/>
        <v>0</v>
      </c>
      <c r="BH201" s="183">
        <v>2381</v>
      </c>
      <c r="BI201" s="178">
        <v>0</v>
      </c>
      <c r="BJ201" s="114">
        <f t="shared" si="119"/>
        <v>0</v>
      </c>
      <c r="BK201" s="183">
        <v>2401</v>
      </c>
      <c r="BL201" s="178">
        <v>0</v>
      </c>
      <c r="BM201" s="114">
        <f t="shared" si="120"/>
        <v>0</v>
      </c>
      <c r="BN201" s="183">
        <v>2397</v>
      </c>
      <c r="BO201" s="178">
        <v>0</v>
      </c>
      <c r="BP201" s="114">
        <f t="shared" si="121"/>
        <v>0</v>
      </c>
      <c r="BQ201" s="183">
        <v>2399</v>
      </c>
      <c r="BR201" s="178">
        <v>0</v>
      </c>
      <c r="BS201" s="114">
        <f t="shared" si="122"/>
        <v>0</v>
      </c>
      <c r="BT201" s="183">
        <v>2359</v>
      </c>
      <c r="BU201" s="178">
        <v>0</v>
      </c>
      <c r="BV201" s="114">
        <f t="shared" si="123"/>
        <v>0</v>
      </c>
      <c r="BW201" s="183">
        <v>2362</v>
      </c>
      <c r="BX201" s="178">
        <v>0</v>
      </c>
      <c r="BY201" s="114">
        <f t="shared" si="99"/>
        <v>0</v>
      </c>
      <c r="BZ201" s="183">
        <v>2339</v>
      </c>
      <c r="CA201" s="178">
        <v>0</v>
      </c>
      <c r="CB201" s="114">
        <f t="shared" si="124"/>
        <v>0</v>
      </c>
      <c r="CC201" s="183">
        <v>2344</v>
      </c>
      <c r="CD201" s="178">
        <v>0</v>
      </c>
      <c r="CE201" s="114">
        <f t="shared" si="125"/>
        <v>0</v>
      </c>
      <c r="CF201" s="183">
        <v>2310</v>
      </c>
      <c r="CG201" s="178">
        <v>0</v>
      </c>
      <c r="CH201" s="113">
        <f t="shared" si="126"/>
        <v>0</v>
      </c>
      <c r="CI201" s="183">
        <v>2300</v>
      </c>
      <c r="CJ201" s="178">
        <v>0</v>
      </c>
      <c r="CK201" s="114">
        <f t="shared" si="127"/>
        <v>0</v>
      </c>
      <c r="CL201" s="183">
        <v>2302</v>
      </c>
      <c r="CM201" s="178">
        <v>0</v>
      </c>
      <c r="CN201" s="114">
        <f t="shared" si="128"/>
        <v>0</v>
      </c>
      <c r="CO201" s="183">
        <v>2339</v>
      </c>
      <c r="CP201" s="178">
        <v>0</v>
      </c>
      <c r="CQ201" s="114">
        <f t="shared" si="129"/>
        <v>0</v>
      </c>
      <c r="CR201" s="183">
        <v>2409</v>
      </c>
      <c r="CS201" s="178">
        <v>0</v>
      </c>
      <c r="CT201" s="113">
        <f t="shared" si="130"/>
        <v>0</v>
      </c>
      <c r="CU201" s="183">
        <v>2415</v>
      </c>
      <c r="CV201" s="178">
        <v>0</v>
      </c>
      <c r="CW201" s="114">
        <f t="shared" si="131"/>
        <v>0</v>
      </c>
      <c r="CX201" s="187"/>
    </row>
    <row r="202" spans="1:102">
      <c r="A202" s="81" t="s">
        <v>405</v>
      </c>
      <c r="B202" s="135" t="s">
        <v>189</v>
      </c>
      <c r="C202" s="125">
        <v>6</v>
      </c>
      <c r="D202" s="126">
        <v>1</v>
      </c>
      <c r="E202" s="114">
        <f t="shared" si="100"/>
        <v>0.16666666666666666</v>
      </c>
      <c r="F202" s="125">
        <v>6</v>
      </c>
      <c r="G202" s="126">
        <v>1</v>
      </c>
      <c r="H202" s="113">
        <f t="shared" si="101"/>
        <v>0.16666666666666666</v>
      </c>
      <c r="I202" s="125">
        <v>6</v>
      </c>
      <c r="J202" s="126">
        <v>1</v>
      </c>
      <c r="K202" s="114">
        <f t="shared" si="102"/>
        <v>0.16666666666666666</v>
      </c>
      <c r="L202" s="125">
        <v>6</v>
      </c>
      <c r="M202" s="126">
        <v>1</v>
      </c>
      <c r="N202" s="114">
        <f t="shared" si="103"/>
        <v>0.16666666666666666</v>
      </c>
      <c r="O202" s="81">
        <v>6</v>
      </c>
      <c r="P202" s="126">
        <v>1</v>
      </c>
      <c r="Q202" s="114">
        <f t="shared" si="104"/>
        <v>0.16666666666666666</v>
      </c>
      <c r="R202" s="125">
        <v>6</v>
      </c>
      <c r="S202" s="126">
        <v>1</v>
      </c>
      <c r="T202" s="114">
        <f t="shared" si="105"/>
        <v>0.16666666666666666</v>
      </c>
      <c r="U202" s="125">
        <v>6</v>
      </c>
      <c r="V202" s="126">
        <v>1</v>
      </c>
      <c r="W202" s="114">
        <f t="shared" si="106"/>
        <v>0.16666666666666666</v>
      </c>
      <c r="X202" s="125">
        <v>6</v>
      </c>
      <c r="Y202" s="126">
        <v>1</v>
      </c>
      <c r="Z202" s="114">
        <f t="shared" si="107"/>
        <v>0.16666666666666666</v>
      </c>
      <c r="AA202" s="125">
        <v>6</v>
      </c>
      <c r="AB202" s="126">
        <v>1</v>
      </c>
      <c r="AC202" s="114">
        <f t="shared" si="108"/>
        <v>0.16666666666666666</v>
      </c>
      <c r="AD202" s="182">
        <v>6</v>
      </c>
      <c r="AE202" s="177">
        <v>1</v>
      </c>
      <c r="AF202" s="114">
        <f t="shared" si="109"/>
        <v>0.16666666666666666</v>
      </c>
      <c r="AG202" s="183">
        <v>6</v>
      </c>
      <c r="AH202" s="177">
        <v>1</v>
      </c>
      <c r="AI202" s="114">
        <f t="shared" si="110"/>
        <v>0.16666666666666666</v>
      </c>
      <c r="AJ202" s="209">
        <v>6</v>
      </c>
      <c r="AK202" s="177">
        <v>1</v>
      </c>
      <c r="AL202" s="114">
        <f t="shared" si="111"/>
        <v>0.16666666666666666</v>
      </c>
      <c r="AM202" s="183">
        <v>6</v>
      </c>
      <c r="AN202" s="178">
        <v>1</v>
      </c>
      <c r="AO202" s="114">
        <f t="shared" si="112"/>
        <v>0.16666666666666666</v>
      </c>
      <c r="AP202" s="183">
        <v>6</v>
      </c>
      <c r="AQ202" s="178">
        <v>1</v>
      </c>
      <c r="AR202" s="114">
        <f t="shared" si="113"/>
        <v>0.16666666666666666</v>
      </c>
      <c r="AS202" s="183">
        <v>6</v>
      </c>
      <c r="AT202" s="178">
        <v>1</v>
      </c>
      <c r="AU202" s="114">
        <f t="shared" si="114"/>
        <v>0.16666666666666666</v>
      </c>
      <c r="AV202" s="183">
        <v>6</v>
      </c>
      <c r="AW202" s="178">
        <v>1</v>
      </c>
      <c r="AX202" s="114">
        <f t="shared" si="115"/>
        <v>0.16666666666666666</v>
      </c>
      <c r="AY202" s="183">
        <v>6</v>
      </c>
      <c r="AZ202" s="178">
        <v>1</v>
      </c>
      <c r="BA202" s="113">
        <f t="shared" si="116"/>
        <v>0.16666666666666666</v>
      </c>
      <c r="BB202" s="183">
        <v>6</v>
      </c>
      <c r="BC202" s="178">
        <v>1</v>
      </c>
      <c r="BD202" s="114">
        <f t="shared" si="117"/>
        <v>0.16666666666666666</v>
      </c>
      <c r="BE202" s="183">
        <v>6</v>
      </c>
      <c r="BF202" s="178">
        <v>1</v>
      </c>
      <c r="BG202" s="114">
        <f t="shared" si="118"/>
        <v>0.16666666666666666</v>
      </c>
      <c r="BH202" s="183">
        <v>6</v>
      </c>
      <c r="BI202" s="178">
        <v>1</v>
      </c>
      <c r="BJ202" s="114">
        <f t="shared" si="119"/>
        <v>0.16666666666666666</v>
      </c>
      <c r="BK202" s="183">
        <v>6</v>
      </c>
      <c r="BL202" s="178">
        <v>1</v>
      </c>
      <c r="BM202" s="114">
        <f t="shared" si="120"/>
        <v>0.16666666666666666</v>
      </c>
      <c r="BN202" s="183">
        <v>6</v>
      </c>
      <c r="BO202" s="178">
        <v>1</v>
      </c>
      <c r="BP202" s="114">
        <f t="shared" si="121"/>
        <v>0.16666666666666666</v>
      </c>
      <c r="BQ202" s="183">
        <v>6</v>
      </c>
      <c r="BR202" s="178">
        <v>1</v>
      </c>
      <c r="BS202" s="114">
        <f t="shared" si="122"/>
        <v>0.16666666666666666</v>
      </c>
      <c r="BT202" s="183">
        <v>6</v>
      </c>
      <c r="BU202" s="178">
        <v>1</v>
      </c>
      <c r="BV202" s="114">
        <f t="shared" si="123"/>
        <v>0.16666666666666666</v>
      </c>
      <c r="BW202" s="183">
        <v>6</v>
      </c>
      <c r="BX202" s="178">
        <v>1</v>
      </c>
      <c r="BY202" s="114">
        <f t="shared" si="99"/>
        <v>0.16666666666666666</v>
      </c>
      <c r="BZ202" s="183">
        <v>6</v>
      </c>
      <c r="CA202" s="178">
        <v>1</v>
      </c>
      <c r="CB202" s="114">
        <f t="shared" si="124"/>
        <v>0.16666666666666666</v>
      </c>
      <c r="CC202" s="183">
        <v>6</v>
      </c>
      <c r="CD202" s="178">
        <v>1</v>
      </c>
      <c r="CE202" s="114">
        <f t="shared" si="125"/>
        <v>0.16666666666666666</v>
      </c>
      <c r="CF202" s="183">
        <v>6</v>
      </c>
      <c r="CG202" s="178">
        <v>1</v>
      </c>
      <c r="CH202" s="113">
        <f t="shared" si="126"/>
        <v>0.16666666666666666</v>
      </c>
      <c r="CI202" s="183">
        <v>6</v>
      </c>
      <c r="CJ202" s="178">
        <v>1</v>
      </c>
      <c r="CK202" s="114">
        <f t="shared" si="127"/>
        <v>0.16666666666666666</v>
      </c>
      <c r="CL202" s="183">
        <v>6</v>
      </c>
      <c r="CM202" s="178">
        <v>1</v>
      </c>
      <c r="CN202" s="114">
        <f t="shared" si="128"/>
        <v>0.16666666666666666</v>
      </c>
      <c r="CO202" s="183">
        <v>6</v>
      </c>
      <c r="CP202" s="178">
        <v>1</v>
      </c>
      <c r="CQ202" s="114">
        <f t="shared" si="129"/>
        <v>0.16666666666666666</v>
      </c>
      <c r="CR202" s="183">
        <v>6</v>
      </c>
      <c r="CS202" s="178">
        <v>1</v>
      </c>
      <c r="CT202" s="113">
        <f t="shared" si="130"/>
        <v>0.16666666666666666</v>
      </c>
      <c r="CU202" s="183">
        <v>6</v>
      </c>
      <c r="CV202" s="178">
        <v>1</v>
      </c>
      <c r="CW202" s="114">
        <f t="shared" si="131"/>
        <v>0.16666666666666666</v>
      </c>
      <c r="CX202" s="187"/>
    </row>
    <row r="203" spans="1:102">
      <c r="A203" s="81" t="s">
        <v>406</v>
      </c>
      <c r="B203" s="135" t="s">
        <v>190</v>
      </c>
      <c r="C203" s="125">
        <v>5</v>
      </c>
      <c r="D203" s="126">
        <v>0</v>
      </c>
      <c r="E203" s="114">
        <f t="shared" si="100"/>
        <v>0</v>
      </c>
      <c r="F203" s="125">
        <v>5</v>
      </c>
      <c r="G203" s="126">
        <v>0</v>
      </c>
      <c r="H203" s="113">
        <f t="shared" si="101"/>
        <v>0</v>
      </c>
      <c r="I203" s="125">
        <v>5</v>
      </c>
      <c r="J203" s="126">
        <v>0</v>
      </c>
      <c r="K203" s="114">
        <f t="shared" si="102"/>
        <v>0</v>
      </c>
      <c r="L203" s="125">
        <v>5</v>
      </c>
      <c r="M203" s="126">
        <v>0</v>
      </c>
      <c r="N203" s="114">
        <f t="shared" si="103"/>
        <v>0</v>
      </c>
      <c r="O203" s="81">
        <v>5</v>
      </c>
      <c r="P203" s="126">
        <v>0</v>
      </c>
      <c r="Q203" s="114">
        <f t="shared" si="104"/>
        <v>0</v>
      </c>
      <c r="R203" s="125">
        <v>5</v>
      </c>
      <c r="S203" s="126">
        <v>0</v>
      </c>
      <c r="T203" s="114">
        <f t="shared" si="105"/>
        <v>0</v>
      </c>
      <c r="U203" s="125">
        <v>5</v>
      </c>
      <c r="V203" s="126">
        <v>0</v>
      </c>
      <c r="W203" s="114">
        <f t="shared" si="106"/>
        <v>0</v>
      </c>
      <c r="X203" s="125">
        <v>5</v>
      </c>
      <c r="Y203" s="126">
        <v>0</v>
      </c>
      <c r="Z203" s="114">
        <f t="shared" si="107"/>
        <v>0</v>
      </c>
      <c r="AA203" s="125">
        <v>5</v>
      </c>
      <c r="AB203" s="126">
        <v>0</v>
      </c>
      <c r="AC203" s="114">
        <f t="shared" si="108"/>
        <v>0</v>
      </c>
      <c r="AD203" s="182">
        <v>5</v>
      </c>
      <c r="AE203" s="177">
        <v>0</v>
      </c>
      <c r="AF203" s="114">
        <f t="shared" si="109"/>
        <v>0</v>
      </c>
      <c r="AG203" s="183">
        <v>5</v>
      </c>
      <c r="AH203" s="177">
        <v>0</v>
      </c>
      <c r="AI203" s="114">
        <f t="shared" si="110"/>
        <v>0</v>
      </c>
      <c r="AJ203" s="209">
        <v>5</v>
      </c>
      <c r="AK203" s="177">
        <v>0</v>
      </c>
      <c r="AL203" s="114">
        <f t="shared" si="111"/>
        <v>0</v>
      </c>
      <c r="AM203" s="183">
        <v>5</v>
      </c>
      <c r="AN203" s="178">
        <v>0</v>
      </c>
      <c r="AO203" s="114">
        <f t="shared" si="112"/>
        <v>0</v>
      </c>
      <c r="AP203" s="183">
        <v>5</v>
      </c>
      <c r="AQ203" s="178">
        <v>0</v>
      </c>
      <c r="AR203" s="114">
        <f t="shared" si="113"/>
        <v>0</v>
      </c>
      <c r="AS203" s="183">
        <v>5</v>
      </c>
      <c r="AT203" s="178">
        <v>0</v>
      </c>
      <c r="AU203" s="114">
        <f t="shared" si="114"/>
        <v>0</v>
      </c>
      <c r="AV203" s="183">
        <v>5</v>
      </c>
      <c r="AW203" s="178">
        <v>0</v>
      </c>
      <c r="AX203" s="114">
        <f t="shared" si="115"/>
        <v>0</v>
      </c>
      <c r="AY203" s="183">
        <v>5</v>
      </c>
      <c r="AZ203" s="178">
        <v>0</v>
      </c>
      <c r="BA203" s="113">
        <f t="shared" si="116"/>
        <v>0</v>
      </c>
      <c r="BB203" s="183">
        <v>5</v>
      </c>
      <c r="BC203" s="178">
        <v>0</v>
      </c>
      <c r="BD203" s="114">
        <f t="shared" si="117"/>
        <v>0</v>
      </c>
      <c r="BE203" s="183">
        <v>5</v>
      </c>
      <c r="BF203" s="178">
        <v>0</v>
      </c>
      <c r="BG203" s="114">
        <f t="shared" si="118"/>
        <v>0</v>
      </c>
      <c r="BH203" s="183">
        <v>5</v>
      </c>
      <c r="BI203" s="178">
        <v>0</v>
      </c>
      <c r="BJ203" s="114">
        <f t="shared" si="119"/>
        <v>0</v>
      </c>
      <c r="BK203" s="183">
        <v>5</v>
      </c>
      <c r="BL203" s="178">
        <v>0</v>
      </c>
      <c r="BM203" s="114">
        <f t="shared" si="120"/>
        <v>0</v>
      </c>
      <c r="BN203" s="183">
        <v>5</v>
      </c>
      <c r="BO203" s="178">
        <v>0</v>
      </c>
      <c r="BP203" s="114">
        <f t="shared" si="121"/>
        <v>0</v>
      </c>
      <c r="BQ203" s="183">
        <v>5</v>
      </c>
      <c r="BR203" s="178">
        <v>0</v>
      </c>
      <c r="BS203" s="114">
        <f t="shared" si="122"/>
        <v>0</v>
      </c>
      <c r="BT203" s="183">
        <v>5</v>
      </c>
      <c r="BU203" s="178">
        <v>0</v>
      </c>
      <c r="BV203" s="114">
        <f t="shared" si="123"/>
        <v>0</v>
      </c>
      <c r="BW203" s="183">
        <v>5</v>
      </c>
      <c r="BX203" s="178">
        <v>0</v>
      </c>
      <c r="BY203" s="114">
        <f t="shared" si="99"/>
        <v>0</v>
      </c>
      <c r="BZ203" s="183">
        <v>5</v>
      </c>
      <c r="CA203" s="178">
        <v>0</v>
      </c>
      <c r="CB203" s="114">
        <f t="shared" si="124"/>
        <v>0</v>
      </c>
      <c r="CC203" s="183">
        <v>5</v>
      </c>
      <c r="CD203" s="178">
        <v>0</v>
      </c>
      <c r="CE203" s="114">
        <f t="shared" si="125"/>
        <v>0</v>
      </c>
      <c r="CF203" s="183">
        <v>5</v>
      </c>
      <c r="CG203" s="178">
        <v>0</v>
      </c>
      <c r="CH203" s="113">
        <f t="shared" si="126"/>
        <v>0</v>
      </c>
      <c r="CI203" s="183">
        <v>5</v>
      </c>
      <c r="CJ203" s="178">
        <v>0</v>
      </c>
      <c r="CK203" s="114">
        <f t="shared" si="127"/>
        <v>0</v>
      </c>
      <c r="CL203" s="183">
        <v>5</v>
      </c>
      <c r="CM203" s="178">
        <v>0</v>
      </c>
      <c r="CN203" s="114">
        <f t="shared" si="128"/>
        <v>0</v>
      </c>
      <c r="CO203" s="183">
        <v>5</v>
      </c>
      <c r="CP203" s="178">
        <v>0</v>
      </c>
      <c r="CQ203" s="114">
        <f t="shared" si="129"/>
        <v>0</v>
      </c>
      <c r="CR203" s="183">
        <v>5</v>
      </c>
      <c r="CS203" s="178">
        <v>0</v>
      </c>
      <c r="CT203" s="113">
        <f t="shared" si="130"/>
        <v>0</v>
      </c>
      <c r="CU203" s="183">
        <v>5</v>
      </c>
      <c r="CV203" s="178">
        <v>0</v>
      </c>
      <c r="CW203" s="114">
        <f t="shared" si="131"/>
        <v>0</v>
      </c>
      <c r="CX203" s="187"/>
    </row>
    <row r="204" spans="1:102">
      <c r="A204" s="81" t="s">
        <v>407</v>
      </c>
      <c r="B204" s="135" t="s">
        <v>30</v>
      </c>
      <c r="C204" s="125">
        <v>469129</v>
      </c>
      <c r="D204" s="126">
        <v>335243</v>
      </c>
      <c r="E204" s="114">
        <f t="shared" si="100"/>
        <v>0.71460728285823305</v>
      </c>
      <c r="F204" s="125">
        <v>482157</v>
      </c>
      <c r="G204" s="126">
        <v>348285</v>
      </c>
      <c r="H204" s="113">
        <f t="shared" si="101"/>
        <v>0.72234770002302151</v>
      </c>
      <c r="I204" s="125">
        <v>485762</v>
      </c>
      <c r="J204" s="126">
        <v>351916</v>
      </c>
      <c r="K204" s="114">
        <f t="shared" si="102"/>
        <v>0.72446177346107765</v>
      </c>
      <c r="L204" s="125">
        <v>488434</v>
      </c>
      <c r="M204" s="126">
        <v>355298</v>
      </c>
      <c r="N204" s="114">
        <f t="shared" si="103"/>
        <v>0.72742274288849673</v>
      </c>
      <c r="O204" s="125">
        <v>493443</v>
      </c>
      <c r="P204" s="126">
        <v>360322</v>
      </c>
      <c r="Q204" s="114">
        <f t="shared" si="104"/>
        <v>0.73022010647633062</v>
      </c>
      <c r="R204" s="125">
        <v>492664</v>
      </c>
      <c r="S204" s="126">
        <v>359552</v>
      </c>
      <c r="T204" s="114">
        <f t="shared" si="105"/>
        <v>0.72981179871068314</v>
      </c>
      <c r="U204" s="125">
        <v>500085</v>
      </c>
      <c r="V204" s="126">
        <v>366979</v>
      </c>
      <c r="W204" s="114">
        <f t="shared" si="106"/>
        <v>0.73383324834778085</v>
      </c>
      <c r="X204" s="125">
        <v>504829</v>
      </c>
      <c r="Y204" s="126">
        <v>371728</v>
      </c>
      <c r="Z204" s="114">
        <f t="shared" si="107"/>
        <v>0.73634438592077711</v>
      </c>
      <c r="AA204" s="125">
        <v>503369</v>
      </c>
      <c r="AB204" s="126">
        <v>370289</v>
      </c>
      <c r="AC204" s="114">
        <f t="shared" si="108"/>
        <v>0.73562138312053382</v>
      </c>
      <c r="AD204" s="182">
        <v>507427</v>
      </c>
      <c r="AE204" s="177">
        <v>374352</v>
      </c>
      <c r="AF204" s="114">
        <f t="shared" si="109"/>
        <v>0.73774552792815518</v>
      </c>
      <c r="AG204" s="183">
        <v>505592</v>
      </c>
      <c r="AH204" s="177">
        <v>374352</v>
      </c>
      <c r="AI204" s="114">
        <f t="shared" si="110"/>
        <v>0.74042310796056898</v>
      </c>
      <c r="AJ204" s="209">
        <v>502858</v>
      </c>
      <c r="AK204" s="177">
        <v>374352</v>
      </c>
      <c r="AL204" s="114">
        <f t="shared" si="111"/>
        <v>0.74444873105329934</v>
      </c>
      <c r="AM204" s="183">
        <v>498359</v>
      </c>
      <c r="AN204" s="178">
        <v>365269</v>
      </c>
      <c r="AO204" s="114">
        <f t="shared" si="112"/>
        <v>0.73294352063472312</v>
      </c>
      <c r="AP204" s="183">
        <v>500018</v>
      </c>
      <c r="AQ204" s="178">
        <v>366920</v>
      </c>
      <c r="AR204" s="114">
        <f t="shared" si="113"/>
        <v>0.73381358271102237</v>
      </c>
      <c r="AS204" s="183">
        <v>501081</v>
      </c>
      <c r="AT204" s="178">
        <v>368015</v>
      </c>
      <c r="AU204" s="114">
        <f t="shared" si="114"/>
        <v>0.73444213610174802</v>
      </c>
      <c r="AV204" s="183">
        <v>502536</v>
      </c>
      <c r="AW204" s="178">
        <v>369477</v>
      </c>
      <c r="AX204" s="114">
        <f t="shared" si="115"/>
        <v>0.73522493910884001</v>
      </c>
      <c r="AY204" s="183">
        <v>506298</v>
      </c>
      <c r="AZ204" s="178">
        <v>373206</v>
      </c>
      <c r="BA204" s="113">
        <f t="shared" si="116"/>
        <v>0.73712714646315014</v>
      </c>
      <c r="BB204" s="183">
        <v>505731</v>
      </c>
      <c r="BC204" s="178">
        <v>372537</v>
      </c>
      <c r="BD204" s="114">
        <f t="shared" si="117"/>
        <v>0.73663073847559279</v>
      </c>
      <c r="BE204" s="183">
        <v>510130</v>
      </c>
      <c r="BF204" s="178">
        <v>376988</v>
      </c>
      <c r="BG204" s="114">
        <f t="shared" si="118"/>
        <v>0.73900378334934236</v>
      </c>
      <c r="BH204" s="183">
        <v>510645</v>
      </c>
      <c r="BI204" s="178">
        <v>377509</v>
      </c>
      <c r="BJ204" s="114">
        <f t="shared" si="119"/>
        <v>0.73927875529967002</v>
      </c>
      <c r="BK204" s="183">
        <v>507993</v>
      </c>
      <c r="BL204" s="178">
        <v>374850</v>
      </c>
      <c r="BM204" s="114">
        <f t="shared" si="120"/>
        <v>0.73790386875409697</v>
      </c>
      <c r="BN204" s="183">
        <v>509775</v>
      </c>
      <c r="BO204" s="178">
        <v>376662</v>
      </c>
      <c r="BP204" s="114">
        <f t="shared" si="121"/>
        <v>0.7388789171693394</v>
      </c>
      <c r="BQ204" s="183">
        <v>1</v>
      </c>
      <c r="BR204" s="178">
        <v>0</v>
      </c>
      <c r="BS204" s="114">
        <f t="shared" si="122"/>
        <v>0</v>
      </c>
      <c r="BT204" s="183">
        <v>502098</v>
      </c>
      <c r="BU204" s="178">
        <v>368954</v>
      </c>
      <c r="BV204" s="114">
        <f t="shared" si="123"/>
        <v>0.7348246756609268</v>
      </c>
      <c r="BW204" s="183">
        <v>494499</v>
      </c>
      <c r="BX204" s="178">
        <v>361370</v>
      </c>
      <c r="BY204" s="114">
        <f t="shared" si="99"/>
        <v>0.73078004202232971</v>
      </c>
      <c r="BZ204" s="183">
        <v>491113</v>
      </c>
      <c r="CA204" s="178">
        <v>357992</v>
      </c>
      <c r="CB204" s="114">
        <f t="shared" si="124"/>
        <v>0.72894018280925166</v>
      </c>
      <c r="CC204" s="183">
        <v>497658</v>
      </c>
      <c r="CD204" s="178">
        <v>364524</v>
      </c>
      <c r="CE204" s="114">
        <f t="shared" si="125"/>
        <v>0.7324789313142761</v>
      </c>
      <c r="CF204" s="183">
        <v>505970</v>
      </c>
      <c r="CG204" s="178">
        <v>372811</v>
      </c>
      <c r="CH204" s="113">
        <f t="shared" si="126"/>
        <v>0.73682431764729139</v>
      </c>
      <c r="CI204" s="183">
        <v>509329</v>
      </c>
      <c r="CJ204" s="178">
        <v>376144</v>
      </c>
      <c r="CK204" s="114">
        <f t="shared" si="127"/>
        <v>0.73850890092651311</v>
      </c>
      <c r="CL204" s="183">
        <v>512581</v>
      </c>
      <c r="CM204" s="178">
        <v>379398</v>
      </c>
      <c r="CN204" s="114">
        <f t="shared" si="128"/>
        <v>0.74017179723789994</v>
      </c>
      <c r="CO204" s="183">
        <v>520559</v>
      </c>
      <c r="CP204" s="178">
        <v>387431</v>
      </c>
      <c r="CQ204" s="114">
        <f t="shared" si="129"/>
        <v>0.74425953638300368</v>
      </c>
      <c r="CR204" s="183">
        <v>521057</v>
      </c>
      <c r="CS204" s="178">
        <v>387849</v>
      </c>
      <c r="CT204" s="113">
        <f t="shared" si="130"/>
        <v>0.74435042615299285</v>
      </c>
      <c r="CU204" s="183">
        <v>530254</v>
      </c>
      <c r="CV204" s="178">
        <v>397013</v>
      </c>
      <c r="CW204" s="114">
        <f t="shared" si="131"/>
        <v>0.74872231043990234</v>
      </c>
      <c r="CX204" s="187"/>
    </row>
    <row r="205" spans="1:102">
      <c r="A205" s="81" t="s">
        <v>408</v>
      </c>
      <c r="B205" s="135" t="s">
        <v>191</v>
      </c>
      <c r="C205" s="125">
        <v>1</v>
      </c>
      <c r="D205" s="126">
        <v>0</v>
      </c>
      <c r="E205" s="114">
        <f t="shared" si="100"/>
        <v>0</v>
      </c>
      <c r="F205" s="125">
        <v>1</v>
      </c>
      <c r="G205" s="126">
        <v>0</v>
      </c>
      <c r="H205" s="113">
        <f t="shared" si="101"/>
        <v>0</v>
      </c>
      <c r="I205" s="125">
        <v>1</v>
      </c>
      <c r="J205" s="126">
        <v>0</v>
      </c>
      <c r="K205" s="114">
        <f t="shared" si="102"/>
        <v>0</v>
      </c>
      <c r="L205" s="125">
        <v>1</v>
      </c>
      <c r="M205" s="126">
        <v>0</v>
      </c>
      <c r="N205" s="114">
        <f t="shared" si="103"/>
        <v>0</v>
      </c>
      <c r="O205" s="81">
        <v>1</v>
      </c>
      <c r="P205" s="126">
        <v>0</v>
      </c>
      <c r="Q205" s="114">
        <f t="shared" si="104"/>
        <v>0</v>
      </c>
      <c r="R205" s="125">
        <v>1</v>
      </c>
      <c r="S205" s="126">
        <v>0</v>
      </c>
      <c r="T205" s="114">
        <f t="shared" si="105"/>
        <v>0</v>
      </c>
      <c r="U205" s="125">
        <v>1</v>
      </c>
      <c r="V205" s="126">
        <v>0</v>
      </c>
      <c r="W205" s="114">
        <f t="shared" si="106"/>
        <v>0</v>
      </c>
      <c r="X205" s="125">
        <v>1</v>
      </c>
      <c r="Y205" s="126">
        <v>0</v>
      </c>
      <c r="Z205" s="114">
        <f t="shared" si="107"/>
        <v>0</v>
      </c>
      <c r="AA205" s="125">
        <v>1</v>
      </c>
      <c r="AB205" s="126">
        <v>0</v>
      </c>
      <c r="AC205" s="114">
        <f t="shared" si="108"/>
        <v>0</v>
      </c>
      <c r="AD205" s="183">
        <v>1</v>
      </c>
      <c r="AE205" s="178">
        <v>0</v>
      </c>
      <c r="AF205" s="114">
        <f t="shared" si="109"/>
        <v>0</v>
      </c>
      <c r="AG205" s="183">
        <v>1</v>
      </c>
      <c r="AH205" s="178">
        <v>0</v>
      </c>
      <c r="AI205" s="114">
        <f t="shared" si="110"/>
        <v>0</v>
      </c>
      <c r="AJ205" s="209">
        <v>1</v>
      </c>
      <c r="AK205" s="178">
        <v>0</v>
      </c>
      <c r="AL205" s="114">
        <f t="shared" si="111"/>
        <v>0</v>
      </c>
      <c r="AM205" s="183">
        <v>1</v>
      </c>
      <c r="AN205" s="178">
        <v>0</v>
      </c>
      <c r="AO205" s="114">
        <f t="shared" si="112"/>
        <v>0</v>
      </c>
      <c r="AP205" s="183">
        <v>1</v>
      </c>
      <c r="AQ205" s="178">
        <v>0</v>
      </c>
      <c r="AR205" s="114">
        <f t="shared" si="113"/>
        <v>0</v>
      </c>
      <c r="AS205" s="183">
        <v>1</v>
      </c>
      <c r="AT205" s="178">
        <v>0</v>
      </c>
      <c r="AU205" s="114">
        <f t="shared" si="114"/>
        <v>0</v>
      </c>
      <c r="AV205" s="183">
        <v>1</v>
      </c>
      <c r="AW205" s="178">
        <v>0</v>
      </c>
      <c r="AX205" s="114">
        <f t="shared" si="115"/>
        <v>0</v>
      </c>
      <c r="AY205" s="183">
        <v>1</v>
      </c>
      <c r="AZ205" s="178">
        <v>0</v>
      </c>
      <c r="BA205" s="113">
        <f t="shared" si="116"/>
        <v>0</v>
      </c>
      <c r="BB205" s="183">
        <v>1</v>
      </c>
      <c r="BC205" s="178">
        <v>0</v>
      </c>
      <c r="BD205" s="114">
        <f t="shared" si="117"/>
        <v>0</v>
      </c>
      <c r="BE205" s="183">
        <v>1</v>
      </c>
      <c r="BF205" s="178">
        <v>0</v>
      </c>
      <c r="BG205" s="114">
        <f t="shared" si="118"/>
        <v>0</v>
      </c>
      <c r="BH205" s="183">
        <v>1</v>
      </c>
      <c r="BI205" s="178">
        <v>0</v>
      </c>
      <c r="BJ205" s="114">
        <f t="shared" si="119"/>
        <v>0</v>
      </c>
      <c r="BK205" s="183">
        <v>1</v>
      </c>
      <c r="BL205" s="178">
        <v>0</v>
      </c>
      <c r="BM205" s="114">
        <f t="shared" si="120"/>
        <v>0</v>
      </c>
      <c r="BN205" s="183">
        <v>1</v>
      </c>
      <c r="BO205" s="178">
        <v>0</v>
      </c>
      <c r="BP205" s="114">
        <f t="shared" si="121"/>
        <v>0</v>
      </c>
      <c r="BQ205" s="183">
        <v>504738</v>
      </c>
      <c r="BR205" s="178">
        <v>371623</v>
      </c>
      <c r="BS205" s="114">
        <f t="shared" si="122"/>
        <v>0.73626911387690253</v>
      </c>
      <c r="BT205" s="183">
        <v>1</v>
      </c>
      <c r="BU205" s="178">
        <v>0</v>
      </c>
      <c r="BV205" s="114">
        <f t="shared" si="123"/>
        <v>0</v>
      </c>
      <c r="BW205" s="183">
        <v>1</v>
      </c>
      <c r="BX205" s="178">
        <v>0</v>
      </c>
      <c r="BY205" s="114">
        <f t="shared" si="99"/>
        <v>0</v>
      </c>
      <c r="BZ205" s="183">
        <v>1</v>
      </c>
      <c r="CA205" s="178">
        <v>0</v>
      </c>
      <c r="CB205" s="114">
        <f t="shared" si="124"/>
        <v>0</v>
      </c>
      <c r="CC205" s="183">
        <v>1</v>
      </c>
      <c r="CD205" s="178">
        <v>0</v>
      </c>
      <c r="CE205" s="114">
        <f t="shared" si="125"/>
        <v>0</v>
      </c>
      <c r="CF205" s="183">
        <v>1</v>
      </c>
      <c r="CG205" s="178">
        <v>0</v>
      </c>
      <c r="CH205" s="113">
        <f t="shared" si="126"/>
        <v>0</v>
      </c>
      <c r="CI205" s="183">
        <v>1</v>
      </c>
      <c r="CJ205" s="178">
        <v>0</v>
      </c>
      <c r="CK205" s="114">
        <f t="shared" si="127"/>
        <v>0</v>
      </c>
      <c r="CL205" s="183">
        <v>1</v>
      </c>
      <c r="CM205" s="178">
        <v>0</v>
      </c>
      <c r="CN205" s="114">
        <f t="shared" si="128"/>
        <v>0</v>
      </c>
      <c r="CO205" s="183">
        <v>1</v>
      </c>
      <c r="CP205" s="178">
        <v>0</v>
      </c>
      <c r="CQ205" s="114">
        <f t="shared" si="129"/>
        <v>0</v>
      </c>
      <c r="CR205" s="183">
        <v>1</v>
      </c>
      <c r="CS205" s="178">
        <v>0</v>
      </c>
      <c r="CT205" s="113">
        <f t="shared" si="130"/>
        <v>0</v>
      </c>
      <c r="CU205" s="183">
        <v>1</v>
      </c>
      <c r="CV205" s="178">
        <v>0</v>
      </c>
      <c r="CW205" s="114">
        <f t="shared" si="131"/>
        <v>0</v>
      </c>
      <c r="CX205" s="187"/>
    </row>
    <row r="206" spans="1:102">
      <c r="A206" s="81" t="s">
        <v>409</v>
      </c>
      <c r="B206" s="136" t="s">
        <v>426</v>
      </c>
      <c r="C206" s="125">
        <v>1</v>
      </c>
      <c r="D206" s="126">
        <v>0</v>
      </c>
      <c r="E206" s="114">
        <f t="shared" si="100"/>
        <v>0</v>
      </c>
      <c r="F206" s="125">
        <v>1</v>
      </c>
      <c r="G206" s="126">
        <v>0</v>
      </c>
      <c r="H206" s="113">
        <f t="shared" si="101"/>
        <v>0</v>
      </c>
      <c r="I206" s="125">
        <v>1</v>
      </c>
      <c r="J206" s="126">
        <v>0</v>
      </c>
      <c r="K206" s="114">
        <f t="shared" si="102"/>
        <v>0</v>
      </c>
      <c r="L206" s="125">
        <v>1</v>
      </c>
      <c r="M206" s="126">
        <v>0</v>
      </c>
      <c r="N206" s="114">
        <f t="shared" si="103"/>
        <v>0</v>
      </c>
      <c r="O206" s="81">
        <v>1</v>
      </c>
      <c r="P206" s="126">
        <v>0</v>
      </c>
      <c r="Q206" s="114">
        <f t="shared" si="104"/>
        <v>0</v>
      </c>
      <c r="R206" s="125">
        <v>1</v>
      </c>
      <c r="S206" s="126">
        <v>0</v>
      </c>
      <c r="T206" s="114">
        <f t="shared" si="105"/>
        <v>0</v>
      </c>
      <c r="U206" s="125">
        <v>1</v>
      </c>
      <c r="V206" s="126">
        <v>0</v>
      </c>
      <c r="W206" s="114">
        <f t="shared" si="106"/>
        <v>0</v>
      </c>
      <c r="X206" s="125">
        <v>1</v>
      </c>
      <c r="Y206" s="126">
        <v>0</v>
      </c>
      <c r="Z206" s="114">
        <f t="shared" si="107"/>
        <v>0</v>
      </c>
      <c r="AA206" s="125">
        <v>1</v>
      </c>
      <c r="AB206" s="126">
        <v>0</v>
      </c>
      <c r="AC206" s="114">
        <f t="shared" si="108"/>
        <v>0</v>
      </c>
      <c r="AD206" s="183">
        <v>1</v>
      </c>
      <c r="AE206" s="178">
        <v>0</v>
      </c>
      <c r="AF206" s="114">
        <f t="shared" si="109"/>
        <v>0</v>
      </c>
      <c r="AG206" s="183">
        <v>1</v>
      </c>
      <c r="AH206" s="178">
        <v>0</v>
      </c>
      <c r="AI206" s="114">
        <f t="shared" si="110"/>
        <v>0</v>
      </c>
      <c r="AJ206" s="209">
        <v>1</v>
      </c>
      <c r="AK206" s="178">
        <v>0</v>
      </c>
      <c r="AL206" s="114">
        <f t="shared" si="111"/>
        <v>0</v>
      </c>
      <c r="AM206" s="183">
        <v>1</v>
      </c>
      <c r="AN206" s="178">
        <v>0</v>
      </c>
      <c r="AO206" s="114">
        <f t="shared" si="112"/>
        <v>0</v>
      </c>
      <c r="AP206" s="183">
        <v>1</v>
      </c>
      <c r="AQ206" s="178">
        <v>0</v>
      </c>
      <c r="AR206" s="114">
        <f t="shared" si="113"/>
        <v>0</v>
      </c>
      <c r="AS206" s="183">
        <v>1</v>
      </c>
      <c r="AT206" s="178">
        <v>0</v>
      </c>
      <c r="AU206" s="114">
        <f t="shared" si="114"/>
        <v>0</v>
      </c>
      <c r="AV206" s="183">
        <v>0</v>
      </c>
      <c r="AW206" s="178">
        <v>0</v>
      </c>
      <c r="AX206" s="113">
        <v>0</v>
      </c>
      <c r="AY206" s="183">
        <v>0</v>
      </c>
      <c r="AZ206" s="178">
        <v>0</v>
      </c>
      <c r="BA206" s="114">
        <v>0</v>
      </c>
      <c r="BB206" s="183">
        <v>0</v>
      </c>
      <c r="BC206" s="178">
        <v>0</v>
      </c>
      <c r="BD206" s="114">
        <v>0</v>
      </c>
      <c r="BE206" s="183">
        <v>0</v>
      </c>
      <c r="BF206" s="178">
        <v>0</v>
      </c>
      <c r="BG206" s="114">
        <v>0</v>
      </c>
      <c r="BH206" s="183">
        <v>0</v>
      </c>
      <c r="BI206" s="178">
        <v>0</v>
      </c>
      <c r="BJ206" s="114">
        <v>0</v>
      </c>
      <c r="BK206" s="183">
        <v>0</v>
      </c>
      <c r="BL206" s="178">
        <v>0</v>
      </c>
      <c r="BM206" s="114">
        <v>0</v>
      </c>
      <c r="BN206" s="272">
        <v>0</v>
      </c>
      <c r="BO206" s="271">
        <v>0</v>
      </c>
      <c r="BP206" s="114">
        <v>0</v>
      </c>
      <c r="BQ206" s="183">
        <v>1</v>
      </c>
      <c r="BR206" s="178">
        <v>0</v>
      </c>
      <c r="BS206" s="114">
        <f t="shared" si="122"/>
        <v>0</v>
      </c>
      <c r="BT206" s="183">
        <v>0</v>
      </c>
      <c r="BU206" s="178">
        <v>0</v>
      </c>
      <c r="BV206" s="114">
        <v>0</v>
      </c>
      <c r="BW206" s="183">
        <v>0</v>
      </c>
      <c r="BX206" s="178">
        <v>0</v>
      </c>
      <c r="BY206" s="114">
        <v>0</v>
      </c>
      <c r="BZ206" s="183">
        <v>0</v>
      </c>
      <c r="CA206" s="178">
        <v>0</v>
      </c>
      <c r="CB206" s="114">
        <v>0</v>
      </c>
      <c r="CC206" s="183">
        <v>0</v>
      </c>
      <c r="CD206" s="178">
        <v>0</v>
      </c>
      <c r="CE206" s="114">
        <v>0</v>
      </c>
      <c r="CF206" s="183">
        <v>0</v>
      </c>
      <c r="CG206" s="178">
        <v>0</v>
      </c>
      <c r="CH206" s="113">
        <v>0</v>
      </c>
      <c r="CI206" s="183">
        <v>0</v>
      </c>
      <c r="CJ206" s="178">
        <v>0</v>
      </c>
      <c r="CK206" s="114">
        <v>0</v>
      </c>
      <c r="CL206" s="183">
        <v>0</v>
      </c>
      <c r="CM206" s="178">
        <v>0</v>
      </c>
      <c r="CN206" s="114">
        <v>0</v>
      </c>
      <c r="CO206" s="183">
        <v>0</v>
      </c>
      <c r="CP206" s="178">
        <v>0</v>
      </c>
      <c r="CQ206" s="114" t="e">
        <f t="shared" si="129"/>
        <v>#DIV/0!</v>
      </c>
      <c r="CR206" s="183">
        <v>0</v>
      </c>
      <c r="CS206" s="178">
        <v>0</v>
      </c>
      <c r="CT206" s="113">
        <v>0</v>
      </c>
      <c r="CU206" s="183">
        <v>0</v>
      </c>
      <c r="CV206" s="178">
        <v>0</v>
      </c>
      <c r="CW206" s="114">
        <v>0</v>
      </c>
      <c r="CX206" s="187"/>
    </row>
    <row r="207" spans="1:102">
      <c r="A207" s="81" t="s">
        <v>410</v>
      </c>
      <c r="B207" s="135" t="s">
        <v>100</v>
      </c>
      <c r="C207" s="125">
        <v>27192</v>
      </c>
      <c r="D207" s="126">
        <v>10505</v>
      </c>
      <c r="E207" s="114">
        <f t="shared" si="100"/>
        <v>0.38632686084142392</v>
      </c>
      <c r="F207" s="125">
        <v>27848</v>
      </c>
      <c r="G207" s="126">
        <v>10303</v>
      </c>
      <c r="H207" s="113">
        <f t="shared" si="101"/>
        <v>0.36997270899166906</v>
      </c>
      <c r="I207" s="125">
        <v>29423</v>
      </c>
      <c r="J207" s="126">
        <v>10178</v>
      </c>
      <c r="K207" s="114">
        <f t="shared" si="102"/>
        <v>0.34591985861400942</v>
      </c>
      <c r="L207" s="125">
        <v>28198</v>
      </c>
      <c r="M207" s="126">
        <v>10189</v>
      </c>
      <c r="N207" s="114">
        <f t="shared" si="103"/>
        <v>0.36133768352365414</v>
      </c>
      <c r="O207" s="125">
        <v>28269</v>
      </c>
      <c r="P207" s="126">
        <v>10063</v>
      </c>
      <c r="Q207" s="114">
        <f t="shared" si="104"/>
        <v>0.35597297392903887</v>
      </c>
      <c r="R207" s="125">
        <v>29409</v>
      </c>
      <c r="S207" s="126">
        <v>9940</v>
      </c>
      <c r="T207" s="114">
        <f t="shared" si="105"/>
        <v>0.33799177122649526</v>
      </c>
      <c r="U207" s="125">
        <v>27550</v>
      </c>
      <c r="V207" s="126">
        <v>9923</v>
      </c>
      <c r="W207" s="114">
        <f t="shared" si="106"/>
        <v>0.36018148820326679</v>
      </c>
      <c r="X207" s="125">
        <v>27900</v>
      </c>
      <c r="Y207" s="126">
        <v>10060</v>
      </c>
      <c r="Z207" s="114">
        <f t="shared" si="107"/>
        <v>0.36057347670250894</v>
      </c>
      <c r="AA207" s="125">
        <v>26574</v>
      </c>
      <c r="AB207" s="126">
        <v>10036</v>
      </c>
      <c r="AC207" s="114">
        <f t="shared" si="108"/>
        <v>0.37766237675923836</v>
      </c>
      <c r="AD207" s="182">
        <v>24771</v>
      </c>
      <c r="AE207" s="177">
        <v>10105</v>
      </c>
      <c r="AF207" s="114">
        <f t="shared" si="109"/>
        <v>0.40793670017359007</v>
      </c>
      <c r="AG207" s="183">
        <v>25151</v>
      </c>
      <c r="AH207" s="177">
        <v>10105</v>
      </c>
      <c r="AI207" s="114">
        <f t="shared" si="110"/>
        <v>0.40177328933243212</v>
      </c>
      <c r="AJ207" s="209">
        <v>26361</v>
      </c>
      <c r="AK207" s="177">
        <v>10105</v>
      </c>
      <c r="AL207" s="114">
        <f t="shared" si="111"/>
        <v>0.38333143659193508</v>
      </c>
      <c r="AM207" s="183">
        <v>24848</v>
      </c>
      <c r="AN207" s="178">
        <v>10493</v>
      </c>
      <c r="AO207" s="114">
        <f t="shared" si="112"/>
        <v>0.42228750804893755</v>
      </c>
      <c r="AP207" s="183">
        <v>25324</v>
      </c>
      <c r="AQ207" s="178">
        <v>10766</v>
      </c>
      <c r="AR207" s="114">
        <f t="shared" si="113"/>
        <v>0.42513031116727218</v>
      </c>
      <c r="AS207" s="183">
        <v>26437</v>
      </c>
      <c r="AT207" s="178">
        <v>10925</v>
      </c>
      <c r="AU207" s="114">
        <f t="shared" si="114"/>
        <v>0.41324658622385291</v>
      </c>
      <c r="AV207" s="183">
        <v>25170</v>
      </c>
      <c r="AW207" s="178">
        <v>11013</v>
      </c>
      <c r="AX207" s="114">
        <f t="shared" si="115"/>
        <v>0.43754469606674612</v>
      </c>
      <c r="AY207" s="183">
        <v>25836</v>
      </c>
      <c r="AZ207" s="178">
        <v>11513</v>
      </c>
      <c r="BA207" s="113">
        <f t="shared" si="116"/>
        <v>0.44561851679826597</v>
      </c>
      <c r="BB207" s="183">
        <v>27019</v>
      </c>
      <c r="BC207" s="178">
        <v>11575</v>
      </c>
      <c r="BD207" s="114">
        <f t="shared" si="117"/>
        <v>0.4284022354639328</v>
      </c>
      <c r="BE207" s="183">
        <v>26035</v>
      </c>
      <c r="BF207" s="178">
        <v>11704</v>
      </c>
      <c r="BG207" s="114">
        <f t="shared" si="118"/>
        <v>0.4495486844632226</v>
      </c>
      <c r="BH207" s="183">
        <v>26281</v>
      </c>
      <c r="BI207" s="178">
        <v>11781</v>
      </c>
      <c r="BJ207" s="114">
        <f t="shared" si="119"/>
        <v>0.44827061375137933</v>
      </c>
      <c r="BK207" s="183">
        <v>27368</v>
      </c>
      <c r="BL207" s="178">
        <v>12173</v>
      </c>
      <c r="BM207" s="114">
        <f t="shared" si="120"/>
        <v>0.4447895352236188</v>
      </c>
      <c r="BN207" s="183">
        <v>26212</v>
      </c>
      <c r="BO207" s="178">
        <v>12407</v>
      </c>
      <c r="BP207" s="114">
        <f t="shared" si="121"/>
        <v>0.47333282466046084</v>
      </c>
      <c r="BQ207" s="183">
        <v>26697</v>
      </c>
      <c r="BR207" s="178">
        <v>12511</v>
      </c>
      <c r="BS207" s="114">
        <f t="shared" si="122"/>
        <v>0.46862943401880364</v>
      </c>
      <c r="BT207" s="183">
        <v>27544</v>
      </c>
      <c r="BU207" s="178">
        <v>12470</v>
      </c>
      <c r="BV207" s="114">
        <f t="shared" si="123"/>
        <v>0.45273017717107172</v>
      </c>
      <c r="BW207" s="183">
        <v>26608</v>
      </c>
      <c r="BX207" s="178">
        <v>12542</v>
      </c>
      <c r="BY207" s="114">
        <f t="shared" si="99"/>
        <v>0.47136199639206255</v>
      </c>
      <c r="BZ207" s="183">
        <v>27354</v>
      </c>
      <c r="CA207" s="178">
        <v>12903</v>
      </c>
      <c r="CB207" s="114">
        <f t="shared" si="124"/>
        <v>0.47170432112305333</v>
      </c>
      <c r="CC207" s="183">
        <v>28641</v>
      </c>
      <c r="CD207" s="178">
        <v>12909</v>
      </c>
      <c r="CE207" s="114">
        <f t="shared" si="125"/>
        <v>0.45071750288048601</v>
      </c>
      <c r="CF207" s="183">
        <v>27457</v>
      </c>
      <c r="CG207" s="178">
        <v>13029</v>
      </c>
      <c r="CH207" s="113">
        <f t="shared" si="126"/>
        <v>0.47452380085224166</v>
      </c>
      <c r="CI207" s="183">
        <v>28079</v>
      </c>
      <c r="CJ207" s="178">
        <v>13535</v>
      </c>
      <c r="CK207" s="114">
        <f t="shared" si="127"/>
        <v>0.48203283592720536</v>
      </c>
      <c r="CL207" s="183">
        <v>29221</v>
      </c>
      <c r="CM207" s="178">
        <v>13637</v>
      </c>
      <c r="CN207" s="114">
        <f t="shared" si="128"/>
        <v>0.46668491838061665</v>
      </c>
      <c r="CO207" s="183">
        <v>28068</v>
      </c>
      <c r="CP207" s="178">
        <v>13640</v>
      </c>
      <c r="CQ207" s="114">
        <f t="shared" si="129"/>
        <v>0.48596266210631323</v>
      </c>
      <c r="CR207" s="183">
        <v>28642</v>
      </c>
      <c r="CS207" s="178">
        <v>13960</v>
      </c>
      <c r="CT207" s="113">
        <f t="shared" si="130"/>
        <v>0.48739613155505901</v>
      </c>
      <c r="CU207" s="183">
        <v>29149</v>
      </c>
      <c r="CV207" s="178">
        <v>13974</v>
      </c>
      <c r="CW207" s="114">
        <f t="shared" si="131"/>
        <v>0.47939895022127688</v>
      </c>
      <c r="CX207" s="187"/>
    </row>
    <row r="208" spans="1:102">
      <c r="A208" s="81" t="s">
        <v>411</v>
      </c>
      <c r="B208" s="135" t="s">
        <v>94</v>
      </c>
      <c r="C208" s="125">
        <v>36</v>
      </c>
      <c r="D208" s="126">
        <v>0</v>
      </c>
      <c r="E208" s="114">
        <f t="shared" si="100"/>
        <v>0</v>
      </c>
      <c r="F208" s="125">
        <v>36</v>
      </c>
      <c r="G208" s="126">
        <v>0</v>
      </c>
      <c r="H208" s="113">
        <f t="shared" si="101"/>
        <v>0</v>
      </c>
      <c r="I208" s="125">
        <v>36</v>
      </c>
      <c r="J208" s="126">
        <v>0</v>
      </c>
      <c r="K208" s="114">
        <f t="shared" si="102"/>
        <v>0</v>
      </c>
      <c r="L208" s="125">
        <v>36</v>
      </c>
      <c r="M208" s="126">
        <v>0</v>
      </c>
      <c r="N208" s="114">
        <f t="shared" si="103"/>
        <v>0</v>
      </c>
      <c r="O208" s="81">
        <v>36</v>
      </c>
      <c r="P208" s="126">
        <v>0</v>
      </c>
      <c r="Q208" s="114">
        <f t="shared" si="104"/>
        <v>0</v>
      </c>
      <c r="R208" s="125">
        <v>86</v>
      </c>
      <c r="S208" s="126">
        <v>0</v>
      </c>
      <c r="T208" s="114">
        <f t="shared" si="105"/>
        <v>0</v>
      </c>
      <c r="U208" s="125">
        <v>86</v>
      </c>
      <c r="V208" s="126">
        <v>0</v>
      </c>
      <c r="W208" s="114">
        <f t="shared" si="106"/>
        <v>0</v>
      </c>
      <c r="X208" s="125">
        <v>86</v>
      </c>
      <c r="Y208" s="126">
        <v>0</v>
      </c>
      <c r="Z208" s="114">
        <f t="shared" si="107"/>
        <v>0</v>
      </c>
      <c r="AA208" s="125">
        <v>101</v>
      </c>
      <c r="AB208" s="126">
        <v>0</v>
      </c>
      <c r="AC208" s="114">
        <f t="shared" si="108"/>
        <v>0</v>
      </c>
      <c r="AD208" s="182">
        <v>101</v>
      </c>
      <c r="AE208" s="177">
        <v>0</v>
      </c>
      <c r="AF208" s="114">
        <f t="shared" si="109"/>
        <v>0</v>
      </c>
      <c r="AG208" s="183">
        <v>101</v>
      </c>
      <c r="AH208" s="177">
        <v>0</v>
      </c>
      <c r="AI208" s="114">
        <f t="shared" si="110"/>
        <v>0</v>
      </c>
      <c r="AJ208" s="209">
        <v>110</v>
      </c>
      <c r="AK208" s="177">
        <v>0</v>
      </c>
      <c r="AL208" s="114">
        <f t="shared" si="111"/>
        <v>0</v>
      </c>
      <c r="AM208" s="183">
        <v>110</v>
      </c>
      <c r="AN208" s="178">
        <v>0</v>
      </c>
      <c r="AO208" s="114">
        <f t="shared" si="112"/>
        <v>0</v>
      </c>
      <c r="AP208" s="183">
        <v>122</v>
      </c>
      <c r="AQ208" s="178">
        <v>0</v>
      </c>
      <c r="AR208" s="114">
        <f t="shared" si="113"/>
        <v>0</v>
      </c>
      <c r="AS208" s="183">
        <v>122</v>
      </c>
      <c r="AT208" s="178">
        <v>0</v>
      </c>
      <c r="AU208" s="114">
        <f t="shared" si="114"/>
        <v>0</v>
      </c>
      <c r="AV208" s="183">
        <v>122</v>
      </c>
      <c r="AW208" s="178">
        <v>0</v>
      </c>
      <c r="AX208" s="114">
        <f t="shared" si="115"/>
        <v>0</v>
      </c>
      <c r="AY208" s="183">
        <v>122</v>
      </c>
      <c r="AZ208" s="178">
        <v>0</v>
      </c>
      <c r="BA208" s="113">
        <f t="shared" si="116"/>
        <v>0</v>
      </c>
      <c r="BB208" s="183">
        <v>122</v>
      </c>
      <c r="BC208" s="178">
        <v>0</v>
      </c>
      <c r="BD208" s="114">
        <f t="shared" si="117"/>
        <v>0</v>
      </c>
      <c r="BE208" s="183">
        <v>142</v>
      </c>
      <c r="BF208" s="178">
        <v>0</v>
      </c>
      <c r="BG208" s="114">
        <f t="shared" si="118"/>
        <v>0</v>
      </c>
      <c r="BH208" s="183">
        <v>142</v>
      </c>
      <c r="BI208" s="178">
        <v>0</v>
      </c>
      <c r="BJ208" s="114">
        <f t="shared" si="119"/>
        <v>0</v>
      </c>
      <c r="BK208" s="183">
        <v>142</v>
      </c>
      <c r="BL208" s="178">
        <v>0</v>
      </c>
      <c r="BM208" s="114">
        <f t="shared" si="120"/>
        <v>0</v>
      </c>
      <c r="BN208" s="183">
        <v>150</v>
      </c>
      <c r="BO208" s="178">
        <v>0</v>
      </c>
      <c r="BP208" s="114">
        <f t="shared" si="121"/>
        <v>0</v>
      </c>
      <c r="BQ208" s="183">
        <v>164</v>
      </c>
      <c r="BR208" s="178">
        <v>0</v>
      </c>
      <c r="BS208" s="114">
        <f t="shared" si="122"/>
        <v>0</v>
      </c>
      <c r="BT208" s="183">
        <v>164</v>
      </c>
      <c r="BU208" s="178">
        <v>0</v>
      </c>
      <c r="BV208" s="114">
        <f t="shared" si="123"/>
        <v>0</v>
      </c>
      <c r="BW208" s="183">
        <v>164</v>
      </c>
      <c r="BX208" s="178">
        <v>0</v>
      </c>
      <c r="BY208" s="114">
        <f t="shared" si="99"/>
        <v>0</v>
      </c>
      <c r="BZ208" s="183">
        <v>164</v>
      </c>
      <c r="CA208" s="178">
        <v>0</v>
      </c>
      <c r="CB208" s="114">
        <f t="shared" si="124"/>
        <v>0</v>
      </c>
      <c r="CC208" s="183">
        <v>179</v>
      </c>
      <c r="CD208" s="178">
        <v>0</v>
      </c>
      <c r="CE208" s="114">
        <f t="shared" si="125"/>
        <v>0</v>
      </c>
      <c r="CF208" s="183">
        <v>179</v>
      </c>
      <c r="CG208" s="178">
        <v>0</v>
      </c>
      <c r="CH208" s="113">
        <f t="shared" si="126"/>
        <v>0</v>
      </c>
      <c r="CI208" s="183">
        <v>180</v>
      </c>
      <c r="CJ208" s="178">
        <v>0</v>
      </c>
      <c r="CK208" s="114">
        <f t="shared" si="127"/>
        <v>0</v>
      </c>
      <c r="CL208" s="183">
        <v>224</v>
      </c>
      <c r="CM208" s="178">
        <v>0</v>
      </c>
      <c r="CN208" s="114">
        <f t="shared" si="128"/>
        <v>0</v>
      </c>
      <c r="CO208" s="183">
        <v>224</v>
      </c>
      <c r="CP208" s="178">
        <v>0</v>
      </c>
      <c r="CQ208" s="114">
        <f t="shared" si="129"/>
        <v>0</v>
      </c>
      <c r="CR208" s="183">
        <v>224</v>
      </c>
      <c r="CS208" s="178">
        <v>0</v>
      </c>
      <c r="CT208" s="113">
        <f t="shared" si="130"/>
        <v>0</v>
      </c>
      <c r="CU208" s="183">
        <v>224</v>
      </c>
      <c r="CV208" s="178">
        <v>0</v>
      </c>
      <c r="CW208" s="114">
        <f t="shared" si="131"/>
        <v>0</v>
      </c>
      <c r="CX208" s="187"/>
    </row>
    <row r="209" spans="1:102">
      <c r="A209" s="81" t="s">
        <v>412</v>
      </c>
      <c r="B209" s="135" t="s">
        <v>95</v>
      </c>
      <c r="C209" s="125">
        <v>95</v>
      </c>
      <c r="D209" s="126">
        <v>1</v>
      </c>
      <c r="E209" s="114">
        <f t="shared" si="100"/>
        <v>1.0526315789473684E-2</v>
      </c>
      <c r="F209" s="125">
        <v>95</v>
      </c>
      <c r="G209" s="126">
        <v>1</v>
      </c>
      <c r="H209" s="113">
        <f t="shared" si="101"/>
        <v>1.0526315789473684E-2</v>
      </c>
      <c r="I209" s="125">
        <v>95</v>
      </c>
      <c r="J209" s="126">
        <v>1</v>
      </c>
      <c r="K209" s="114">
        <f t="shared" si="102"/>
        <v>1.0526315789473684E-2</v>
      </c>
      <c r="L209" s="125">
        <v>95</v>
      </c>
      <c r="M209" s="126">
        <v>1</v>
      </c>
      <c r="N209" s="114">
        <f t="shared" si="103"/>
        <v>1.0526315789473684E-2</v>
      </c>
      <c r="O209" s="81">
        <v>95</v>
      </c>
      <c r="P209" s="126">
        <v>1</v>
      </c>
      <c r="Q209" s="114">
        <f t="shared" si="104"/>
        <v>1.0526315789473684E-2</v>
      </c>
      <c r="R209" s="125">
        <v>95</v>
      </c>
      <c r="S209" s="126">
        <v>1</v>
      </c>
      <c r="T209" s="114">
        <f t="shared" si="105"/>
        <v>1.0526315789473684E-2</v>
      </c>
      <c r="U209" s="125">
        <v>95</v>
      </c>
      <c r="V209" s="126">
        <v>1</v>
      </c>
      <c r="W209" s="114">
        <f t="shared" si="106"/>
        <v>1.0526315789473684E-2</v>
      </c>
      <c r="X209" s="125">
        <v>95</v>
      </c>
      <c r="Y209" s="126">
        <v>1</v>
      </c>
      <c r="Z209" s="114">
        <f t="shared" si="107"/>
        <v>1.0526315789473684E-2</v>
      </c>
      <c r="AA209" s="125">
        <v>95</v>
      </c>
      <c r="AB209" s="126">
        <v>1</v>
      </c>
      <c r="AC209" s="114">
        <f t="shared" si="108"/>
        <v>1.0526315789473684E-2</v>
      </c>
      <c r="AD209" s="184">
        <v>95</v>
      </c>
      <c r="AE209" s="179">
        <v>1</v>
      </c>
      <c r="AF209" s="114">
        <f t="shared" si="109"/>
        <v>1.0526315789473684E-2</v>
      </c>
      <c r="AG209" s="183">
        <v>95</v>
      </c>
      <c r="AH209" s="179">
        <v>1</v>
      </c>
      <c r="AI209" s="114">
        <f t="shared" si="110"/>
        <v>1.0526315789473684E-2</v>
      </c>
      <c r="AJ209" s="209">
        <v>95</v>
      </c>
      <c r="AK209" s="179">
        <v>1</v>
      </c>
      <c r="AL209" s="114">
        <f t="shared" si="111"/>
        <v>1.0526315789473684E-2</v>
      </c>
      <c r="AM209" s="183">
        <v>95</v>
      </c>
      <c r="AN209" s="178">
        <v>1</v>
      </c>
      <c r="AO209" s="114">
        <f t="shared" si="112"/>
        <v>1.0526315789473684E-2</v>
      </c>
      <c r="AP209" s="183">
        <v>95</v>
      </c>
      <c r="AQ209" s="178">
        <v>1</v>
      </c>
      <c r="AR209" s="114">
        <f t="shared" si="113"/>
        <v>1.0526315789473684E-2</v>
      </c>
      <c r="AS209" s="183">
        <v>95</v>
      </c>
      <c r="AT209" s="178">
        <v>1</v>
      </c>
      <c r="AU209" s="114">
        <f t="shared" si="114"/>
        <v>1.0526315789473684E-2</v>
      </c>
      <c r="AV209" s="183">
        <v>95</v>
      </c>
      <c r="AW209" s="178">
        <v>1</v>
      </c>
      <c r="AX209" s="114">
        <f t="shared" si="115"/>
        <v>1.0526315789473684E-2</v>
      </c>
      <c r="AY209" s="183">
        <v>96</v>
      </c>
      <c r="AZ209" s="178">
        <v>1</v>
      </c>
      <c r="BA209" s="113">
        <f t="shared" si="116"/>
        <v>1.0416666666666666E-2</v>
      </c>
      <c r="BB209" s="183">
        <v>96</v>
      </c>
      <c r="BC209" s="178">
        <v>1</v>
      </c>
      <c r="BD209" s="114">
        <f t="shared" si="117"/>
        <v>1.0416666666666666E-2</v>
      </c>
      <c r="BE209" s="183">
        <v>96</v>
      </c>
      <c r="BF209" s="178">
        <v>1</v>
      </c>
      <c r="BG209" s="114">
        <f t="shared" si="118"/>
        <v>1.0416666666666666E-2</v>
      </c>
      <c r="BH209" s="183">
        <v>96</v>
      </c>
      <c r="BI209" s="178">
        <v>1</v>
      </c>
      <c r="BJ209" s="114">
        <f t="shared" si="119"/>
        <v>1.0416666666666666E-2</v>
      </c>
      <c r="BK209" s="183">
        <v>96</v>
      </c>
      <c r="BL209" s="178">
        <v>1</v>
      </c>
      <c r="BM209" s="114">
        <f t="shared" si="120"/>
        <v>1.0416666666666666E-2</v>
      </c>
      <c r="BN209" s="183">
        <v>96</v>
      </c>
      <c r="BO209" s="178">
        <v>1</v>
      </c>
      <c r="BP209" s="114">
        <f t="shared" si="121"/>
        <v>1.0416666666666666E-2</v>
      </c>
      <c r="BQ209" s="183">
        <v>96</v>
      </c>
      <c r="BR209" s="178">
        <v>1</v>
      </c>
      <c r="BS209" s="114">
        <f t="shared" si="122"/>
        <v>1.0416666666666666E-2</v>
      </c>
      <c r="BT209" s="183">
        <v>96</v>
      </c>
      <c r="BU209" s="178">
        <v>1</v>
      </c>
      <c r="BV209" s="114">
        <f t="shared" si="123"/>
        <v>1.0416666666666666E-2</v>
      </c>
      <c r="BW209" s="183">
        <v>96</v>
      </c>
      <c r="BX209" s="178">
        <v>1</v>
      </c>
      <c r="BY209" s="114">
        <f t="shared" si="99"/>
        <v>1.0416666666666666E-2</v>
      </c>
      <c r="BZ209" s="183">
        <v>96</v>
      </c>
      <c r="CA209" s="178">
        <v>1</v>
      </c>
      <c r="CB209" s="114">
        <f t="shared" si="124"/>
        <v>1.0416666666666666E-2</v>
      </c>
      <c r="CC209" s="183">
        <v>96</v>
      </c>
      <c r="CD209" s="178">
        <v>1</v>
      </c>
      <c r="CE209" s="114">
        <f t="shared" si="125"/>
        <v>1.0416666666666666E-2</v>
      </c>
      <c r="CF209" s="183">
        <v>96</v>
      </c>
      <c r="CG209" s="178">
        <v>1</v>
      </c>
      <c r="CH209" s="113">
        <f t="shared" si="126"/>
        <v>1.0416666666666666E-2</v>
      </c>
      <c r="CI209" s="183">
        <v>96</v>
      </c>
      <c r="CJ209" s="178">
        <v>1</v>
      </c>
      <c r="CK209" s="114">
        <f t="shared" si="127"/>
        <v>1.0416666666666666E-2</v>
      </c>
      <c r="CL209" s="183">
        <v>95</v>
      </c>
      <c r="CM209" s="178">
        <v>1</v>
      </c>
      <c r="CN209" s="114">
        <f t="shared" si="128"/>
        <v>1.0526315789473684E-2</v>
      </c>
      <c r="CO209" s="183">
        <v>95</v>
      </c>
      <c r="CP209" s="178">
        <v>1</v>
      </c>
      <c r="CQ209" s="114">
        <f t="shared" si="129"/>
        <v>1.0526315789473684E-2</v>
      </c>
      <c r="CR209" s="183">
        <v>95</v>
      </c>
      <c r="CS209" s="178">
        <v>1</v>
      </c>
      <c r="CT209" s="113">
        <f t="shared" si="130"/>
        <v>1.0526315789473684E-2</v>
      </c>
      <c r="CU209" s="183">
        <v>95</v>
      </c>
      <c r="CV209" s="178">
        <v>1</v>
      </c>
      <c r="CW209" s="114">
        <f t="shared" si="131"/>
        <v>1.0526315789473684E-2</v>
      </c>
      <c r="CX209" s="187"/>
    </row>
    <row r="210" spans="1:102" ht="15" thickBot="1">
      <c r="A210" s="141" t="s">
        <v>422</v>
      </c>
      <c r="B210" s="142"/>
      <c r="C210" s="128">
        <v>12125967</v>
      </c>
      <c r="D210" s="129">
        <v>5813856</v>
      </c>
      <c r="E210" s="116">
        <f t="shared" si="100"/>
        <v>0.47945504057532073</v>
      </c>
      <c r="F210" s="128">
        <v>12336308</v>
      </c>
      <c r="G210" s="129">
        <v>6012006</v>
      </c>
      <c r="H210" s="115">
        <f t="shared" si="101"/>
        <v>0.48734240422661301</v>
      </c>
      <c r="I210" s="128">
        <v>12529451</v>
      </c>
      <c r="J210" s="129">
        <v>6204091</v>
      </c>
      <c r="K210" s="116">
        <f t="shared" si="102"/>
        <v>0.49516064191479736</v>
      </c>
      <c r="L210" s="128">
        <v>12551354</v>
      </c>
      <c r="M210" s="129">
        <v>6145278</v>
      </c>
      <c r="N210" s="116">
        <f t="shared" si="103"/>
        <v>0.48961076231297435</v>
      </c>
      <c r="O210" s="128">
        <v>12826380</v>
      </c>
      <c r="P210" s="129">
        <v>6363307</v>
      </c>
      <c r="Q210" s="116">
        <f t="shared" si="104"/>
        <v>0.49611090580506739</v>
      </c>
      <c r="R210" s="128">
        <v>12961940</v>
      </c>
      <c r="S210" s="129">
        <v>6465722</v>
      </c>
      <c r="T210" s="116">
        <f t="shared" si="105"/>
        <v>0.49882363288211484</v>
      </c>
      <c r="U210" s="128">
        <v>12967610</v>
      </c>
      <c r="V210" s="129">
        <v>6475550</v>
      </c>
      <c r="W210" s="116">
        <f t="shared" si="106"/>
        <v>0.49936341392130085</v>
      </c>
      <c r="X210" s="128">
        <v>13118351</v>
      </c>
      <c r="Y210" s="129">
        <v>6599715</v>
      </c>
      <c r="Z210" s="116">
        <f t="shared" si="107"/>
        <v>0.50309028932066235</v>
      </c>
      <c r="AA210" s="128">
        <v>12961759</v>
      </c>
      <c r="AB210" s="129">
        <v>6444650</v>
      </c>
      <c r="AC210" s="116">
        <f t="shared" si="108"/>
        <v>0.49720489325561446</v>
      </c>
      <c r="AD210" s="185">
        <v>13026906</v>
      </c>
      <c r="AE210" s="129">
        <v>6606772</v>
      </c>
      <c r="AF210" s="116">
        <f t="shared" si="109"/>
        <v>0.50716355825397064</v>
      </c>
      <c r="AG210" s="189">
        <v>13252429</v>
      </c>
      <c r="AH210" s="129">
        <v>6606772</v>
      </c>
      <c r="AI210" s="116">
        <f t="shared" si="110"/>
        <v>0.49853291045739617</v>
      </c>
      <c r="AJ210" s="210">
        <v>13437609</v>
      </c>
      <c r="AK210" s="129">
        <v>6606772</v>
      </c>
      <c r="AL210" s="116">
        <f t="shared" si="111"/>
        <v>0.49166276530296427</v>
      </c>
      <c r="AM210" s="227">
        <v>13340920</v>
      </c>
      <c r="AN210" s="228">
        <v>6860249</v>
      </c>
      <c r="AO210" s="116">
        <f t="shared" si="112"/>
        <v>0.51422608036027495</v>
      </c>
      <c r="AP210" s="227">
        <v>13656901</v>
      </c>
      <c r="AQ210" s="228">
        <v>7107249</v>
      </c>
      <c r="AR210" s="116">
        <f t="shared" si="113"/>
        <v>0.52041447763295645</v>
      </c>
      <c r="AS210" s="233">
        <v>13943715</v>
      </c>
      <c r="AT210" s="234">
        <v>7325463</v>
      </c>
      <c r="AU210" s="116">
        <f t="shared" si="114"/>
        <v>0.52535948992072767</v>
      </c>
      <c r="AV210" s="227">
        <v>14191834</v>
      </c>
      <c r="AW210" s="228">
        <v>7521782</v>
      </c>
      <c r="AX210" s="116">
        <f t="shared" si="115"/>
        <v>0.53000774952694629</v>
      </c>
      <c r="AY210" s="233">
        <v>14203883</v>
      </c>
      <c r="AZ210" s="234">
        <v>7642360</v>
      </c>
      <c r="BA210" s="115">
        <f t="shared" si="116"/>
        <v>0.53804723680137323</v>
      </c>
      <c r="BB210" s="233">
        <v>14415774</v>
      </c>
      <c r="BC210" s="234">
        <v>7781899</v>
      </c>
      <c r="BD210" s="116">
        <f t="shared" si="117"/>
        <v>0.53981832678564468</v>
      </c>
      <c r="BE210" s="233">
        <v>14533728</v>
      </c>
      <c r="BF210" s="234">
        <v>7799843</v>
      </c>
      <c r="BG210" s="116">
        <f t="shared" si="118"/>
        <v>0.53667187111249093</v>
      </c>
      <c r="BH210" s="233">
        <v>14710621</v>
      </c>
      <c r="BI210" s="234">
        <v>7992510</v>
      </c>
      <c r="BJ210" s="116">
        <f t="shared" si="119"/>
        <v>0.5433156084981049</v>
      </c>
      <c r="BK210" s="227">
        <v>15036673</v>
      </c>
      <c r="BL210" s="228">
        <v>8269903</v>
      </c>
      <c r="BM210" s="116">
        <f t="shared" si="120"/>
        <v>0.54998223343687791</v>
      </c>
      <c r="BN210" s="227">
        <v>15184139</v>
      </c>
      <c r="BO210" s="228">
        <v>8360312</v>
      </c>
      <c r="BP210" s="116">
        <f t="shared" si="121"/>
        <v>0.55059506502146749</v>
      </c>
      <c r="BQ210" s="277">
        <v>15328171</v>
      </c>
      <c r="BR210" s="278">
        <v>8433995</v>
      </c>
      <c r="BS210" s="116">
        <f t="shared" si="122"/>
        <v>0.55022839972231519</v>
      </c>
      <c r="BT210" s="277">
        <v>15470096</v>
      </c>
      <c r="BU210" s="278">
        <v>8502986</v>
      </c>
      <c r="BV210" s="116">
        <f t="shared" si="123"/>
        <v>0.54964015737200334</v>
      </c>
      <c r="BW210" s="227">
        <v>15418438</v>
      </c>
      <c r="BX210" s="228">
        <v>8391429</v>
      </c>
      <c r="BY210" s="116">
        <f t="shared" si="99"/>
        <v>0.54424637567047973</v>
      </c>
      <c r="BZ210" s="227">
        <v>15612948</v>
      </c>
      <c r="CA210" s="228">
        <v>8591245</v>
      </c>
      <c r="CB210" s="116">
        <f t="shared" si="124"/>
        <v>0.55026411411861487</v>
      </c>
      <c r="CC210" s="227">
        <v>15908379</v>
      </c>
      <c r="CD210" s="228">
        <v>8774615</v>
      </c>
      <c r="CE210" s="116">
        <f t="shared" si="125"/>
        <v>0.55157191062646926</v>
      </c>
      <c r="CF210" s="325">
        <v>16006711</v>
      </c>
      <c r="CG210" s="326">
        <v>8761943</v>
      </c>
      <c r="CH210" s="115">
        <f t="shared" si="126"/>
        <v>0.54739184083475989</v>
      </c>
      <c r="CI210" s="325">
        <v>16164317</v>
      </c>
      <c r="CJ210" s="326">
        <v>8832376</v>
      </c>
      <c r="CK210" s="116">
        <f t="shared" si="127"/>
        <v>0.54641195170819779</v>
      </c>
      <c r="CL210" s="325">
        <v>18232819</v>
      </c>
      <c r="CM210" s="326">
        <v>9021264</v>
      </c>
      <c r="CN210" s="116">
        <f t="shared" si="128"/>
        <v>0.49478163524795588</v>
      </c>
      <c r="CO210" s="325">
        <v>18343203</v>
      </c>
      <c r="CP210" s="326">
        <v>9021535</v>
      </c>
      <c r="CQ210" s="116">
        <f t="shared" si="129"/>
        <v>0.4918189587718132</v>
      </c>
      <c r="CR210" s="325">
        <v>18606967</v>
      </c>
      <c r="CS210" s="326">
        <v>9198710</v>
      </c>
      <c r="CT210" s="115">
        <f t="shared" si="130"/>
        <v>0.49436912528516874</v>
      </c>
      <c r="CU210" s="325">
        <v>18003455</v>
      </c>
      <c r="CV210" s="326">
        <v>8758227</v>
      </c>
      <c r="CW210" s="116">
        <f t="shared" si="131"/>
        <v>0.48647479053326154</v>
      </c>
      <c r="CX210" s="318"/>
    </row>
    <row r="211" spans="1:102">
      <c r="BK211" s="187"/>
    </row>
    <row r="212" spans="1:102">
      <c r="BK212" s="187"/>
    </row>
    <row r="213" spans="1:102">
      <c r="BK213" s="187"/>
    </row>
    <row r="214" spans="1:102">
      <c r="BK214" s="187"/>
    </row>
    <row r="215" spans="1:102">
      <c r="BK215" s="187"/>
    </row>
    <row r="216" spans="1:102">
      <c r="BK216" s="187"/>
    </row>
    <row r="217" spans="1:102">
      <c r="BK217" s="187"/>
    </row>
    <row r="218" spans="1:102">
      <c r="BK218" s="187"/>
    </row>
    <row r="219" spans="1:102">
      <c r="BK219" s="187"/>
    </row>
    <row r="220" spans="1:102">
      <c r="BK220" s="187"/>
    </row>
    <row r="221" spans="1:102">
      <c r="BK221" s="187"/>
    </row>
    <row r="222" spans="1:102">
      <c r="BK222" s="187"/>
    </row>
    <row r="223" spans="1:102">
      <c r="BK223" s="187"/>
    </row>
    <row r="224" spans="1:102">
      <c r="BK224" s="187"/>
    </row>
    <row r="225" spans="63:63">
      <c r="BK225" s="187"/>
    </row>
    <row r="226" spans="63:63">
      <c r="BK226" s="187"/>
    </row>
    <row r="227" spans="63:63">
      <c r="BK227" s="187"/>
    </row>
    <row r="228" spans="63:63">
      <c r="BK228" s="187"/>
    </row>
    <row r="229" spans="63:63">
      <c r="BK229" s="187"/>
    </row>
    <row r="230" spans="63:63">
      <c r="BK230" s="187"/>
    </row>
    <row r="231" spans="63:63">
      <c r="BK231" s="187"/>
    </row>
    <row r="232" spans="63:63">
      <c r="BK232" s="187"/>
    </row>
    <row r="233" spans="63:63">
      <c r="BK233" s="187"/>
    </row>
    <row r="234" spans="63:63">
      <c r="BK234" s="187"/>
    </row>
    <row r="235" spans="63:63">
      <c r="BK235" s="187"/>
    </row>
    <row r="236" spans="63:63">
      <c r="BK236" s="187"/>
    </row>
    <row r="237" spans="63:63">
      <c r="BK237" s="187"/>
    </row>
    <row r="238" spans="63:63">
      <c r="BK238" s="187"/>
    </row>
    <row r="239" spans="63:63">
      <c r="BK239" s="187"/>
    </row>
    <row r="240" spans="63:63">
      <c r="BK240" s="187"/>
    </row>
    <row r="241" spans="63:63">
      <c r="BK241" s="187"/>
    </row>
    <row r="242" spans="63:63">
      <c r="BK242" s="187"/>
    </row>
    <row r="243" spans="63:63">
      <c r="BK243" s="187"/>
    </row>
    <row r="244" spans="63:63">
      <c r="BK244" s="187"/>
    </row>
    <row r="245" spans="63:63">
      <c r="BK245" s="187"/>
    </row>
    <row r="246" spans="63:63">
      <c r="BK246" s="187"/>
    </row>
    <row r="247" spans="63:63">
      <c r="BK247" s="187"/>
    </row>
    <row r="248" spans="63:63">
      <c r="BK248" s="187"/>
    </row>
    <row r="249" spans="63:63">
      <c r="BK249" s="187"/>
    </row>
    <row r="250" spans="63:63">
      <c r="BK250" s="187"/>
    </row>
    <row r="251" spans="63:63">
      <c r="BK251" s="187"/>
    </row>
    <row r="252" spans="63:63">
      <c r="BK252" s="187"/>
    </row>
    <row r="253" spans="63:63">
      <c r="BK253" s="187"/>
    </row>
    <row r="254" spans="63:63">
      <c r="BK254" s="187"/>
    </row>
    <row r="255" spans="63:63">
      <c r="BK255" s="187"/>
    </row>
    <row r="256" spans="63:63">
      <c r="BK256" s="187"/>
    </row>
    <row r="257" spans="63:63">
      <c r="BK257" s="187"/>
    </row>
    <row r="258" spans="63:63">
      <c r="BK258" s="187"/>
    </row>
    <row r="259" spans="63:63">
      <c r="BK259" s="187"/>
    </row>
    <row r="260" spans="63:63">
      <c r="BK260" s="187"/>
    </row>
    <row r="261" spans="63:63">
      <c r="BK261" s="187"/>
    </row>
    <row r="262" spans="63:63">
      <c r="BK262" s="187"/>
    </row>
    <row r="263" spans="63:63">
      <c r="BK263" s="187"/>
    </row>
    <row r="264" spans="63:63">
      <c r="BK264" s="187"/>
    </row>
    <row r="265" spans="63:63">
      <c r="BK265" s="187"/>
    </row>
    <row r="266" spans="63:63">
      <c r="BK266" s="187"/>
    </row>
    <row r="267" spans="63:63">
      <c r="BK267" s="187"/>
    </row>
    <row r="268" spans="63:63">
      <c r="BK268" s="187"/>
    </row>
    <row r="269" spans="63:63">
      <c r="BK269" s="187"/>
    </row>
    <row r="270" spans="63:63">
      <c r="BK270" s="187"/>
    </row>
    <row r="271" spans="63:63">
      <c r="BK271" s="187"/>
    </row>
    <row r="272" spans="63:63">
      <c r="BK272" s="187"/>
    </row>
    <row r="273" spans="63:63">
      <c r="BK273" s="187"/>
    </row>
    <row r="274" spans="63:63">
      <c r="BK274" s="187"/>
    </row>
    <row r="275" spans="63:63">
      <c r="BK275" s="187"/>
    </row>
    <row r="276" spans="63:63">
      <c r="BK276" s="187"/>
    </row>
    <row r="277" spans="63:63">
      <c r="BK277" s="187"/>
    </row>
    <row r="278" spans="63:63">
      <c r="BK278" s="187"/>
    </row>
    <row r="279" spans="63:63">
      <c r="BK279" s="187"/>
    </row>
    <row r="280" spans="63:63">
      <c r="BK280" s="187"/>
    </row>
    <row r="281" spans="63:63">
      <c r="BK281" s="187"/>
    </row>
    <row r="282" spans="63:63">
      <c r="BK282" s="187"/>
    </row>
    <row r="283" spans="63:63">
      <c r="BK283" s="187"/>
    </row>
    <row r="284" spans="63:63">
      <c r="BK284" s="187"/>
    </row>
    <row r="285" spans="63:63">
      <c r="BK285" s="187"/>
    </row>
    <row r="286" spans="63:63">
      <c r="BK286" s="187"/>
    </row>
    <row r="287" spans="63:63">
      <c r="BK287" s="187"/>
    </row>
    <row r="288" spans="63:63">
      <c r="BK288" s="187"/>
    </row>
    <row r="289" spans="63:63">
      <c r="BK289" s="187"/>
    </row>
    <row r="290" spans="63:63">
      <c r="BK290" s="187"/>
    </row>
    <row r="291" spans="63:63">
      <c r="BK291" s="187"/>
    </row>
    <row r="292" spans="63:63">
      <c r="BK292" s="187"/>
    </row>
    <row r="293" spans="63:63">
      <c r="BK293" s="187"/>
    </row>
    <row r="294" spans="63:63">
      <c r="BK294" s="187"/>
    </row>
    <row r="295" spans="63:63">
      <c r="BK295" s="187"/>
    </row>
    <row r="296" spans="63:63">
      <c r="BK296" s="187"/>
    </row>
    <row r="297" spans="63:63">
      <c r="BK297" s="187"/>
    </row>
    <row r="298" spans="63:63">
      <c r="BK298" s="187"/>
    </row>
    <row r="299" spans="63:63">
      <c r="BK299" s="187"/>
    </row>
    <row r="300" spans="63:63">
      <c r="BK300" s="187"/>
    </row>
    <row r="301" spans="63:63">
      <c r="BK301" s="187"/>
    </row>
    <row r="302" spans="63:63">
      <c r="BK302" s="187"/>
    </row>
    <row r="303" spans="63:63">
      <c r="BK303" s="187"/>
    </row>
    <row r="304" spans="63:63">
      <c r="BK304" s="187"/>
    </row>
    <row r="305" spans="63:63">
      <c r="BK305" s="187"/>
    </row>
    <row r="306" spans="63:63">
      <c r="BK306" s="187"/>
    </row>
    <row r="307" spans="63:63">
      <c r="BK307" s="187"/>
    </row>
    <row r="308" spans="63:63">
      <c r="BK308" s="187"/>
    </row>
    <row r="309" spans="63:63">
      <c r="BK309" s="187"/>
    </row>
    <row r="310" spans="63:63">
      <c r="BK310" s="187"/>
    </row>
    <row r="311" spans="63:63">
      <c r="BK311" s="187"/>
    </row>
    <row r="312" spans="63:63">
      <c r="BK312" s="187"/>
    </row>
    <row r="313" spans="63:63">
      <c r="BK313" s="187"/>
    </row>
    <row r="314" spans="63:63">
      <c r="BK314" s="187"/>
    </row>
    <row r="315" spans="63:63">
      <c r="BK315" s="187"/>
    </row>
    <row r="316" spans="63:63">
      <c r="BK316" s="187"/>
    </row>
    <row r="317" spans="63:63">
      <c r="BK317" s="187"/>
    </row>
    <row r="318" spans="63:63">
      <c r="BK318" s="187"/>
    </row>
    <row r="319" spans="63:63">
      <c r="BK319" s="187"/>
    </row>
    <row r="320" spans="63:63">
      <c r="BK320" s="187"/>
    </row>
    <row r="321" spans="63:63">
      <c r="BK321" s="187"/>
    </row>
    <row r="322" spans="63:63">
      <c r="BK322" s="187"/>
    </row>
    <row r="323" spans="63:63">
      <c r="BK323" s="187"/>
    </row>
    <row r="324" spans="63:63">
      <c r="BK324" s="187"/>
    </row>
    <row r="325" spans="63:63">
      <c r="BK325" s="187"/>
    </row>
    <row r="326" spans="63:63">
      <c r="BK326" s="187"/>
    </row>
    <row r="327" spans="63:63">
      <c r="BK327" s="187"/>
    </row>
    <row r="328" spans="63:63">
      <c r="BK328" s="187"/>
    </row>
    <row r="329" spans="63:63">
      <c r="BK329" s="187"/>
    </row>
    <row r="330" spans="63:63">
      <c r="BK330" s="187"/>
    </row>
    <row r="331" spans="63:63">
      <c r="BK331" s="187"/>
    </row>
    <row r="332" spans="63:63">
      <c r="BK332" s="187"/>
    </row>
    <row r="333" spans="63:63">
      <c r="BK333" s="187"/>
    </row>
    <row r="334" spans="63:63">
      <c r="BK334" s="187"/>
    </row>
    <row r="335" spans="63:63">
      <c r="BK335" s="187"/>
    </row>
    <row r="336" spans="63:63">
      <c r="BK336" s="187"/>
    </row>
    <row r="337" spans="63:63">
      <c r="BK337" s="187"/>
    </row>
    <row r="338" spans="63:63">
      <c r="BK338" s="187"/>
    </row>
    <row r="339" spans="63:63">
      <c r="BK339" s="187"/>
    </row>
    <row r="340" spans="63:63">
      <c r="BK340" s="187"/>
    </row>
    <row r="341" spans="63:63">
      <c r="BK341" s="187"/>
    </row>
    <row r="342" spans="63:63">
      <c r="BK342" s="187"/>
    </row>
    <row r="343" spans="63:63">
      <c r="BK343" s="187"/>
    </row>
    <row r="344" spans="63:63">
      <c r="BK344" s="187"/>
    </row>
    <row r="345" spans="63:63">
      <c r="BK345" s="187"/>
    </row>
    <row r="346" spans="63:63">
      <c r="BK346" s="187"/>
    </row>
    <row r="347" spans="63:63">
      <c r="BK347" s="187"/>
    </row>
    <row r="348" spans="63:63">
      <c r="BK348" s="187"/>
    </row>
    <row r="349" spans="63:63">
      <c r="BK349" s="187"/>
    </row>
    <row r="350" spans="63:63">
      <c r="BK350" s="187"/>
    </row>
    <row r="351" spans="63:63">
      <c r="BK351" s="187"/>
    </row>
    <row r="352" spans="63:63">
      <c r="BK352" s="187"/>
    </row>
    <row r="353" spans="63:63">
      <c r="BK353" s="187"/>
    </row>
    <row r="354" spans="63:63">
      <c r="BK354" s="187"/>
    </row>
    <row r="355" spans="63:63">
      <c r="BK355" s="187"/>
    </row>
    <row r="356" spans="63:63">
      <c r="BK356" s="187"/>
    </row>
    <row r="357" spans="63:63">
      <c r="BK357" s="187"/>
    </row>
    <row r="358" spans="63:63">
      <c r="BK358" s="187"/>
    </row>
    <row r="359" spans="63:63">
      <c r="BK359" s="187"/>
    </row>
    <row r="360" spans="63:63">
      <c r="BK360" s="187"/>
    </row>
    <row r="361" spans="63:63">
      <c r="BK361" s="187"/>
    </row>
    <row r="362" spans="63:63">
      <c r="BK362" s="187"/>
    </row>
    <row r="363" spans="63:63">
      <c r="BK363" s="187"/>
    </row>
    <row r="364" spans="63:63">
      <c r="BK364" s="187"/>
    </row>
    <row r="365" spans="63:63">
      <c r="BK365" s="187"/>
    </row>
    <row r="366" spans="63:63">
      <c r="BK366" s="187"/>
    </row>
    <row r="367" spans="63:63">
      <c r="BK367" s="187"/>
    </row>
    <row r="368" spans="63:63">
      <c r="BK368" s="187"/>
    </row>
    <row r="369" spans="63:63">
      <c r="BK369" s="187"/>
    </row>
    <row r="370" spans="63:63">
      <c r="BK370" s="187"/>
    </row>
    <row r="371" spans="63:63">
      <c r="BK371" s="187"/>
    </row>
    <row r="372" spans="63:63">
      <c r="BK372" s="187"/>
    </row>
    <row r="373" spans="63:63">
      <c r="BK373" s="187"/>
    </row>
    <row r="374" spans="63:63">
      <c r="BK374" s="187"/>
    </row>
    <row r="375" spans="63:63">
      <c r="BK375" s="187"/>
    </row>
    <row r="376" spans="63:63">
      <c r="BK376" s="187"/>
    </row>
    <row r="377" spans="63:63">
      <c r="BK377" s="187"/>
    </row>
    <row r="378" spans="63:63">
      <c r="BK378" s="187"/>
    </row>
    <row r="379" spans="63:63">
      <c r="BK379" s="187"/>
    </row>
    <row r="380" spans="63:63">
      <c r="BK380" s="187"/>
    </row>
    <row r="381" spans="63:63">
      <c r="BK381" s="187"/>
    </row>
    <row r="382" spans="63:63">
      <c r="BK382" s="187"/>
    </row>
    <row r="383" spans="63:63">
      <c r="BK383" s="187"/>
    </row>
    <row r="384" spans="63:63">
      <c r="BK384" s="187"/>
    </row>
    <row r="385" spans="63:63">
      <c r="BK385" s="187"/>
    </row>
    <row r="386" spans="63:63">
      <c r="BK386" s="187"/>
    </row>
    <row r="387" spans="63:63">
      <c r="BK387" s="187"/>
    </row>
    <row r="388" spans="63:63">
      <c r="BK388" s="187"/>
    </row>
    <row r="389" spans="63:63">
      <c r="BK389" s="187"/>
    </row>
    <row r="390" spans="63:63">
      <c r="BK390" s="187"/>
    </row>
    <row r="391" spans="63:63">
      <c r="BK391" s="187"/>
    </row>
    <row r="392" spans="63:63">
      <c r="BK392" s="187"/>
    </row>
    <row r="393" spans="63:63">
      <c r="BK393" s="188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workbookViewId="0">
      <selection activeCell="C2" sqref="C2:C122"/>
    </sheetView>
  </sheetViews>
  <sheetFormatPr baseColWidth="10" defaultColWidth="9.21875" defaultRowHeight="13.2"/>
  <cols>
    <col min="1" max="1" width="30.21875" style="4" bestFit="1" customWidth="1"/>
    <col min="2" max="2" width="54.21875" style="4" bestFit="1" customWidth="1"/>
    <col min="3" max="3" width="57.77734375" style="304" customWidth="1"/>
    <col min="4" max="4" width="17.6640625" style="76" bestFit="1" customWidth="1"/>
    <col min="5" max="16384" width="9.21875" style="4"/>
  </cols>
  <sheetData>
    <row r="1" spans="1:4">
      <c r="A1" s="60" t="s">
        <v>0</v>
      </c>
      <c r="B1" s="60" t="s">
        <v>473</v>
      </c>
      <c r="C1" s="303" t="s">
        <v>614</v>
      </c>
    </row>
    <row r="2" spans="1:4" ht="15.6">
      <c r="A2" s="76" t="s">
        <v>1</v>
      </c>
      <c r="B2" s="59" t="s">
        <v>478</v>
      </c>
      <c r="C2" s="314" t="s">
        <v>679</v>
      </c>
    </row>
    <row r="3" spans="1:4" ht="15.6">
      <c r="A3" s="58" t="s">
        <v>2</v>
      </c>
      <c r="B3" s="279" t="s">
        <v>479</v>
      </c>
      <c r="C3" s="315" t="s">
        <v>680</v>
      </c>
      <c r="D3" s="58"/>
    </row>
    <row r="4" spans="1:4" ht="15.6">
      <c r="A4" s="76" t="s">
        <v>3</v>
      </c>
      <c r="B4" s="76" t="s">
        <v>480</v>
      </c>
      <c r="C4" s="335" t="s">
        <v>624</v>
      </c>
    </row>
    <row r="5" spans="1:4" ht="15.6">
      <c r="A5" s="76" t="s">
        <v>4</v>
      </c>
      <c r="B5" s="76" t="s">
        <v>481</v>
      </c>
      <c r="C5" s="314" t="s">
        <v>642</v>
      </c>
    </row>
    <row r="6" spans="1:4" ht="15.6">
      <c r="A6" s="76" t="s">
        <v>575</v>
      </c>
      <c r="B6" s="76" t="s">
        <v>482</v>
      </c>
      <c r="C6" s="314" t="s">
        <v>643</v>
      </c>
    </row>
    <row r="7" spans="1:4" ht="15.6">
      <c r="A7" s="76" t="s">
        <v>5</v>
      </c>
      <c r="B7" s="76" t="s">
        <v>483</v>
      </c>
      <c r="C7" s="314" t="s">
        <v>644</v>
      </c>
    </row>
    <row r="8" spans="1:4" ht="15.6">
      <c r="A8" s="76" t="s">
        <v>6</v>
      </c>
      <c r="B8" s="76" t="s">
        <v>484</v>
      </c>
      <c r="C8" s="314" t="s">
        <v>681</v>
      </c>
    </row>
    <row r="9" spans="1:4" ht="15.6">
      <c r="A9" s="76" t="s">
        <v>7</v>
      </c>
      <c r="B9" s="76" t="s">
        <v>485</v>
      </c>
      <c r="C9" s="314">
        <v>44995</v>
      </c>
    </row>
    <row r="10" spans="1:4" ht="15.6">
      <c r="A10" s="76" t="s">
        <v>8</v>
      </c>
      <c r="B10" s="76" t="s">
        <v>474</v>
      </c>
      <c r="C10" s="335" t="s">
        <v>682</v>
      </c>
    </row>
    <row r="11" spans="1:4" ht="15.6">
      <c r="A11" s="58" t="s">
        <v>9</v>
      </c>
      <c r="B11" s="58" t="s">
        <v>444</v>
      </c>
      <c r="C11" s="315" t="s">
        <v>683</v>
      </c>
      <c r="D11" s="58"/>
    </row>
    <row r="12" spans="1:4" ht="15.6">
      <c r="A12" s="76" t="s">
        <v>10</v>
      </c>
      <c r="B12" s="76" t="s">
        <v>445</v>
      </c>
      <c r="C12" s="314" t="s">
        <v>684</v>
      </c>
    </row>
    <row r="13" spans="1:4" ht="15.6">
      <c r="A13" s="76" t="s">
        <v>11</v>
      </c>
      <c r="B13" s="76" t="s">
        <v>446</v>
      </c>
      <c r="C13" s="335" t="s">
        <v>685</v>
      </c>
    </row>
    <row r="14" spans="1:4" ht="15.6">
      <c r="A14" s="58" t="s">
        <v>12</v>
      </c>
      <c r="B14" s="58" t="s">
        <v>486</v>
      </c>
      <c r="C14" s="336" t="s">
        <v>625</v>
      </c>
    </row>
    <row r="15" spans="1:4" ht="15.6">
      <c r="A15" s="58" t="s">
        <v>13</v>
      </c>
      <c r="B15" s="58" t="s">
        <v>487</v>
      </c>
      <c r="C15" s="335" t="s">
        <v>626</v>
      </c>
    </row>
    <row r="16" spans="1:4" ht="15.6">
      <c r="A16" s="76" t="s">
        <v>14</v>
      </c>
      <c r="B16" s="59" t="s">
        <v>447</v>
      </c>
      <c r="C16" s="317" t="s">
        <v>686</v>
      </c>
    </row>
    <row r="17" spans="1:4" ht="15.6">
      <c r="A17" s="76" t="s">
        <v>15</v>
      </c>
      <c r="B17" s="76" t="s">
        <v>488</v>
      </c>
      <c r="C17" s="335" t="s">
        <v>627</v>
      </c>
    </row>
    <row r="18" spans="1:4" ht="15.6">
      <c r="A18" s="58" t="s">
        <v>16</v>
      </c>
      <c r="B18" s="279" t="s">
        <v>489</v>
      </c>
      <c r="C18" s="315" t="s">
        <v>687</v>
      </c>
      <c r="D18" s="58"/>
    </row>
    <row r="19" spans="1:4" ht="15.6">
      <c r="A19" s="76" t="s">
        <v>17</v>
      </c>
      <c r="B19" s="4" t="s">
        <v>576</v>
      </c>
      <c r="C19" s="341" t="s">
        <v>688</v>
      </c>
    </row>
    <row r="20" spans="1:4" ht="15.6">
      <c r="A20" s="76" t="s">
        <v>18</v>
      </c>
      <c r="B20" s="76" t="s">
        <v>577</v>
      </c>
      <c r="C20" s="336" t="s">
        <v>689</v>
      </c>
    </row>
    <row r="21" spans="1:4" ht="15.6">
      <c r="A21" s="76" t="s">
        <v>19</v>
      </c>
      <c r="B21" s="4" t="s">
        <v>475</v>
      </c>
      <c r="C21" s="314" t="s">
        <v>690</v>
      </c>
    </row>
    <row r="22" spans="1:4" ht="15.6">
      <c r="A22" s="76" t="s">
        <v>578</v>
      </c>
      <c r="B22" s="4" t="s">
        <v>532</v>
      </c>
      <c r="C22" s="314" t="s">
        <v>645</v>
      </c>
    </row>
    <row r="23" spans="1:4" ht="15.6">
      <c r="A23" s="76" t="s">
        <v>541</v>
      </c>
      <c r="B23" s="76" t="s">
        <v>490</v>
      </c>
      <c r="C23" s="314" t="s">
        <v>691</v>
      </c>
    </row>
    <row r="24" spans="1:4" ht="15.6">
      <c r="A24" s="76" t="s">
        <v>20</v>
      </c>
      <c r="B24" s="59" t="s">
        <v>448</v>
      </c>
      <c r="C24" s="335" t="s">
        <v>692</v>
      </c>
    </row>
    <row r="25" spans="1:4" ht="15">
      <c r="A25" s="76" t="s">
        <v>579</v>
      </c>
      <c r="B25" s="280" t="s">
        <v>580</v>
      </c>
      <c r="C25" s="316" t="s">
        <v>581</v>
      </c>
    </row>
    <row r="26" spans="1:4" ht="15.6">
      <c r="A26" s="76" t="s">
        <v>21</v>
      </c>
      <c r="B26" s="76" t="s">
        <v>491</v>
      </c>
      <c r="C26" s="314" t="s">
        <v>646</v>
      </c>
    </row>
    <row r="27" spans="1:4" ht="15.6">
      <c r="A27" s="76" t="s">
        <v>22</v>
      </c>
      <c r="B27" s="76" t="s">
        <v>492</v>
      </c>
      <c r="C27" s="335" t="s">
        <v>628</v>
      </c>
    </row>
    <row r="28" spans="1:4" ht="15.6">
      <c r="A28" s="76" t="s">
        <v>23</v>
      </c>
      <c r="B28" s="76" t="s">
        <v>493</v>
      </c>
      <c r="C28" s="314" t="s">
        <v>647</v>
      </c>
    </row>
    <row r="29" spans="1:4" ht="15.6">
      <c r="A29" s="76" t="s">
        <v>570</v>
      </c>
      <c r="B29" s="281" t="s">
        <v>571</v>
      </c>
      <c r="C29" s="314" t="s">
        <v>693</v>
      </c>
    </row>
    <row r="30" spans="1:4" ht="15.6">
      <c r="A30" s="76" t="s">
        <v>582</v>
      </c>
      <c r="B30" s="282" t="s">
        <v>583</v>
      </c>
      <c r="C30" s="314" t="s">
        <v>648</v>
      </c>
    </row>
    <row r="31" spans="1:4" ht="15.6">
      <c r="A31" s="76" t="s">
        <v>24</v>
      </c>
      <c r="B31" s="76" t="s">
        <v>494</v>
      </c>
      <c r="C31" s="314" t="s">
        <v>694</v>
      </c>
    </row>
    <row r="32" spans="1:4" ht="15.6">
      <c r="A32" s="283" t="s">
        <v>25</v>
      </c>
      <c r="B32" s="76" t="s">
        <v>495</v>
      </c>
      <c r="C32" s="314" t="s">
        <v>695</v>
      </c>
    </row>
    <row r="33" spans="1:4" ht="15.6">
      <c r="A33" s="283" t="s">
        <v>26</v>
      </c>
      <c r="B33" s="76" t="s">
        <v>449</v>
      </c>
      <c r="C33" s="335" t="s">
        <v>696</v>
      </c>
    </row>
    <row r="34" spans="1:4" ht="15.6">
      <c r="A34" s="283" t="s">
        <v>27</v>
      </c>
      <c r="B34" s="76" t="s">
        <v>496</v>
      </c>
      <c r="C34" s="314" t="s">
        <v>622</v>
      </c>
    </row>
    <row r="35" spans="1:4" ht="15.6">
      <c r="A35" s="76" t="s">
        <v>584</v>
      </c>
      <c r="B35" s="76" t="s">
        <v>450</v>
      </c>
      <c r="C35" s="335" t="s">
        <v>629</v>
      </c>
    </row>
    <row r="36" spans="1:4" ht="15.6">
      <c r="A36" s="76" t="s">
        <v>28</v>
      </c>
      <c r="B36" s="76" t="s">
        <v>497</v>
      </c>
      <c r="C36" s="314" t="s">
        <v>697</v>
      </c>
    </row>
    <row r="37" spans="1:4" ht="15.6">
      <c r="A37" s="76" t="s">
        <v>542</v>
      </c>
      <c r="B37" s="76" t="s">
        <v>543</v>
      </c>
      <c r="C37" s="314" t="s">
        <v>698</v>
      </c>
    </row>
    <row r="38" spans="1:4" ht="15.6">
      <c r="A38" s="76" t="s">
        <v>30</v>
      </c>
      <c r="B38" s="76" t="s">
        <v>498</v>
      </c>
      <c r="C38" s="314" t="s">
        <v>649</v>
      </c>
    </row>
    <row r="39" spans="1:4" ht="15.6">
      <c r="A39" s="76" t="s">
        <v>31</v>
      </c>
      <c r="B39" s="76" t="s">
        <v>499</v>
      </c>
      <c r="C39" s="314" t="s">
        <v>650</v>
      </c>
    </row>
    <row r="40" spans="1:4" ht="15.6">
      <c r="A40" s="76" t="s">
        <v>32</v>
      </c>
      <c r="B40" s="76" t="s">
        <v>476</v>
      </c>
      <c r="C40" s="314" t="s">
        <v>651</v>
      </c>
    </row>
    <row r="41" spans="1:4" ht="15.6">
      <c r="A41" s="76" t="s">
        <v>33</v>
      </c>
      <c r="B41" s="76" t="s">
        <v>500</v>
      </c>
      <c r="C41" s="314" t="s">
        <v>699</v>
      </c>
    </row>
    <row r="42" spans="1:4" ht="15.6">
      <c r="A42" s="76" t="s">
        <v>34</v>
      </c>
      <c r="B42" s="59" t="s">
        <v>413</v>
      </c>
      <c r="C42" s="341" t="s">
        <v>630</v>
      </c>
    </row>
    <row r="43" spans="1:4" ht="15.6">
      <c r="A43" s="58" t="s">
        <v>35</v>
      </c>
      <c r="B43" s="279" t="s">
        <v>501</v>
      </c>
      <c r="C43" s="337" t="s">
        <v>700</v>
      </c>
      <c r="D43" s="58"/>
    </row>
    <row r="44" spans="1:4" ht="15.6">
      <c r="A44" s="76" t="s">
        <v>36</v>
      </c>
      <c r="B44" s="76" t="s">
        <v>585</v>
      </c>
      <c r="C44" s="314" t="s">
        <v>652</v>
      </c>
    </row>
    <row r="45" spans="1:4" ht="15.6">
      <c r="A45" s="76" t="s">
        <v>37</v>
      </c>
      <c r="B45" s="76" t="s">
        <v>502</v>
      </c>
      <c r="C45" s="314" t="s">
        <v>653</v>
      </c>
    </row>
    <row r="46" spans="1:4" ht="15.6">
      <c r="A46" s="58" t="s">
        <v>38</v>
      </c>
      <c r="B46" s="279" t="s">
        <v>503</v>
      </c>
      <c r="C46" s="315" t="s">
        <v>654</v>
      </c>
      <c r="D46" s="58"/>
    </row>
    <row r="47" spans="1:4" ht="15.6">
      <c r="A47" s="76" t="s">
        <v>39</v>
      </c>
      <c r="B47" s="76" t="s">
        <v>451</v>
      </c>
      <c r="C47" s="314" t="s">
        <v>655</v>
      </c>
    </row>
    <row r="48" spans="1:4" ht="15.6">
      <c r="A48" s="76" t="s">
        <v>40</v>
      </c>
      <c r="B48" s="76" t="s">
        <v>504</v>
      </c>
      <c r="C48" s="314" t="s">
        <v>701</v>
      </c>
    </row>
    <row r="49" spans="1:4" ht="15.6">
      <c r="A49" s="284" t="s">
        <v>586</v>
      </c>
      <c r="B49" s="76" t="s">
        <v>452</v>
      </c>
      <c r="C49" s="314" t="s">
        <v>702</v>
      </c>
    </row>
    <row r="50" spans="1:4" ht="15.6">
      <c r="B50" s="76" t="s">
        <v>587</v>
      </c>
      <c r="C50" s="314">
        <v>45084</v>
      </c>
    </row>
    <row r="51" spans="1:4" ht="15.6">
      <c r="A51" s="76" t="s">
        <v>588</v>
      </c>
      <c r="B51" s="59" t="s">
        <v>453</v>
      </c>
      <c r="C51" s="335" t="s">
        <v>703</v>
      </c>
    </row>
    <row r="52" spans="1:4" ht="15.6">
      <c r="A52" s="58" t="s">
        <v>589</v>
      </c>
      <c r="B52" s="58" t="s">
        <v>505</v>
      </c>
      <c r="C52" s="336" t="s">
        <v>631</v>
      </c>
      <c r="D52" s="58"/>
    </row>
    <row r="53" spans="1:4" ht="15.6">
      <c r="A53" s="76" t="s">
        <v>41</v>
      </c>
      <c r="B53" s="76" t="s">
        <v>506</v>
      </c>
      <c r="C53" s="314" t="s">
        <v>656</v>
      </c>
    </row>
    <row r="54" spans="1:4" ht="15.6">
      <c r="A54" s="76" t="s">
        <v>42</v>
      </c>
      <c r="B54" s="76" t="s">
        <v>454</v>
      </c>
      <c r="C54" s="314" t="s">
        <v>704</v>
      </c>
    </row>
    <row r="55" spans="1:4" ht="15.6">
      <c r="A55" s="76" t="s">
        <v>43</v>
      </c>
      <c r="B55" s="76" t="s">
        <v>455</v>
      </c>
      <c r="C55" s="314" t="s">
        <v>705</v>
      </c>
    </row>
    <row r="56" spans="1:4" ht="15.6">
      <c r="A56" s="76" t="s">
        <v>44</v>
      </c>
      <c r="B56" s="76" t="s">
        <v>507</v>
      </c>
      <c r="C56" s="335" t="s">
        <v>632</v>
      </c>
    </row>
    <row r="57" spans="1:4" ht="15.6">
      <c r="A57" s="76" t="s">
        <v>590</v>
      </c>
      <c r="B57" s="76" t="s">
        <v>456</v>
      </c>
      <c r="C57" s="314" t="s">
        <v>649</v>
      </c>
    </row>
    <row r="58" spans="1:4" ht="15.6">
      <c r="A58" s="76" t="s">
        <v>45</v>
      </c>
      <c r="B58" s="76" t="s">
        <v>457</v>
      </c>
      <c r="C58" s="314" t="s">
        <v>706</v>
      </c>
    </row>
    <row r="59" spans="1:4" ht="15.6">
      <c r="A59" s="76" t="s">
        <v>46</v>
      </c>
      <c r="B59" s="76" t="s">
        <v>508</v>
      </c>
      <c r="C59" s="314" t="s">
        <v>707</v>
      </c>
    </row>
    <row r="60" spans="1:4" ht="15.6">
      <c r="A60" s="76" t="s">
        <v>47</v>
      </c>
      <c r="B60" s="76" t="s">
        <v>591</v>
      </c>
      <c r="C60" s="314" t="s">
        <v>657</v>
      </c>
    </row>
    <row r="61" spans="1:4" ht="15.6">
      <c r="A61" s="76" t="s">
        <v>592</v>
      </c>
      <c r="B61" s="282" t="s">
        <v>509</v>
      </c>
      <c r="C61" s="314" t="s">
        <v>658</v>
      </c>
    </row>
    <row r="62" spans="1:4" ht="15.6">
      <c r="A62" s="76" t="s">
        <v>593</v>
      </c>
      <c r="B62" s="76" t="s">
        <v>510</v>
      </c>
      <c r="C62" s="335" t="s">
        <v>708</v>
      </c>
    </row>
    <row r="63" spans="1:4" ht="15.6">
      <c r="A63" s="76" t="s">
        <v>48</v>
      </c>
      <c r="B63" s="76" t="s">
        <v>594</v>
      </c>
      <c r="C63" s="335" t="s">
        <v>659</v>
      </c>
    </row>
    <row r="64" spans="1:4" ht="15.6">
      <c r="A64" s="76" t="s">
        <v>49</v>
      </c>
      <c r="B64" s="76" t="s">
        <v>458</v>
      </c>
      <c r="C64" s="314" t="s">
        <v>709</v>
      </c>
    </row>
    <row r="65" spans="1:4" ht="15.6">
      <c r="A65" s="283" t="s">
        <v>595</v>
      </c>
      <c r="B65" s="76" t="s">
        <v>490</v>
      </c>
      <c r="C65" s="314" t="s">
        <v>710</v>
      </c>
    </row>
    <row r="66" spans="1:4" ht="15.6">
      <c r="A66" s="283" t="s">
        <v>163</v>
      </c>
      <c r="B66" s="281" t="s">
        <v>572</v>
      </c>
      <c r="C66" s="314" t="s">
        <v>649</v>
      </c>
    </row>
    <row r="67" spans="1:4" ht="15.6">
      <c r="A67" s="76" t="s">
        <v>596</v>
      </c>
      <c r="B67" s="59" t="s">
        <v>459</v>
      </c>
      <c r="C67" s="314" t="s">
        <v>711</v>
      </c>
    </row>
    <row r="68" spans="1:4" ht="15.6">
      <c r="A68" s="58" t="s">
        <v>53</v>
      </c>
      <c r="B68" s="279" t="s">
        <v>511</v>
      </c>
      <c r="C68" s="315" t="s">
        <v>660</v>
      </c>
      <c r="D68" s="58"/>
    </row>
    <row r="69" spans="1:4" ht="15.6">
      <c r="A69" s="76" t="s">
        <v>54</v>
      </c>
      <c r="B69" s="76" t="s">
        <v>512</v>
      </c>
      <c r="C69" s="335" t="s">
        <v>633</v>
      </c>
    </row>
    <row r="70" spans="1:4" ht="15.6">
      <c r="A70" s="76" t="s">
        <v>55</v>
      </c>
      <c r="B70" s="76" t="s">
        <v>597</v>
      </c>
      <c r="C70" s="314" t="s">
        <v>712</v>
      </c>
    </row>
    <row r="71" spans="1:4" ht="15.6">
      <c r="A71" s="76" t="s">
        <v>56</v>
      </c>
      <c r="B71" s="76" t="s">
        <v>513</v>
      </c>
      <c r="C71" s="314" t="s">
        <v>661</v>
      </c>
    </row>
    <row r="72" spans="1:4" ht="15.6">
      <c r="A72" s="76" t="s">
        <v>57</v>
      </c>
      <c r="B72" s="4" t="s">
        <v>598</v>
      </c>
      <c r="C72" s="335" t="s">
        <v>713</v>
      </c>
    </row>
    <row r="73" spans="1:4" ht="15.6">
      <c r="A73" s="76" t="s">
        <v>58</v>
      </c>
      <c r="B73" s="76" t="s">
        <v>471</v>
      </c>
      <c r="C73" s="335" t="s">
        <v>714</v>
      </c>
    </row>
    <row r="74" spans="1:4" ht="15.6">
      <c r="A74" s="76" t="s">
        <v>59</v>
      </c>
      <c r="B74" s="76" t="s">
        <v>477</v>
      </c>
      <c r="C74" s="314" t="s">
        <v>715</v>
      </c>
    </row>
    <row r="75" spans="1:4" ht="15.6">
      <c r="A75" s="58" t="s">
        <v>60</v>
      </c>
      <c r="B75" s="58" t="s">
        <v>514</v>
      </c>
      <c r="C75" s="336" t="s">
        <v>634</v>
      </c>
      <c r="D75" s="58"/>
    </row>
    <row r="76" spans="1:4" ht="15.6">
      <c r="A76" s="58" t="s">
        <v>61</v>
      </c>
      <c r="B76" s="58" t="s">
        <v>515</v>
      </c>
      <c r="C76" s="315" t="s">
        <v>716</v>
      </c>
      <c r="D76" s="58"/>
    </row>
    <row r="77" spans="1:4" ht="15.6">
      <c r="A77" s="76" t="s">
        <v>62</v>
      </c>
      <c r="B77" s="59" t="s">
        <v>516</v>
      </c>
      <c r="C77" s="314" t="s">
        <v>651</v>
      </c>
    </row>
    <row r="78" spans="1:4" ht="15.6">
      <c r="A78" s="76" t="s">
        <v>63</v>
      </c>
      <c r="B78" s="59" t="s">
        <v>517</v>
      </c>
      <c r="C78" s="314" t="s">
        <v>662</v>
      </c>
    </row>
    <row r="79" spans="1:4" ht="15.6">
      <c r="A79" s="76" t="s">
        <v>64</v>
      </c>
      <c r="B79" s="76" t="s">
        <v>518</v>
      </c>
      <c r="C79" s="314" t="s">
        <v>663</v>
      </c>
    </row>
    <row r="80" spans="1:4" ht="15.6">
      <c r="A80" s="283" t="s">
        <v>460</v>
      </c>
      <c r="B80" s="76" t="s">
        <v>461</v>
      </c>
      <c r="C80" s="335" t="s">
        <v>717</v>
      </c>
    </row>
    <row r="81" spans="1:3" ht="15.6">
      <c r="A81" s="76" t="s">
        <v>65</v>
      </c>
      <c r="B81" s="76" t="s">
        <v>519</v>
      </c>
      <c r="C81" s="314" t="s">
        <v>664</v>
      </c>
    </row>
    <row r="82" spans="1:3" ht="15.6">
      <c r="A82" s="76" t="s">
        <v>66</v>
      </c>
      <c r="B82" s="76" t="s">
        <v>462</v>
      </c>
      <c r="C82" s="335" t="s">
        <v>718</v>
      </c>
    </row>
    <row r="83" spans="1:3" ht="15.6">
      <c r="A83" s="76" t="s">
        <v>599</v>
      </c>
      <c r="B83" s="76" t="s">
        <v>520</v>
      </c>
      <c r="C83" s="335" t="s">
        <v>719</v>
      </c>
    </row>
    <row r="84" spans="1:3" ht="15.6">
      <c r="A84" s="76" t="s">
        <v>67</v>
      </c>
      <c r="B84" s="76" t="s">
        <v>521</v>
      </c>
      <c r="C84" s="314" t="s">
        <v>720</v>
      </c>
    </row>
    <row r="85" spans="1:3" ht="15.6">
      <c r="A85" s="76" t="s">
        <v>68</v>
      </c>
      <c r="B85" s="4" t="s">
        <v>600</v>
      </c>
      <c r="C85" s="335" t="s">
        <v>721</v>
      </c>
    </row>
    <row r="86" spans="1:3" ht="15.6">
      <c r="A86" s="76" t="s">
        <v>169</v>
      </c>
      <c r="B86" s="76" t="s">
        <v>544</v>
      </c>
      <c r="C86" s="314" t="s">
        <v>722</v>
      </c>
    </row>
    <row r="87" spans="1:3" ht="15.6">
      <c r="A87" s="76" t="s">
        <v>69</v>
      </c>
      <c r="B87" s="76" t="s">
        <v>522</v>
      </c>
      <c r="C87" s="314" t="s">
        <v>723</v>
      </c>
    </row>
    <row r="88" spans="1:3" ht="15.6">
      <c r="A88" s="76" t="s">
        <v>70</v>
      </c>
      <c r="B88" s="76" t="s">
        <v>523</v>
      </c>
      <c r="C88" s="317" t="s">
        <v>665</v>
      </c>
    </row>
    <row r="89" spans="1:3" ht="15.6">
      <c r="A89" s="76" t="s">
        <v>197</v>
      </c>
      <c r="B89" s="76" t="s">
        <v>601</v>
      </c>
      <c r="C89" s="317" t="s">
        <v>666</v>
      </c>
    </row>
    <row r="90" spans="1:3" ht="15.6">
      <c r="A90" s="76" t="s">
        <v>71</v>
      </c>
      <c r="B90" s="76" t="s">
        <v>463</v>
      </c>
      <c r="C90" s="335" t="s">
        <v>724</v>
      </c>
    </row>
    <row r="91" spans="1:3" ht="15.6">
      <c r="A91" s="76" t="s">
        <v>72</v>
      </c>
      <c r="B91" s="76" t="s">
        <v>464</v>
      </c>
      <c r="C91" s="314" t="s">
        <v>667</v>
      </c>
    </row>
    <row r="92" spans="1:3" ht="15.6">
      <c r="A92" s="76" t="s">
        <v>73</v>
      </c>
      <c r="B92" s="76" t="s">
        <v>465</v>
      </c>
      <c r="C92" s="314" t="s">
        <v>668</v>
      </c>
    </row>
    <row r="93" spans="1:3" ht="15.6">
      <c r="A93" s="76" t="s">
        <v>74</v>
      </c>
      <c r="B93" s="285" t="s">
        <v>468</v>
      </c>
      <c r="C93" s="314" t="s">
        <v>669</v>
      </c>
    </row>
    <row r="94" spans="1:3" ht="15.6">
      <c r="A94" s="76" t="s">
        <v>602</v>
      </c>
      <c r="B94" s="76" t="s">
        <v>524</v>
      </c>
      <c r="C94" s="335" t="s">
        <v>635</v>
      </c>
    </row>
    <row r="95" spans="1:3" ht="15.6">
      <c r="A95" s="76" t="s">
        <v>75</v>
      </c>
      <c r="B95" s="76" t="s">
        <v>603</v>
      </c>
      <c r="C95" s="314" t="s">
        <v>725</v>
      </c>
    </row>
    <row r="96" spans="1:3" ht="15.6">
      <c r="A96" s="76" t="s">
        <v>76</v>
      </c>
      <c r="B96" s="76" t="s">
        <v>525</v>
      </c>
      <c r="C96" s="335" t="s">
        <v>726</v>
      </c>
    </row>
    <row r="97" spans="1:4" ht="15.6">
      <c r="A97" s="76" t="s">
        <v>77</v>
      </c>
      <c r="B97" s="76" t="s">
        <v>526</v>
      </c>
      <c r="C97" s="314" t="s">
        <v>727</v>
      </c>
    </row>
    <row r="98" spans="1:4" ht="15.6">
      <c r="A98" s="58" t="s">
        <v>78</v>
      </c>
      <c r="B98" s="279" t="s">
        <v>527</v>
      </c>
      <c r="C98" s="336" t="s">
        <v>728</v>
      </c>
      <c r="D98" s="58"/>
    </row>
    <row r="99" spans="1:4" ht="15.6">
      <c r="A99" s="76" t="s">
        <v>79</v>
      </c>
      <c r="B99" s="59" t="s">
        <v>466</v>
      </c>
      <c r="C99" s="314" t="s">
        <v>691</v>
      </c>
    </row>
    <row r="100" spans="1:4" ht="15.6">
      <c r="A100" s="76" t="s">
        <v>80</v>
      </c>
      <c r="B100" s="285" t="s">
        <v>528</v>
      </c>
      <c r="C100" s="335" t="s">
        <v>729</v>
      </c>
    </row>
    <row r="101" spans="1:4" ht="15.6">
      <c r="A101" s="76" t="s">
        <v>604</v>
      </c>
      <c r="B101" s="76" t="s">
        <v>529</v>
      </c>
      <c r="C101" s="314" t="s">
        <v>730</v>
      </c>
    </row>
    <row r="102" spans="1:4" ht="15.6">
      <c r="A102" s="283" t="s">
        <v>81</v>
      </c>
      <c r="B102" s="76" t="s">
        <v>472</v>
      </c>
      <c r="C102" s="314" t="s">
        <v>731</v>
      </c>
    </row>
    <row r="103" spans="1:4" ht="15.6">
      <c r="A103" s="76" t="s">
        <v>605</v>
      </c>
      <c r="B103" s="76" t="s">
        <v>414</v>
      </c>
      <c r="C103" s="314" t="s">
        <v>670</v>
      </c>
    </row>
    <row r="104" spans="1:4" ht="15.6">
      <c r="A104" s="76" t="s">
        <v>82</v>
      </c>
      <c r="B104" s="76" t="s">
        <v>530</v>
      </c>
      <c r="C104" s="314" t="s">
        <v>671</v>
      </c>
    </row>
    <row r="105" spans="1:4" ht="15.6">
      <c r="A105" s="76" t="s">
        <v>83</v>
      </c>
      <c r="B105" s="76" t="s">
        <v>467</v>
      </c>
      <c r="C105" s="335" t="s">
        <v>685</v>
      </c>
    </row>
    <row r="106" spans="1:4" ht="15.6">
      <c r="A106" s="76" t="s">
        <v>84</v>
      </c>
      <c r="B106" s="76" t="s">
        <v>531</v>
      </c>
      <c r="C106" s="314" t="s">
        <v>732</v>
      </c>
    </row>
    <row r="107" spans="1:4" ht="15.6">
      <c r="A107" s="76" t="s">
        <v>181</v>
      </c>
      <c r="B107" s="76" t="s">
        <v>606</v>
      </c>
      <c r="C107" s="335" t="s">
        <v>636</v>
      </c>
    </row>
    <row r="108" spans="1:4" ht="15.6">
      <c r="A108" s="76" t="s">
        <v>85</v>
      </c>
      <c r="B108" s="76" t="s">
        <v>607</v>
      </c>
      <c r="C108" s="335" t="s">
        <v>637</v>
      </c>
    </row>
    <row r="109" spans="1:4" ht="15.6">
      <c r="A109" s="76" t="s">
        <v>608</v>
      </c>
      <c r="B109" s="76" t="s">
        <v>533</v>
      </c>
      <c r="C109" s="335" t="s">
        <v>672</v>
      </c>
    </row>
    <row r="110" spans="1:4" ht="15.6">
      <c r="A110" s="76" t="s">
        <v>609</v>
      </c>
      <c r="B110" s="76" t="s">
        <v>415</v>
      </c>
      <c r="C110" s="314" t="s">
        <v>733</v>
      </c>
    </row>
    <row r="111" spans="1:4" ht="15.6">
      <c r="A111" s="283" t="s">
        <v>610</v>
      </c>
      <c r="B111" s="76" t="s">
        <v>469</v>
      </c>
      <c r="C111" s="314" t="s">
        <v>734</v>
      </c>
    </row>
    <row r="112" spans="1:4" ht="15.6">
      <c r="A112" s="283" t="s">
        <v>86</v>
      </c>
      <c r="B112" s="76" t="s">
        <v>534</v>
      </c>
      <c r="C112" s="335" t="s">
        <v>735</v>
      </c>
    </row>
    <row r="113" spans="1:4" ht="15.6">
      <c r="A113" s="76" t="s">
        <v>87</v>
      </c>
      <c r="B113" s="76" t="s">
        <v>535</v>
      </c>
      <c r="C113" s="335" t="s">
        <v>673</v>
      </c>
    </row>
    <row r="114" spans="1:4" ht="15.6">
      <c r="A114" s="76" t="s">
        <v>88</v>
      </c>
      <c r="B114" s="76" t="s">
        <v>536</v>
      </c>
      <c r="C114" s="338" t="s">
        <v>736</v>
      </c>
    </row>
    <row r="115" spans="1:4" ht="15.6">
      <c r="A115" s="76" t="s">
        <v>546</v>
      </c>
      <c r="B115" s="76" t="s">
        <v>547</v>
      </c>
      <c r="C115" s="335" t="s">
        <v>737</v>
      </c>
    </row>
    <row r="116" spans="1:4" ht="15.6">
      <c r="A116" s="283" t="s">
        <v>89</v>
      </c>
      <c r="B116" s="76" t="s">
        <v>537</v>
      </c>
      <c r="C116" s="314" t="s">
        <v>738</v>
      </c>
    </row>
    <row r="117" spans="1:4" ht="15.6">
      <c r="A117" s="283" t="s">
        <v>90</v>
      </c>
      <c r="B117" s="76" t="s">
        <v>470</v>
      </c>
      <c r="C117" s="335" t="s">
        <v>674</v>
      </c>
    </row>
    <row r="118" spans="1:4" ht="15.6">
      <c r="A118" s="76" t="s">
        <v>91</v>
      </c>
      <c r="B118" s="76" t="s">
        <v>538</v>
      </c>
      <c r="C118" s="335" t="s">
        <v>739</v>
      </c>
    </row>
    <row r="119" spans="1:4" ht="15.6">
      <c r="A119" s="76" t="s">
        <v>102</v>
      </c>
      <c r="B119" s="4" t="s">
        <v>611</v>
      </c>
      <c r="C119" s="314" t="s">
        <v>740</v>
      </c>
    </row>
    <row r="120" spans="1:4" ht="15.6">
      <c r="A120" s="76" t="s">
        <v>92</v>
      </c>
      <c r="B120" s="76" t="s">
        <v>539</v>
      </c>
      <c r="C120" s="314" t="s">
        <v>741</v>
      </c>
    </row>
    <row r="121" spans="1:4" ht="15.6">
      <c r="A121" s="76" t="s">
        <v>93</v>
      </c>
      <c r="B121" s="76" t="s">
        <v>540</v>
      </c>
      <c r="C121" s="314" t="s">
        <v>742</v>
      </c>
    </row>
    <row r="122" spans="1:4" ht="15.6">
      <c r="A122" s="58" t="s">
        <v>94</v>
      </c>
      <c r="B122" s="58" t="s">
        <v>612</v>
      </c>
      <c r="C122" s="336" t="s">
        <v>638</v>
      </c>
      <c r="D122" s="58"/>
    </row>
    <row r="125" spans="1:4">
      <c r="A125" s="45"/>
    </row>
  </sheetData>
  <autoFilter ref="A1:C122">
    <sortState ref="A2:C41">
      <sortCondition ref="A1"/>
    </sortState>
  </autoFilter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0"/>
  <sheetViews>
    <sheetView workbookViewId="0">
      <pane ySplit="1" topLeftCell="A187" activePane="bottomLeft" state="frozen"/>
      <selection pane="bottomLeft" activeCell="E2" sqref="E2:E209"/>
    </sheetView>
  </sheetViews>
  <sheetFormatPr baseColWidth="10" defaultColWidth="9.21875" defaultRowHeight="14.4"/>
  <cols>
    <col min="2" max="2" width="37.21875" style="21" bestFit="1" customWidth="1"/>
    <col min="3" max="3" width="10" customWidth="1"/>
    <col min="4" max="4" width="9.21875" customWidth="1"/>
    <col min="5" max="5" width="10.21875" customWidth="1"/>
    <col min="6" max="6" width="11.77734375" style="170" customWidth="1"/>
    <col min="7" max="7" width="11.21875" customWidth="1"/>
    <col min="8" max="9" width="11" bestFit="1" customWidth="1"/>
  </cols>
  <sheetData>
    <row r="1" spans="1:9" s="4" customFormat="1" ht="28.8">
      <c r="A1" s="4" t="s">
        <v>203</v>
      </c>
      <c r="B1" s="264" t="s">
        <v>0</v>
      </c>
      <c r="C1" s="4" t="s">
        <v>204</v>
      </c>
      <c r="D1" s="4" t="s">
        <v>423</v>
      </c>
      <c r="E1" s="4" t="s">
        <v>743</v>
      </c>
      <c r="F1" s="265" t="s">
        <v>556</v>
      </c>
      <c r="G1" s="34" t="s">
        <v>424</v>
      </c>
      <c r="H1" s="33" t="s">
        <v>417</v>
      </c>
      <c r="I1" s="33" t="s">
        <v>418</v>
      </c>
    </row>
    <row r="2" spans="1:9">
      <c r="A2" t="s">
        <v>206</v>
      </c>
      <c r="B2" s="22" t="s">
        <v>106</v>
      </c>
      <c r="C2" s="187">
        <v>201</v>
      </c>
      <c r="D2" s="187">
        <v>34</v>
      </c>
      <c r="E2" s="187">
        <v>201</v>
      </c>
      <c r="F2" s="187">
        <v>1</v>
      </c>
      <c r="G2" s="25">
        <f>D2/C2</f>
        <v>0.1691542288557214</v>
      </c>
      <c r="H2" s="25">
        <f>E2/C2</f>
        <v>1</v>
      </c>
      <c r="I2" s="25">
        <f>F2/C2</f>
        <v>4.9751243781094526E-3</v>
      </c>
    </row>
    <row r="3" spans="1:9">
      <c r="A3" s="4" t="s">
        <v>573</v>
      </c>
      <c r="B3" s="22" t="s">
        <v>88</v>
      </c>
      <c r="C3" s="187">
        <v>443</v>
      </c>
      <c r="D3" s="187">
        <v>56</v>
      </c>
      <c r="E3" s="187">
        <v>418</v>
      </c>
      <c r="F3" s="187">
        <v>427</v>
      </c>
      <c r="G3" s="25">
        <f t="shared" ref="G3:G66" si="0">D3/C3</f>
        <v>0.12641083521444696</v>
      </c>
      <c r="H3" s="25">
        <f t="shared" ref="H3:H66" si="1">E3/C3</f>
        <v>0.94356659142212185</v>
      </c>
      <c r="I3" s="25">
        <f t="shared" ref="I3:I66" si="2">F3/C3</f>
        <v>0.963882618510158</v>
      </c>
    </row>
    <row r="4" spans="1:9">
      <c r="A4" t="s">
        <v>208</v>
      </c>
      <c r="B4" s="22" t="s">
        <v>107</v>
      </c>
      <c r="C4" s="187">
        <v>1</v>
      </c>
      <c r="D4" s="187">
        <v>0</v>
      </c>
      <c r="E4" s="187">
        <v>1</v>
      </c>
      <c r="F4" s="187">
        <v>1</v>
      </c>
      <c r="G4" s="25">
        <f t="shared" si="0"/>
        <v>0</v>
      </c>
      <c r="H4" s="25">
        <f t="shared" si="1"/>
        <v>1</v>
      </c>
      <c r="I4" s="25">
        <f t="shared" si="2"/>
        <v>1</v>
      </c>
    </row>
    <row r="5" spans="1:9">
      <c r="A5" t="s">
        <v>209</v>
      </c>
      <c r="B5" s="22" t="s">
        <v>108</v>
      </c>
      <c r="C5" s="187">
        <v>13</v>
      </c>
      <c r="D5" s="187">
        <v>1</v>
      </c>
      <c r="E5" s="187">
        <v>3</v>
      </c>
      <c r="F5" s="187">
        <v>3</v>
      </c>
      <c r="G5" s="25">
        <f t="shared" si="0"/>
        <v>7.6923076923076927E-2</v>
      </c>
      <c r="H5" s="25">
        <f t="shared" si="1"/>
        <v>0.23076923076923078</v>
      </c>
      <c r="I5" s="25">
        <f t="shared" si="2"/>
        <v>0.23076923076923078</v>
      </c>
    </row>
    <row r="6" spans="1:9">
      <c r="A6" t="s">
        <v>210</v>
      </c>
      <c r="B6" s="22" t="s">
        <v>109</v>
      </c>
      <c r="C6" s="187">
        <v>61</v>
      </c>
      <c r="D6" s="187">
        <v>0</v>
      </c>
      <c r="E6" s="187">
        <v>40</v>
      </c>
      <c r="F6" s="187">
        <v>40</v>
      </c>
      <c r="G6" s="25">
        <f t="shared" si="0"/>
        <v>0</v>
      </c>
      <c r="H6" s="25">
        <f t="shared" si="1"/>
        <v>0.65573770491803274</v>
      </c>
      <c r="I6" s="25">
        <f t="shared" si="2"/>
        <v>0.65573770491803274</v>
      </c>
    </row>
    <row r="7" spans="1:9">
      <c r="A7" t="s">
        <v>211</v>
      </c>
      <c r="B7" s="22" t="s">
        <v>110</v>
      </c>
      <c r="C7" s="187">
        <v>40</v>
      </c>
      <c r="D7" s="187">
        <v>36</v>
      </c>
      <c r="E7" s="187">
        <v>40</v>
      </c>
      <c r="F7" s="187">
        <v>37</v>
      </c>
      <c r="G7" s="25">
        <f t="shared" si="0"/>
        <v>0.9</v>
      </c>
      <c r="H7" s="25">
        <f t="shared" si="1"/>
        <v>1</v>
      </c>
      <c r="I7" s="25">
        <f t="shared" si="2"/>
        <v>0.92500000000000004</v>
      </c>
    </row>
    <row r="8" spans="1:9">
      <c r="A8" t="s">
        <v>212</v>
      </c>
      <c r="B8" s="22" t="s">
        <v>4</v>
      </c>
      <c r="C8" s="187">
        <v>2908</v>
      </c>
      <c r="D8" s="187">
        <v>0</v>
      </c>
      <c r="E8" s="187">
        <v>2907</v>
      </c>
      <c r="F8" s="187">
        <v>2907</v>
      </c>
      <c r="G8" s="25">
        <f t="shared" si="0"/>
        <v>0</v>
      </c>
      <c r="H8" s="25">
        <f t="shared" si="1"/>
        <v>0.99965612104539203</v>
      </c>
      <c r="I8" s="25">
        <f t="shared" si="2"/>
        <v>0.99965612104539203</v>
      </c>
    </row>
    <row r="9" spans="1:9">
      <c r="A9" t="s">
        <v>213</v>
      </c>
      <c r="B9" s="22" t="s">
        <v>111</v>
      </c>
      <c r="C9" s="187">
        <v>3060</v>
      </c>
      <c r="D9" s="187">
        <v>2</v>
      </c>
      <c r="E9" s="187">
        <v>8</v>
      </c>
      <c r="F9" s="187">
        <v>6</v>
      </c>
      <c r="G9" s="25">
        <f t="shared" si="0"/>
        <v>6.5359477124183002E-4</v>
      </c>
      <c r="H9" s="25">
        <f t="shared" si="1"/>
        <v>2.6143790849673201E-3</v>
      </c>
      <c r="I9" s="25">
        <f t="shared" si="2"/>
        <v>1.9607843137254902E-3</v>
      </c>
    </row>
    <row r="10" spans="1:9">
      <c r="A10" t="s">
        <v>214</v>
      </c>
      <c r="B10" s="22" t="s">
        <v>2</v>
      </c>
      <c r="C10" s="187">
        <v>486</v>
      </c>
      <c r="D10" s="187">
        <v>0</v>
      </c>
      <c r="E10" s="187">
        <v>486</v>
      </c>
      <c r="F10" s="187">
        <v>486</v>
      </c>
      <c r="G10" s="25">
        <f t="shared" si="0"/>
        <v>0</v>
      </c>
      <c r="H10" s="25">
        <f t="shared" si="1"/>
        <v>1</v>
      </c>
      <c r="I10" s="25">
        <f t="shared" si="2"/>
        <v>1</v>
      </c>
    </row>
    <row r="11" spans="1:9">
      <c r="A11" t="s">
        <v>215</v>
      </c>
      <c r="B11" s="22" t="s">
        <v>3</v>
      </c>
      <c r="C11" s="187">
        <v>13051</v>
      </c>
      <c r="D11" s="187">
        <v>0</v>
      </c>
      <c r="E11" s="187">
        <v>13051</v>
      </c>
      <c r="F11" s="187">
        <v>13051</v>
      </c>
      <c r="G11" s="25">
        <f t="shared" si="0"/>
        <v>0</v>
      </c>
      <c r="H11" s="25">
        <f t="shared" si="1"/>
        <v>1</v>
      </c>
      <c r="I11" s="25">
        <f t="shared" si="2"/>
        <v>1</v>
      </c>
    </row>
    <row r="12" spans="1:9">
      <c r="A12" t="s">
        <v>216</v>
      </c>
      <c r="B12" s="22" t="s">
        <v>112</v>
      </c>
      <c r="C12" s="187">
        <v>4</v>
      </c>
      <c r="D12" s="187">
        <v>0</v>
      </c>
      <c r="E12" s="187">
        <v>4</v>
      </c>
      <c r="F12" s="187">
        <v>4</v>
      </c>
      <c r="G12" s="25">
        <f t="shared" si="0"/>
        <v>0</v>
      </c>
      <c r="H12" s="25">
        <f t="shared" si="1"/>
        <v>1</v>
      </c>
      <c r="I12" s="25">
        <f t="shared" si="2"/>
        <v>1</v>
      </c>
    </row>
    <row r="13" spans="1:9">
      <c r="A13" t="s">
        <v>217</v>
      </c>
      <c r="B13" s="22" t="s">
        <v>5</v>
      </c>
      <c r="C13" s="187">
        <v>21062</v>
      </c>
      <c r="D13" s="187">
        <v>20720</v>
      </c>
      <c r="E13" s="187">
        <v>21057</v>
      </c>
      <c r="F13" s="187">
        <v>21062</v>
      </c>
      <c r="G13" s="25">
        <f t="shared" si="0"/>
        <v>0.98376222580951478</v>
      </c>
      <c r="H13" s="25">
        <f t="shared" si="1"/>
        <v>0.99976260564049002</v>
      </c>
      <c r="I13" s="25">
        <f t="shared" si="2"/>
        <v>1</v>
      </c>
    </row>
    <row r="14" spans="1:9">
      <c r="A14" t="s">
        <v>218</v>
      </c>
      <c r="B14" s="22" t="s">
        <v>113</v>
      </c>
      <c r="C14" s="187">
        <v>705500</v>
      </c>
      <c r="D14" s="187">
        <v>5141</v>
      </c>
      <c r="E14" s="187">
        <v>704844</v>
      </c>
      <c r="F14" s="187">
        <v>704918</v>
      </c>
      <c r="G14" s="25">
        <f t="shared" si="0"/>
        <v>7.2870304748405383E-3</v>
      </c>
      <c r="H14" s="25">
        <f t="shared" si="1"/>
        <v>0.99907016300496099</v>
      </c>
      <c r="I14" s="25">
        <f t="shared" si="2"/>
        <v>0.99917505315379163</v>
      </c>
    </row>
    <row r="15" spans="1:9">
      <c r="A15" t="s">
        <v>219</v>
      </c>
      <c r="B15" s="22" t="s">
        <v>114</v>
      </c>
      <c r="C15" s="187">
        <v>5</v>
      </c>
      <c r="D15" s="187">
        <v>0</v>
      </c>
      <c r="E15" s="187">
        <v>1</v>
      </c>
      <c r="F15" s="187">
        <v>1</v>
      </c>
      <c r="G15" s="25">
        <f t="shared" si="0"/>
        <v>0</v>
      </c>
      <c r="H15" s="25">
        <f t="shared" si="1"/>
        <v>0.2</v>
      </c>
      <c r="I15" s="25">
        <f t="shared" si="2"/>
        <v>0.2</v>
      </c>
    </row>
    <row r="16" spans="1:9">
      <c r="A16" t="s">
        <v>220</v>
      </c>
      <c r="B16" s="22" t="s">
        <v>6</v>
      </c>
      <c r="C16" s="187">
        <v>2486</v>
      </c>
      <c r="D16" s="187">
        <v>0</v>
      </c>
      <c r="E16" s="187">
        <v>2420</v>
      </c>
      <c r="F16" s="187">
        <v>2426</v>
      </c>
      <c r="G16" s="25">
        <f t="shared" si="0"/>
        <v>0</v>
      </c>
      <c r="H16" s="25">
        <f t="shared" si="1"/>
        <v>0.97345132743362828</v>
      </c>
      <c r="I16" s="25">
        <f t="shared" si="2"/>
        <v>0.97586484312148025</v>
      </c>
    </row>
    <row r="17" spans="1:9">
      <c r="A17" t="s">
        <v>221</v>
      </c>
      <c r="B17" s="22" t="s">
        <v>115</v>
      </c>
      <c r="C17" s="187">
        <v>764</v>
      </c>
      <c r="D17" s="187">
        <v>110</v>
      </c>
      <c r="E17" s="187">
        <v>764</v>
      </c>
      <c r="F17" s="187">
        <v>176</v>
      </c>
      <c r="G17" s="25">
        <f t="shared" si="0"/>
        <v>0.14397905759162305</v>
      </c>
      <c r="H17" s="25">
        <f t="shared" si="1"/>
        <v>1</v>
      </c>
      <c r="I17" s="25">
        <f t="shared" si="2"/>
        <v>0.23036649214659685</v>
      </c>
    </row>
    <row r="18" spans="1:9">
      <c r="A18" t="s">
        <v>222</v>
      </c>
      <c r="B18" s="22" t="s">
        <v>9</v>
      </c>
      <c r="C18" s="187">
        <v>104</v>
      </c>
      <c r="D18" s="187">
        <v>14</v>
      </c>
      <c r="E18" s="187">
        <v>104</v>
      </c>
      <c r="F18" s="187">
        <v>104</v>
      </c>
      <c r="G18" s="25">
        <f t="shared" si="0"/>
        <v>0.13461538461538461</v>
      </c>
      <c r="H18" s="25">
        <f t="shared" si="1"/>
        <v>1</v>
      </c>
      <c r="I18" s="25">
        <f t="shared" si="2"/>
        <v>1</v>
      </c>
    </row>
    <row r="19" spans="1:9">
      <c r="A19" t="s">
        <v>223</v>
      </c>
      <c r="B19" s="22" t="s">
        <v>8</v>
      </c>
      <c r="C19" s="187">
        <v>535</v>
      </c>
      <c r="D19" s="187">
        <v>0</v>
      </c>
      <c r="E19" s="187">
        <v>535</v>
      </c>
      <c r="F19" s="187">
        <v>535</v>
      </c>
      <c r="G19" s="25">
        <f t="shared" si="0"/>
        <v>0</v>
      </c>
      <c r="H19" s="25">
        <f t="shared" si="1"/>
        <v>1</v>
      </c>
      <c r="I19" s="25">
        <f t="shared" si="2"/>
        <v>1</v>
      </c>
    </row>
    <row r="20" spans="1:9">
      <c r="A20" t="s">
        <v>224</v>
      </c>
      <c r="B20" s="22" t="s">
        <v>11</v>
      </c>
      <c r="C20" s="187">
        <v>28043</v>
      </c>
      <c r="D20" s="187">
        <v>16747</v>
      </c>
      <c r="E20" s="187">
        <v>28036</v>
      </c>
      <c r="F20" s="187">
        <v>28037</v>
      </c>
      <c r="G20" s="25">
        <f t="shared" si="0"/>
        <v>0.59719002959740397</v>
      </c>
      <c r="H20" s="25">
        <f t="shared" si="1"/>
        <v>0.99975038333987087</v>
      </c>
      <c r="I20" s="25">
        <f t="shared" si="2"/>
        <v>0.99978604286274653</v>
      </c>
    </row>
    <row r="21" spans="1:9">
      <c r="A21" t="s">
        <v>225</v>
      </c>
      <c r="B21" s="22" t="s">
        <v>116</v>
      </c>
      <c r="C21" s="187">
        <v>120</v>
      </c>
      <c r="D21" s="187">
        <v>0</v>
      </c>
      <c r="E21" s="187">
        <v>119</v>
      </c>
      <c r="F21" s="187">
        <v>119</v>
      </c>
      <c r="G21" s="25">
        <f t="shared" si="0"/>
        <v>0</v>
      </c>
      <c r="H21" s="25">
        <f t="shared" si="1"/>
        <v>0.9916666666666667</v>
      </c>
      <c r="I21" s="25">
        <f t="shared" si="2"/>
        <v>0.9916666666666667</v>
      </c>
    </row>
    <row r="22" spans="1:9">
      <c r="A22" t="s">
        <v>226</v>
      </c>
      <c r="B22" s="22" t="s">
        <v>15</v>
      </c>
      <c r="C22" s="187">
        <v>2171</v>
      </c>
      <c r="D22" s="187">
        <v>645</v>
      </c>
      <c r="E22" s="187">
        <v>2168</v>
      </c>
      <c r="F22" s="187">
        <v>2163</v>
      </c>
      <c r="G22" s="25">
        <f t="shared" si="0"/>
        <v>0.29709811146936893</v>
      </c>
      <c r="H22" s="25">
        <f t="shared" si="1"/>
        <v>0.99861814831874707</v>
      </c>
      <c r="I22" s="25">
        <f t="shared" si="2"/>
        <v>0.99631506218332566</v>
      </c>
    </row>
    <row r="23" spans="1:9">
      <c r="A23" t="s">
        <v>227</v>
      </c>
      <c r="B23" s="22" t="s">
        <v>7</v>
      </c>
      <c r="C23" s="187">
        <v>532</v>
      </c>
      <c r="D23" s="187">
        <v>435</v>
      </c>
      <c r="E23" s="187">
        <v>532</v>
      </c>
      <c r="F23" s="187">
        <v>532</v>
      </c>
      <c r="G23" s="25">
        <f t="shared" si="0"/>
        <v>0.81766917293233088</v>
      </c>
      <c r="H23" s="25">
        <f t="shared" si="1"/>
        <v>1</v>
      </c>
      <c r="I23" s="25">
        <f t="shared" si="2"/>
        <v>1</v>
      </c>
    </row>
    <row r="24" spans="1:9">
      <c r="A24" t="s">
        <v>228</v>
      </c>
      <c r="B24" s="22" t="s">
        <v>117</v>
      </c>
      <c r="C24" s="187">
        <v>1</v>
      </c>
      <c r="D24" s="187">
        <v>0</v>
      </c>
      <c r="E24" s="187">
        <v>1</v>
      </c>
      <c r="F24" s="187">
        <v>1</v>
      </c>
      <c r="G24" s="25">
        <f t="shared" si="0"/>
        <v>0</v>
      </c>
      <c r="H24" s="25">
        <f t="shared" si="1"/>
        <v>1</v>
      </c>
      <c r="I24" s="25">
        <f t="shared" si="2"/>
        <v>1</v>
      </c>
    </row>
    <row r="25" spans="1:9">
      <c r="A25" t="s">
        <v>229</v>
      </c>
      <c r="B25" s="22" t="s">
        <v>118</v>
      </c>
      <c r="C25" s="187">
        <v>77</v>
      </c>
      <c r="D25" s="187">
        <v>0</v>
      </c>
      <c r="E25" s="187">
        <v>77</v>
      </c>
      <c r="F25" s="187">
        <v>77</v>
      </c>
      <c r="G25" s="25">
        <f t="shared" si="0"/>
        <v>0</v>
      </c>
      <c r="H25" s="25">
        <f t="shared" si="1"/>
        <v>1</v>
      </c>
      <c r="I25" s="25">
        <f t="shared" si="2"/>
        <v>1</v>
      </c>
    </row>
    <row r="26" spans="1:9">
      <c r="A26" t="s">
        <v>230</v>
      </c>
      <c r="B26" s="22" t="s">
        <v>119</v>
      </c>
      <c r="C26" s="187">
        <v>11377</v>
      </c>
      <c r="D26" s="187">
        <v>2159</v>
      </c>
      <c r="E26" s="187">
        <v>7529</v>
      </c>
      <c r="F26" s="187">
        <v>6890</v>
      </c>
      <c r="G26" s="25">
        <f t="shared" si="0"/>
        <v>0.18976883185373999</v>
      </c>
      <c r="H26" s="25">
        <f t="shared" si="1"/>
        <v>0.66177375406521932</v>
      </c>
      <c r="I26" s="25">
        <f t="shared" si="2"/>
        <v>0.60560780522106006</v>
      </c>
    </row>
    <row r="27" spans="1:9">
      <c r="A27" t="s">
        <v>231</v>
      </c>
      <c r="B27" s="22" t="s">
        <v>120</v>
      </c>
      <c r="C27" s="187">
        <v>2</v>
      </c>
      <c r="D27" s="187">
        <v>0</v>
      </c>
      <c r="E27" s="187">
        <v>2</v>
      </c>
      <c r="F27" s="187">
        <v>1</v>
      </c>
      <c r="G27" s="25">
        <f t="shared" si="0"/>
        <v>0</v>
      </c>
      <c r="H27" s="25">
        <f t="shared" si="1"/>
        <v>1</v>
      </c>
      <c r="I27" s="25">
        <f t="shared" si="2"/>
        <v>0.5</v>
      </c>
    </row>
    <row r="28" spans="1:9">
      <c r="A28" t="s">
        <v>232</v>
      </c>
      <c r="B28" s="22" t="s">
        <v>12</v>
      </c>
      <c r="C28" s="187">
        <v>9555</v>
      </c>
      <c r="D28" s="187">
        <v>0</v>
      </c>
      <c r="E28" s="187">
        <v>9555</v>
      </c>
      <c r="F28" s="187">
        <v>9555</v>
      </c>
      <c r="G28" s="25">
        <f t="shared" si="0"/>
        <v>0</v>
      </c>
      <c r="H28" s="25">
        <f t="shared" si="1"/>
        <v>1</v>
      </c>
      <c r="I28" s="25">
        <f t="shared" si="2"/>
        <v>1</v>
      </c>
    </row>
    <row r="29" spans="1:9">
      <c r="A29" t="s">
        <v>233</v>
      </c>
      <c r="B29" s="22" t="s">
        <v>14</v>
      </c>
      <c r="C29" s="187">
        <v>200622</v>
      </c>
      <c r="D29" s="187">
        <v>0</v>
      </c>
      <c r="E29" s="187">
        <v>193293</v>
      </c>
      <c r="F29" s="187">
        <v>192855</v>
      </c>
      <c r="G29" s="25">
        <f t="shared" si="0"/>
        <v>0</v>
      </c>
      <c r="H29" s="25">
        <f t="shared" si="1"/>
        <v>0.96346861261476802</v>
      </c>
      <c r="I29" s="25">
        <f t="shared" si="2"/>
        <v>0.96128540239854054</v>
      </c>
    </row>
    <row r="30" spans="1:9">
      <c r="A30" t="s">
        <v>234</v>
      </c>
      <c r="B30" s="22" t="s">
        <v>194</v>
      </c>
      <c r="C30" s="187">
        <v>3628</v>
      </c>
      <c r="D30" s="187">
        <v>102</v>
      </c>
      <c r="E30" s="187">
        <v>1070</v>
      </c>
      <c r="F30" s="187">
        <v>1076</v>
      </c>
      <c r="G30" s="25">
        <f t="shared" si="0"/>
        <v>2.8114663726571114E-2</v>
      </c>
      <c r="H30" s="25">
        <f t="shared" si="1"/>
        <v>0.29492833517089306</v>
      </c>
      <c r="I30" s="25">
        <f t="shared" si="2"/>
        <v>0.2965821389195149</v>
      </c>
    </row>
    <row r="31" spans="1:9">
      <c r="A31" t="s">
        <v>235</v>
      </c>
      <c r="B31" s="22" t="s">
        <v>121</v>
      </c>
      <c r="C31" s="187">
        <v>1</v>
      </c>
      <c r="D31" s="187">
        <v>0</v>
      </c>
      <c r="E31" s="187">
        <v>1</v>
      </c>
      <c r="F31" s="187">
        <v>1</v>
      </c>
      <c r="G31" s="25">
        <f t="shared" si="0"/>
        <v>0</v>
      </c>
      <c r="H31" s="25">
        <f t="shared" si="1"/>
        <v>1</v>
      </c>
      <c r="I31" s="25">
        <f t="shared" si="2"/>
        <v>1</v>
      </c>
    </row>
    <row r="32" spans="1:9">
      <c r="A32" t="s">
        <v>236</v>
      </c>
      <c r="B32" s="22" t="s">
        <v>13</v>
      </c>
      <c r="C32" s="187">
        <v>234</v>
      </c>
      <c r="D32" s="187">
        <v>0</v>
      </c>
      <c r="E32" s="187">
        <v>233</v>
      </c>
      <c r="F32" s="187">
        <v>233</v>
      </c>
      <c r="G32" s="25">
        <f t="shared" si="0"/>
        <v>0</v>
      </c>
      <c r="H32" s="25">
        <f t="shared" si="1"/>
        <v>0.99572649572649574</v>
      </c>
      <c r="I32" s="25">
        <f t="shared" si="2"/>
        <v>0.99572649572649574</v>
      </c>
    </row>
    <row r="33" spans="1:9">
      <c r="A33" t="s">
        <v>237</v>
      </c>
      <c r="B33" s="22" t="s">
        <v>10</v>
      </c>
      <c r="C33" s="187">
        <v>78</v>
      </c>
      <c r="D33" s="187">
        <v>23</v>
      </c>
      <c r="E33" s="187">
        <v>78</v>
      </c>
      <c r="F33" s="187">
        <v>78</v>
      </c>
      <c r="G33" s="25">
        <f t="shared" si="0"/>
        <v>0.29487179487179488</v>
      </c>
      <c r="H33" s="25">
        <f t="shared" si="1"/>
        <v>1</v>
      </c>
      <c r="I33" s="25">
        <f t="shared" si="2"/>
        <v>1</v>
      </c>
    </row>
    <row r="34" spans="1:9">
      <c r="A34" t="s">
        <v>238</v>
      </c>
      <c r="B34" s="22" t="s">
        <v>122</v>
      </c>
      <c r="C34" s="187">
        <v>120</v>
      </c>
      <c r="D34" s="187">
        <v>6</v>
      </c>
      <c r="E34" s="187">
        <v>20</v>
      </c>
      <c r="F34" s="187">
        <v>20</v>
      </c>
      <c r="G34" s="25">
        <f t="shared" si="0"/>
        <v>0.05</v>
      </c>
      <c r="H34" s="25">
        <f t="shared" si="1"/>
        <v>0.16666666666666666</v>
      </c>
      <c r="I34" s="25">
        <f t="shared" si="2"/>
        <v>0.16666666666666666</v>
      </c>
    </row>
    <row r="35" spans="1:9">
      <c r="A35" t="s">
        <v>239</v>
      </c>
      <c r="B35" s="22" t="s">
        <v>17</v>
      </c>
      <c r="C35" s="187">
        <v>59098</v>
      </c>
      <c r="D35" s="187">
        <v>0</v>
      </c>
      <c r="E35" s="187">
        <v>55861</v>
      </c>
      <c r="F35" s="187">
        <v>55408</v>
      </c>
      <c r="G35" s="25">
        <f t="shared" si="0"/>
        <v>0</v>
      </c>
      <c r="H35" s="25">
        <f t="shared" si="1"/>
        <v>0.94522657281126266</v>
      </c>
      <c r="I35" s="25">
        <f t="shared" si="2"/>
        <v>0.93756133879319092</v>
      </c>
    </row>
    <row r="36" spans="1:9">
      <c r="A36" t="s">
        <v>240</v>
      </c>
      <c r="B36" s="22" t="s">
        <v>123</v>
      </c>
      <c r="C36" s="187">
        <v>2</v>
      </c>
      <c r="D36" s="187">
        <v>0</v>
      </c>
      <c r="E36" s="187">
        <v>2</v>
      </c>
      <c r="F36" s="187">
        <v>0</v>
      </c>
      <c r="G36" s="25">
        <f t="shared" si="0"/>
        <v>0</v>
      </c>
      <c r="H36" s="25">
        <f t="shared" si="1"/>
        <v>1</v>
      </c>
      <c r="I36" s="25">
        <f t="shared" si="2"/>
        <v>0</v>
      </c>
    </row>
    <row r="37" spans="1:9">
      <c r="A37" t="s">
        <v>241</v>
      </c>
      <c r="B37" s="22" t="s">
        <v>124</v>
      </c>
      <c r="C37" s="187">
        <v>3</v>
      </c>
      <c r="D37" s="187">
        <v>0</v>
      </c>
      <c r="E37" s="187">
        <v>3</v>
      </c>
      <c r="F37" s="187">
        <v>2</v>
      </c>
      <c r="G37" s="25">
        <f t="shared" si="0"/>
        <v>0</v>
      </c>
      <c r="H37" s="25">
        <f t="shared" si="1"/>
        <v>1</v>
      </c>
      <c r="I37" s="25">
        <f t="shared" si="2"/>
        <v>0.66666666666666663</v>
      </c>
    </row>
    <row r="38" spans="1:9">
      <c r="A38" t="s">
        <v>242</v>
      </c>
      <c r="B38" s="22" t="s">
        <v>83</v>
      </c>
      <c r="C38" s="187">
        <v>1030830</v>
      </c>
      <c r="D38" s="187">
        <v>352619</v>
      </c>
      <c r="E38" s="187">
        <v>1030777</v>
      </c>
      <c r="F38" s="187">
        <v>1030814</v>
      </c>
      <c r="G38" s="25">
        <f t="shared" si="0"/>
        <v>0.34207289271751889</v>
      </c>
      <c r="H38" s="25">
        <f t="shared" si="1"/>
        <v>0.99994858512072793</v>
      </c>
      <c r="I38" s="25">
        <f t="shared" si="2"/>
        <v>0.99998447852701222</v>
      </c>
    </row>
    <row r="39" spans="1:9">
      <c r="A39" t="s">
        <v>243</v>
      </c>
      <c r="B39" s="22" t="s">
        <v>22</v>
      </c>
      <c r="C39" s="187">
        <v>342</v>
      </c>
      <c r="D39" s="187">
        <v>0</v>
      </c>
      <c r="E39" s="187">
        <v>339</v>
      </c>
      <c r="F39" s="187">
        <v>340</v>
      </c>
      <c r="G39" s="25">
        <f t="shared" si="0"/>
        <v>0</v>
      </c>
      <c r="H39" s="25">
        <f t="shared" si="1"/>
        <v>0.99122807017543857</v>
      </c>
      <c r="I39" s="25">
        <f t="shared" si="2"/>
        <v>0.99415204678362568</v>
      </c>
    </row>
    <row r="40" spans="1:9">
      <c r="A40" t="s">
        <v>244</v>
      </c>
      <c r="B40" s="22" t="s">
        <v>125</v>
      </c>
      <c r="C40" s="187">
        <v>18</v>
      </c>
      <c r="D40" s="187">
        <v>4</v>
      </c>
      <c r="E40" s="187">
        <v>18</v>
      </c>
      <c r="F40" s="187">
        <v>18</v>
      </c>
      <c r="G40" s="25">
        <f t="shared" si="0"/>
        <v>0.22222222222222221</v>
      </c>
      <c r="H40" s="25">
        <f t="shared" si="1"/>
        <v>1</v>
      </c>
      <c r="I40" s="25">
        <f t="shared" si="2"/>
        <v>1</v>
      </c>
    </row>
    <row r="41" spans="1:9">
      <c r="A41" t="s">
        <v>245</v>
      </c>
      <c r="B41" s="22" t="s">
        <v>18</v>
      </c>
      <c r="C41" s="187">
        <v>6802</v>
      </c>
      <c r="D41" s="187">
        <v>1093</v>
      </c>
      <c r="E41" s="187">
        <v>6802</v>
      </c>
      <c r="F41" s="187">
        <v>6802</v>
      </c>
      <c r="G41" s="25">
        <f t="shared" si="0"/>
        <v>0.16068803293149073</v>
      </c>
      <c r="H41" s="25">
        <f t="shared" si="1"/>
        <v>1</v>
      </c>
      <c r="I41" s="25">
        <f t="shared" si="2"/>
        <v>1</v>
      </c>
    </row>
    <row r="42" spans="1:9">
      <c r="A42" t="s">
        <v>246</v>
      </c>
      <c r="B42" s="22" t="s">
        <v>126</v>
      </c>
      <c r="C42" s="187">
        <v>1</v>
      </c>
      <c r="D42" s="187">
        <v>0</v>
      </c>
      <c r="E42" s="187">
        <v>1</v>
      </c>
      <c r="F42" s="187">
        <v>1</v>
      </c>
      <c r="G42" s="25">
        <f t="shared" si="0"/>
        <v>0</v>
      </c>
      <c r="H42" s="25">
        <f t="shared" si="1"/>
        <v>1</v>
      </c>
      <c r="I42" s="25">
        <f t="shared" si="2"/>
        <v>1</v>
      </c>
    </row>
    <row r="43" spans="1:9">
      <c r="A43" t="s">
        <v>247</v>
      </c>
      <c r="B43" s="22" t="s">
        <v>19</v>
      </c>
      <c r="C43" s="187">
        <v>209348</v>
      </c>
      <c r="D43" s="187">
        <v>2230</v>
      </c>
      <c r="E43" s="187">
        <v>209210</v>
      </c>
      <c r="F43" s="187">
        <v>209203</v>
      </c>
      <c r="G43" s="25">
        <f t="shared" si="0"/>
        <v>1.065211991516518E-2</v>
      </c>
      <c r="H43" s="25">
        <f t="shared" si="1"/>
        <v>0.99934081051646062</v>
      </c>
      <c r="I43" s="25">
        <f t="shared" si="2"/>
        <v>0.99930737336874487</v>
      </c>
    </row>
    <row r="44" spans="1:9">
      <c r="A44" t="s">
        <v>248</v>
      </c>
      <c r="B44" s="22" t="s">
        <v>20</v>
      </c>
      <c r="C44" s="187">
        <v>1868701</v>
      </c>
      <c r="D44" s="187">
        <v>0</v>
      </c>
      <c r="E44" s="187">
        <v>1868693</v>
      </c>
      <c r="F44" s="187">
        <v>1868650</v>
      </c>
      <c r="G44" s="25">
        <f t="shared" si="0"/>
        <v>0</v>
      </c>
      <c r="H44" s="25">
        <f t="shared" si="1"/>
        <v>0.99999571895129291</v>
      </c>
      <c r="I44" s="25">
        <f t="shared" si="2"/>
        <v>0.99997270831449225</v>
      </c>
    </row>
    <row r="45" spans="1:9" ht="13.95" customHeight="1">
      <c r="A45" t="s">
        <v>249</v>
      </c>
      <c r="B45" s="22" t="s">
        <v>21</v>
      </c>
      <c r="C45" s="187">
        <v>738</v>
      </c>
      <c r="D45" s="187">
        <v>0</v>
      </c>
      <c r="E45" s="187">
        <v>738</v>
      </c>
      <c r="F45" s="187">
        <v>738</v>
      </c>
      <c r="G45" s="25">
        <f t="shared" si="0"/>
        <v>0</v>
      </c>
      <c r="H45" s="25">
        <f t="shared" si="1"/>
        <v>1</v>
      </c>
      <c r="I45" s="25">
        <f t="shared" si="2"/>
        <v>1</v>
      </c>
    </row>
    <row r="46" spans="1:9">
      <c r="A46" t="s">
        <v>250</v>
      </c>
      <c r="B46" s="37" t="s">
        <v>425</v>
      </c>
      <c r="C46" s="187">
        <v>293</v>
      </c>
      <c r="D46" s="187">
        <v>36</v>
      </c>
      <c r="E46" s="187">
        <v>113</v>
      </c>
      <c r="F46" s="187">
        <v>113</v>
      </c>
      <c r="G46" s="25">
        <f t="shared" si="0"/>
        <v>0.12286689419795221</v>
      </c>
      <c r="H46" s="25">
        <f t="shared" si="1"/>
        <v>0.38566552901023893</v>
      </c>
      <c r="I46" s="25">
        <f t="shared" si="2"/>
        <v>0.38566552901023893</v>
      </c>
    </row>
    <row r="47" spans="1:9">
      <c r="A47" t="s">
        <v>251</v>
      </c>
      <c r="B47" s="22" t="s">
        <v>127</v>
      </c>
      <c r="C47" s="187">
        <v>25</v>
      </c>
      <c r="D47" s="187">
        <v>0</v>
      </c>
      <c r="E47" s="187">
        <v>24</v>
      </c>
      <c r="F47" s="187">
        <v>24</v>
      </c>
      <c r="G47" s="25">
        <f t="shared" si="0"/>
        <v>0</v>
      </c>
      <c r="H47" s="25">
        <f t="shared" si="1"/>
        <v>0.96</v>
      </c>
      <c r="I47" s="25">
        <f t="shared" si="2"/>
        <v>0.96</v>
      </c>
    </row>
    <row r="48" spans="1:9">
      <c r="A48" t="s">
        <v>252</v>
      </c>
      <c r="B48" s="22" t="s">
        <v>16</v>
      </c>
      <c r="C48" s="187">
        <v>243</v>
      </c>
      <c r="D48" s="187">
        <v>0</v>
      </c>
      <c r="E48" s="187">
        <v>243</v>
      </c>
      <c r="F48" s="187">
        <v>243</v>
      </c>
      <c r="G48" s="25">
        <f t="shared" si="0"/>
        <v>0</v>
      </c>
      <c r="H48" s="25">
        <f t="shared" si="1"/>
        <v>1</v>
      </c>
      <c r="I48" s="25">
        <f t="shared" si="2"/>
        <v>1</v>
      </c>
    </row>
    <row r="49" spans="1:9">
      <c r="A49" t="s">
        <v>253</v>
      </c>
      <c r="B49" s="231" t="s">
        <v>570</v>
      </c>
      <c r="C49" s="187">
        <v>5454</v>
      </c>
      <c r="D49" s="187">
        <v>3383</v>
      </c>
      <c r="E49" s="187">
        <v>5421</v>
      </c>
      <c r="F49" s="187">
        <v>5454</v>
      </c>
      <c r="G49" s="25">
        <f t="shared" si="0"/>
        <v>0.62027869453612028</v>
      </c>
      <c r="H49" s="25">
        <f t="shared" si="1"/>
        <v>0.99394939493949397</v>
      </c>
      <c r="I49" s="25">
        <f t="shared" si="2"/>
        <v>1</v>
      </c>
    </row>
    <row r="50" spans="1:9">
      <c r="A50" t="s">
        <v>254</v>
      </c>
      <c r="B50" s="22" t="s">
        <v>103</v>
      </c>
      <c r="C50" s="187">
        <v>861</v>
      </c>
      <c r="D50" s="187">
        <v>163</v>
      </c>
      <c r="E50" s="187">
        <v>724</v>
      </c>
      <c r="F50" s="187">
        <v>856</v>
      </c>
      <c r="G50" s="25">
        <f t="shared" si="0"/>
        <v>0.18931475029036005</v>
      </c>
      <c r="H50" s="25">
        <f t="shared" si="1"/>
        <v>0.8408826945412311</v>
      </c>
      <c r="I50" s="25">
        <f t="shared" si="2"/>
        <v>0.9941927990708479</v>
      </c>
    </row>
    <row r="51" spans="1:9">
      <c r="A51" t="s">
        <v>255</v>
      </c>
      <c r="B51" s="22" t="s">
        <v>24</v>
      </c>
      <c r="C51" s="187">
        <v>12504</v>
      </c>
      <c r="D51" s="187">
        <v>9289</v>
      </c>
      <c r="E51" s="187">
        <v>9998</v>
      </c>
      <c r="F51" s="187">
        <v>9999</v>
      </c>
      <c r="G51" s="25">
        <f t="shared" si="0"/>
        <v>0.74288227767114523</v>
      </c>
      <c r="H51" s="25">
        <f t="shared" si="1"/>
        <v>0.79958413307741527</v>
      </c>
      <c r="I51" s="25">
        <f t="shared" si="2"/>
        <v>0.79966410748560457</v>
      </c>
    </row>
    <row r="52" spans="1:9">
      <c r="A52" t="s">
        <v>256</v>
      </c>
      <c r="B52" s="22" t="s">
        <v>34</v>
      </c>
      <c r="C52" s="187">
        <v>3627024</v>
      </c>
      <c r="D52" s="187">
        <v>3278581</v>
      </c>
      <c r="E52" s="187">
        <v>3429757</v>
      </c>
      <c r="F52" s="187">
        <v>3605584</v>
      </c>
      <c r="G52" s="25">
        <f t="shared" si="0"/>
        <v>0.90393143249121044</v>
      </c>
      <c r="H52" s="25">
        <f t="shared" si="1"/>
        <v>0.945611884564315</v>
      </c>
      <c r="I52" s="25">
        <f t="shared" si="2"/>
        <v>0.99408881771943058</v>
      </c>
    </row>
    <row r="53" spans="1:9">
      <c r="A53" t="s">
        <v>257</v>
      </c>
      <c r="B53" s="22" t="s">
        <v>129</v>
      </c>
      <c r="C53" s="187">
        <v>1</v>
      </c>
      <c r="D53" s="187">
        <v>0</v>
      </c>
      <c r="E53" s="187">
        <v>1</v>
      </c>
      <c r="F53" s="187">
        <v>1</v>
      </c>
      <c r="G53" s="25">
        <f t="shared" si="0"/>
        <v>0</v>
      </c>
      <c r="H53" s="25">
        <f t="shared" si="1"/>
        <v>1</v>
      </c>
      <c r="I53" s="25">
        <f t="shared" si="2"/>
        <v>1</v>
      </c>
    </row>
    <row r="54" spans="1:9">
      <c r="A54" t="s">
        <v>258</v>
      </c>
      <c r="B54" s="22" t="s">
        <v>25</v>
      </c>
      <c r="C54" s="187">
        <v>13196</v>
      </c>
      <c r="D54" s="187">
        <v>6963</v>
      </c>
      <c r="E54" s="187">
        <v>13196</v>
      </c>
      <c r="F54" s="187">
        <v>13196</v>
      </c>
      <c r="G54" s="25">
        <f t="shared" si="0"/>
        <v>0.52765989693846616</v>
      </c>
      <c r="H54" s="25">
        <f t="shared" si="1"/>
        <v>1</v>
      </c>
      <c r="I54" s="25">
        <f t="shared" si="2"/>
        <v>1</v>
      </c>
    </row>
    <row r="55" spans="1:9">
      <c r="A55" t="s">
        <v>259</v>
      </c>
      <c r="B55" s="22" t="s">
        <v>130</v>
      </c>
      <c r="C55" s="187">
        <v>4</v>
      </c>
      <c r="D55" s="187">
        <v>0</v>
      </c>
      <c r="E55" s="187">
        <v>2</v>
      </c>
      <c r="F55" s="187">
        <v>2</v>
      </c>
      <c r="G55" s="25">
        <f t="shared" si="0"/>
        <v>0</v>
      </c>
      <c r="H55" s="25">
        <f t="shared" si="1"/>
        <v>0.5</v>
      </c>
      <c r="I55" s="25">
        <f t="shared" si="2"/>
        <v>0.5</v>
      </c>
    </row>
    <row r="56" spans="1:9">
      <c r="A56" t="s">
        <v>260</v>
      </c>
      <c r="B56" s="22" t="s">
        <v>26</v>
      </c>
      <c r="C56" s="187">
        <v>285</v>
      </c>
      <c r="D56" s="187">
        <v>126</v>
      </c>
      <c r="E56" s="187">
        <v>285</v>
      </c>
      <c r="F56" s="187">
        <v>285</v>
      </c>
      <c r="G56" s="25">
        <f t="shared" si="0"/>
        <v>0.44210526315789472</v>
      </c>
      <c r="H56" s="25">
        <f t="shared" si="1"/>
        <v>1</v>
      </c>
      <c r="I56" s="25">
        <f t="shared" si="2"/>
        <v>1</v>
      </c>
    </row>
    <row r="57" spans="1:9">
      <c r="A57" t="s">
        <v>261</v>
      </c>
      <c r="B57" s="22" t="s">
        <v>1</v>
      </c>
      <c r="C57" s="187">
        <v>125</v>
      </c>
      <c r="D57" s="187">
        <v>0</v>
      </c>
      <c r="E57" s="187">
        <v>125</v>
      </c>
      <c r="F57" s="187">
        <v>125</v>
      </c>
      <c r="G57" s="25">
        <f t="shared" si="0"/>
        <v>0</v>
      </c>
      <c r="H57" s="25">
        <f t="shared" si="1"/>
        <v>1</v>
      </c>
      <c r="I57" s="25">
        <f t="shared" si="2"/>
        <v>1</v>
      </c>
    </row>
    <row r="58" spans="1:9">
      <c r="A58" t="s">
        <v>262</v>
      </c>
      <c r="B58" s="22" t="s">
        <v>27</v>
      </c>
      <c r="C58" s="187">
        <v>324</v>
      </c>
      <c r="D58" s="187">
        <v>0</v>
      </c>
      <c r="E58" s="187">
        <v>324</v>
      </c>
      <c r="F58" s="187">
        <v>324</v>
      </c>
      <c r="G58" s="25">
        <f t="shared" si="0"/>
        <v>0</v>
      </c>
      <c r="H58" s="25">
        <f t="shared" si="1"/>
        <v>1</v>
      </c>
      <c r="I58" s="25">
        <f t="shared" si="2"/>
        <v>1</v>
      </c>
    </row>
    <row r="59" spans="1:9">
      <c r="A59" t="s">
        <v>263</v>
      </c>
      <c r="B59" s="22" t="s">
        <v>29</v>
      </c>
      <c r="C59" s="187">
        <v>6412</v>
      </c>
      <c r="D59" s="187">
        <v>917</v>
      </c>
      <c r="E59" s="187">
        <v>6411</v>
      </c>
      <c r="F59" s="187">
        <v>6411</v>
      </c>
      <c r="G59" s="25">
        <f t="shared" si="0"/>
        <v>0.14301310043668122</v>
      </c>
      <c r="H59" s="25">
        <f t="shared" si="1"/>
        <v>0.99984404242046165</v>
      </c>
      <c r="I59" s="25">
        <f t="shared" si="2"/>
        <v>0.99984404242046165</v>
      </c>
    </row>
    <row r="60" spans="1:9">
      <c r="A60" t="s">
        <v>264</v>
      </c>
      <c r="B60" s="22" t="s">
        <v>105</v>
      </c>
      <c r="C60" s="187">
        <v>28239</v>
      </c>
      <c r="D60" s="187">
        <v>0</v>
      </c>
      <c r="E60" s="187">
        <v>28193</v>
      </c>
      <c r="F60" s="187">
        <v>28194</v>
      </c>
      <c r="G60" s="25">
        <f t="shared" si="0"/>
        <v>0</v>
      </c>
      <c r="H60" s="25">
        <f t="shared" si="1"/>
        <v>0.99837104713339708</v>
      </c>
      <c r="I60" s="25">
        <f t="shared" si="2"/>
        <v>0.99840645915223625</v>
      </c>
    </row>
    <row r="61" spans="1:9">
      <c r="A61" t="s">
        <v>265</v>
      </c>
      <c r="B61" s="22" t="s">
        <v>131</v>
      </c>
      <c r="C61" s="187">
        <v>1</v>
      </c>
      <c r="D61" s="187">
        <v>0</v>
      </c>
      <c r="E61" s="187">
        <v>1</v>
      </c>
      <c r="F61" s="187">
        <v>1</v>
      </c>
      <c r="G61" s="25">
        <f t="shared" si="0"/>
        <v>0</v>
      </c>
      <c r="H61" s="25">
        <f t="shared" si="1"/>
        <v>1</v>
      </c>
      <c r="I61" s="25">
        <f t="shared" si="2"/>
        <v>1</v>
      </c>
    </row>
    <row r="62" spans="1:9">
      <c r="A62" t="s">
        <v>266</v>
      </c>
      <c r="B62" s="22" t="s">
        <v>81</v>
      </c>
      <c r="C62" s="187">
        <v>83295</v>
      </c>
      <c r="D62" s="187">
        <v>79970</v>
      </c>
      <c r="E62" s="187">
        <v>83295</v>
      </c>
      <c r="F62" s="187">
        <v>83295</v>
      </c>
      <c r="G62" s="25">
        <f t="shared" si="0"/>
        <v>0.96008163755327447</v>
      </c>
      <c r="H62" s="25">
        <f t="shared" si="1"/>
        <v>1</v>
      </c>
      <c r="I62" s="25">
        <f t="shared" si="2"/>
        <v>1</v>
      </c>
    </row>
    <row r="63" spans="1:9">
      <c r="A63" t="s">
        <v>267</v>
      </c>
      <c r="B63" s="22" t="s">
        <v>132</v>
      </c>
      <c r="C63" s="187">
        <v>2</v>
      </c>
      <c r="D63" s="187">
        <v>0</v>
      </c>
      <c r="E63" s="187">
        <v>2</v>
      </c>
      <c r="F63" s="187">
        <v>1</v>
      </c>
      <c r="G63" s="25">
        <f t="shared" si="0"/>
        <v>0</v>
      </c>
      <c r="H63" s="25">
        <f t="shared" si="1"/>
        <v>1</v>
      </c>
      <c r="I63" s="25">
        <f t="shared" si="2"/>
        <v>0.5</v>
      </c>
    </row>
    <row r="64" spans="1:9">
      <c r="A64" t="s">
        <v>268</v>
      </c>
      <c r="B64" s="92" t="s">
        <v>548</v>
      </c>
      <c r="C64" s="187">
        <v>486</v>
      </c>
      <c r="D64" s="187">
        <v>318</v>
      </c>
      <c r="E64" s="187">
        <v>485</v>
      </c>
      <c r="F64" s="187">
        <v>481</v>
      </c>
      <c r="G64" s="25">
        <f t="shared" si="0"/>
        <v>0.65432098765432101</v>
      </c>
      <c r="H64" s="25">
        <f t="shared" si="1"/>
        <v>0.99794238683127567</v>
      </c>
      <c r="I64" s="25">
        <f t="shared" si="2"/>
        <v>0.98971193415637859</v>
      </c>
    </row>
    <row r="65" spans="1:9">
      <c r="A65" t="s">
        <v>269</v>
      </c>
      <c r="B65" s="22" t="s">
        <v>31</v>
      </c>
      <c r="C65" s="187">
        <v>5209</v>
      </c>
      <c r="D65" s="187">
        <v>3221</v>
      </c>
      <c r="E65" s="187">
        <v>5209</v>
      </c>
      <c r="F65" s="187">
        <v>4245</v>
      </c>
      <c r="G65" s="25">
        <f t="shared" si="0"/>
        <v>0.61835285083509306</v>
      </c>
      <c r="H65" s="25">
        <f t="shared" si="1"/>
        <v>1</v>
      </c>
      <c r="I65" s="25">
        <f t="shared" si="2"/>
        <v>0.81493568823190632</v>
      </c>
    </row>
    <row r="66" spans="1:9">
      <c r="A66" t="s">
        <v>270</v>
      </c>
      <c r="B66" s="22" t="s">
        <v>133</v>
      </c>
      <c r="C66" s="187">
        <v>416</v>
      </c>
      <c r="D66" s="187">
        <v>389</v>
      </c>
      <c r="E66" s="187">
        <v>416</v>
      </c>
      <c r="F66" s="187">
        <v>416</v>
      </c>
      <c r="G66" s="25">
        <f t="shared" si="0"/>
        <v>0.93509615384615385</v>
      </c>
      <c r="H66" s="25">
        <f t="shared" si="1"/>
        <v>1</v>
      </c>
      <c r="I66" s="25">
        <f t="shared" si="2"/>
        <v>1</v>
      </c>
    </row>
    <row r="67" spans="1:9">
      <c r="A67" t="s">
        <v>271</v>
      </c>
      <c r="B67" s="22" t="s">
        <v>134</v>
      </c>
      <c r="C67" s="187">
        <v>1</v>
      </c>
      <c r="D67" s="187">
        <v>1</v>
      </c>
      <c r="E67" s="187">
        <v>1</v>
      </c>
      <c r="F67" s="187">
        <v>1</v>
      </c>
      <c r="G67" s="25">
        <f t="shared" ref="G67:G130" si="3">D67/C67</f>
        <v>1</v>
      </c>
      <c r="H67" s="25">
        <f t="shared" ref="H67:H130" si="4">E67/C67</f>
        <v>1</v>
      </c>
      <c r="I67" s="25">
        <f t="shared" ref="I67:I130" si="5">F67/C67</f>
        <v>1</v>
      </c>
    </row>
    <row r="68" spans="1:9">
      <c r="A68" t="s">
        <v>272</v>
      </c>
      <c r="B68" s="22" t="s">
        <v>135</v>
      </c>
      <c r="C68" s="187">
        <v>11</v>
      </c>
      <c r="D68" s="187">
        <v>3</v>
      </c>
      <c r="E68" s="187">
        <v>11</v>
      </c>
      <c r="F68" s="187">
        <v>11</v>
      </c>
      <c r="G68" s="25">
        <f t="shared" si="3"/>
        <v>0.27272727272727271</v>
      </c>
      <c r="H68" s="25">
        <f t="shared" si="4"/>
        <v>1</v>
      </c>
      <c r="I68" s="25">
        <f t="shared" si="5"/>
        <v>1</v>
      </c>
    </row>
    <row r="69" spans="1:9">
      <c r="A69" t="s">
        <v>273</v>
      </c>
      <c r="B69" s="22" t="s">
        <v>32</v>
      </c>
      <c r="C69" s="187">
        <v>514183</v>
      </c>
      <c r="D69" s="187">
        <v>417457</v>
      </c>
      <c r="E69" s="187">
        <v>514178</v>
      </c>
      <c r="F69" s="187">
        <v>514118</v>
      </c>
      <c r="G69" s="25">
        <f t="shared" si="3"/>
        <v>0.81188409574023257</v>
      </c>
      <c r="H69" s="25">
        <f t="shared" si="4"/>
        <v>0.99999027583564604</v>
      </c>
      <c r="I69" s="25">
        <f t="shared" si="5"/>
        <v>0.99987358586339881</v>
      </c>
    </row>
    <row r="70" spans="1:9">
      <c r="A70" t="s">
        <v>274</v>
      </c>
      <c r="B70" s="22" t="s">
        <v>136</v>
      </c>
      <c r="C70" s="187">
        <v>1</v>
      </c>
      <c r="D70" s="187">
        <v>1</v>
      </c>
      <c r="E70" s="187">
        <v>1</v>
      </c>
      <c r="F70" s="187">
        <v>1</v>
      </c>
      <c r="G70" s="25">
        <f t="shared" si="3"/>
        <v>1</v>
      </c>
      <c r="H70" s="25">
        <f t="shared" si="4"/>
        <v>1</v>
      </c>
      <c r="I70" s="25">
        <f t="shared" si="5"/>
        <v>1</v>
      </c>
    </row>
    <row r="71" spans="1:9">
      <c r="A71" t="s">
        <v>275</v>
      </c>
      <c r="B71" s="22" t="s">
        <v>89</v>
      </c>
      <c r="C71" s="187">
        <v>815569</v>
      </c>
      <c r="D71" s="187">
        <v>648617</v>
      </c>
      <c r="E71" s="187">
        <v>815456</v>
      </c>
      <c r="F71" s="187">
        <v>815569</v>
      </c>
      <c r="G71" s="25">
        <f t="shared" si="3"/>
        <v>0.79529383779913165</v>
      </c>
      <c r="H71" s="25">
        <f t="shared" si="4"/>
        <v>0.99986144642574692</v>
      </c>
      <c r="I71" s="25">
        <f t="shared" si="5"/>
        <v>1</v>
      </c>
    </row>
    <row r="72" spans="1:9">
      <c r="A72" t="s">
        <v>276</v>
      </c>
      <c r="B72" s="22" t="s">
        <v>137</v>
      </c>
      <c r="C72" s="187">
        <v>11</v>
      </c>
      <c r="D72" s="187">
        <v>1</v>
      </c>
      <c r="E72" s="187">
        <v>5</v>
      </c>
      <c r="F72" s="187">
        <v>5</v>
      </c>
      <c r="G72" s="25">
        <f t="shared" si="3"/>
        <v>9.0909090909090912E-2</v>
      </c>
      <c r="H72" s="25">
        <f t="shared" si="4"/>
        <v>0.45454545454545453</v>
      </c>
      <c r="I72" s="25">
        <f t="shared" si="5"/>
        <v>0.45454545454545453</v>
      </c>
    </row>
    <row r="73" spans="1:9">
      <c r="A73" t="s">
        <v>277</v>
      </c>
      <c r="B73" s="22" t="s">
        <v>33</v>
      </c>
      <c r="C73" s="187">
        <v>339</v>
      </c>
      <c r="D73" s="187">
        <v>0</v>
      </c>
      <c r="E73" s="187">
        <v>332</v>
      </c>
      <c r="F73" s="187">
        <v>333</v>
      </c>
      <c r="G73" s="25">
        <f t="shared" si="3"/>
        <v>0</v>
      </c>
      <c r="H73" s="25">
        <f t="shared" si="4"/>
        <v>0.97935103244837762</v>
      </c>
      <c r="I73" s="25">
        <f t="shared" si="5"/>
        <v>0.98230088495575218</v>
      </c>
    </row>
    <row r="74" spans="1:9">
      <c r="A74" t="s">
        <v>278</v>
      </c>
      <c r="B74" s="22" t="s">
        <v>138</v>
      </c>
      <c r="C74" s="187">
        <v>3301</v>
      </c>
      <c r="D74" s="187">
        <v>505</v>
      </c>
      <c r="E74" s="187">
        <v>3294</v>
      </c>
      <c r="F74" s="187">
        <v>3301</v>
      </c>
      <c r="G74" s="25">
        <f t="shared" si="3"/>
        <v>0.15298394425931536</v>
      </c>
      <c r="H74" s="25">
        <f t="shared" si="4"/>
        <v>0.99787943047561345</v>
      </c>
      <c r="I74" s="25">
        <f t="shared" si="5"/>
        <v>1</v>
      </c>
    </row>
    <row r="75" spans="1:9">
      <c r="A75" t="s">
        <v>279</v>
      </c>
      <c r="B75" s="22" t="s">
        <v>35</v>
      </c>
      <c r="C75" s="187">
        <v>249</v>
      </c>
      <c r="D75" s="187">
        <v>168</v>
      </c>
      <c r="E75" s="187">
        <v>249</v>
      </c>
      <c r="F75" s="187">
        <v>249</v>
      </c>
      <c r="G75" s="25">
        <f t="shared" si="3"/>
        <v>0.67469879518072284</v>
      </c>
      <c r="H75" s="25">
        <f t="shared" si="4"/>
        <v>1</v>
      </c>
      <c r="I75" s="25">
        <f t="shared" si="5"/>
        <v>1</v>
      </c>
    </row>
    <row r="76" spans="1:9">
      <c r="A76" t="s">
        <v>280</v>
      </c>
      <c r="B76" s="22" t="s">
        <v>139</v>
      </c>
      <c r="C76" s="187">
        <v>572</v>
      </c>
      <c r="D76" s="187">
        <v>88</v>
      </c>
      <c r="E76" s="187">
        <v>572</v>
      </c>
      <c r="F76" s="187">
        <v>17</v>
      </c>
      <c r="G76" s="25">
        <f t="shared" si="3"/>
        <v>0.15384615384615385</v>
      </c>
      <c r="H76" s="25">
        <f t="shared" si="4"/>
        <v>1</v>
      </c>
      <c r="I76" s="25">
        <f t="shared" si="5"/>
        <v>2.972027972027972E-2</v>
      </c>
    </row>
    <row r="77" spans="1:9">
      <c r="A77" t="s">
        <v>281</v>
      </c>
      <c r="B77" s="22" t="s">
        <v>202</v>
      </c>
      <c r="C77" s="187">
        <v>3</v>
      </c>
      <c r="D77" s="187">
        <v>0</v>
      </c>
      <c r="E77" s="187">
        <v>3</v>
      </c>
      <c r="F77" s="187">
        <v>1</v>
      </c>
      <c r="G77" s="25">
        <f t="shared" si="3"/>
        <v>0</v>
      </c>
      <c r="H77" s="25">
        <f t="shared" si="4"/>
        <v>1</v>
      </c>
      <c r="I77" s="25">
        <f t="shared" si="5"/>
        <v>0.33333333333333331</v>
      </c>
    </row>
    <row r="78" spans="1:9">
      <c r="A78" t="s">
        <v>282</v>
      </c>
      <c r="B78" s="22" t="s">
        <v>140</v>
      </c>
      <c r="C78" s="187">
        <v>1</v>
      </c>
      <c r="D78" s="187">
        <v>0</v>
      </c>
      <c r="E78" s="187">
        <v>1</v>
      </c>
      <c r="F78" s="187">
        <v>1</v>
      </c>
      <c r="G78" s="25">
        <f t="shared" si="3"/>
        <v>0</v>
      </c>
      <c r="H78" s="25">
        <f t="shared" si="4"/>
        <v>1</v>
      </c>
      <c r="I78" s="25">
        <f t="shared" si="5"/>
        <v>1</v>
      </c>
    </row>
    <row r="79" spans="1:9">
      <c r="A79" t="s">
        <v>283</v>
      </c>
      <c r="B79" s="22" t="s">
        <v>36</v>
      </c>
      <c r="C79" s="187">
        <v>3178</v>
      </c>
      <c r="D79" s="187">
        <v>2913</v>
      </c>
      <c r="E79" s="187">
        <v>3173</v>
      </c>
      <c r="F79" s="187">
        <v>3178</v>
      </c>
      <c r="G79" s="25">
        <f t="shared" si="3"/>
        <v>0.91661422278162363</v>
      </c>
      <c r="H79" s="25">
        <f t="shared" si="4"/>
        <v>0.99842668344870988</v>
      </c>
      <c r="I79" s="25">
        <f t="shared" si="5"/>
        <v>1</v>
      </c>
    </row>
    <row r="80" spans="1:9">
      <c r="A80" t="s">
        <v>284</v>
      </c>
      <c r="B80" s="22" t="s">
        <v>37</v>
      </c>
      <c r="C80" s="187">
        <v>371</v>
      </c>
      <c r="D80" s="187">
        <v>0</v>
      </c>
      <c r="E80" s="187">
        <v>362</v>
      </c>
      <c r="F80" s="187">
        <v>371</v>
      </c>
      <c r="G80" s="25">
        <f t="shared" si="3"/>
        <v>0</v>
      </c>
      <c r="H80" s="25">
        <f t="shared" si="4"/>
        <v>0.97574123989218331</v>
      </c>
      <c r="I80" s="25">
        <f t="shared" si="5"/>
        <v>1</v>
      </c>
    </row>
    <row r="81" spans="1:9">
      <c r="A81" t="s">
        <v>285</v>
      </c>
      <c r="B81" s="22" t="s">
        <v>141</v>
      </c>
      <c r="C81" s="187">
        <v>42</v>
      </c>
      <c r="D81" s="187">
        <v>0</v>
      </c>
      <c r="E81" s="187">
        <v>42</v>
      </c>
      <c r="F81" s="187">
        <v>42</v>
      </c>
      <c r="G81" s="25">
        <f t="shared" si="3"/>
        <v>0</v>
      </c>
      <c r="H81" s="25">
        <f t="shared" si="4"/>
        <v>1</v>
      </c>
      <c r="I81" s="25">
        <f t="shared" si="5"/>
        <v>1</v>
      </c>
    </row>
    <row r="82" spans="1:9">
      <c r="A82" t="s">
        <v>286</v>
      </c>
      <c r="B82" s="22" t="s">
        <v>39</v>
      </c>
      <c r="C82" s="187">
        <v>10146</v>
      </c>
      <c r="D82" s="187">
        <v>7121</v>
      </c>
      <c r="E82" s="187">
        <v>10038</v>
      </c>
      <c r="F82" s="187">
        <v>10051</v>
      </c>
      <c r="G82" s="25">
        <f t="shared" si="3"/>
        <v>0.70185294697417699</v>
      </c>
      <c r="H82" s="25">
        <f t="shared" si="4"/>
        <v>0.9893554109994086</v>
      </c>
      <c r="I82" s="25">
        <f t="shared" si="5"/>
        <v>0.99063670411985016</v>
      </c>
    </row>
    <row r="83" spans="1:9">
      <c r="A83" t="s">
        <v>287</v>
      </c>
      <c r="B83" s="22" t="s">
        <v>38</v>
      </c>
      <c r="C83" s="187">
        <v>381</v>
      </c>
      <c r="D83" s="187">
        <v>0</v>
      </c>
      <c r="E83" s="187">
        <v>380</v>
      </c>
      <c r="F83" s="187">
        <v>380</v>
      </c>
      <c r="G83" s="25">
        <f t="shared" si="3"/>
        <v>0</v>
      </c>
      <c r="H83" s="25">
        <f t="shared" si="4"/>
        <v>0.99737532808398954</v>
      </c>
      <c r="I83" s="25">
        <f t="shared" si="5"/>
        <v>0.99737532808398954</v>
      </c>
    </row>
    <row r="84" spans="1:9">
      <c r="A84" t="s">
        <v>288</v>
      </c>
      <c r="B84" s="22" t="s">
        <v>23</v>
      </c>
      <c r="C84" s="187">
        <v>1079</v>
      </c>
      <c r="D84" s="187">
        <v>0</v>
      </c>
      <c r="E84" s="187">
        <v>1079</v>
      </c>
      <c r="F84" s="187">
        <v>1079</v>
      </c>
      <c r="G84" s="25">
        <f t="shared" si="3"/>
        <v>0</v>
      </c>
      <c r="H84" s="25">
        <f t="shared" si="4"/>
        <v>1</v>
      </c>
      <c r="I84" s="25">
        <f t="shared" si="5"/>
        <v>1</v>
      </c>
    </row>
    <row r="85" spans="1:9">
      <c r="A85" t="s">
        <v>289</v>
      </c>
      <c r="B85" s="22" t="s">
        <v>142</v>
      </c>
      <c r="C85" s="187">
        <v>1</v>
      </c>
      <c r="D85" s="187">
        <v>0</v>
      </c>
      <c r="E85" s="187"/>
      <c r="F85">
        <v>0</v>
      </c>
      <c r="G85" s="25">
        <f t="shared" si="3"/>
        <v>0</v>
      </c>
      <c r="H85" s="25">
        <f t="shared" si="4"/>
        <v>0</v>
      </c>
      <c r="I85" s="25">
        <f t="shared" si="5"/>
        <v>0</v>
      </c>
    </row>
    <row r="86" spans="1:9">
      <c r="A86" t="s">
        <v>290</v>
      </c>
      <c r="B86" s="22" t="s">
        <v>40</v>
      </c>
      <c r="C86" s="187">
        <v>98086</v>
      </c>
      <c r="D86" s="187">
        <v>76478</v>
      </c>
      <c r="E86" s="187">
        <v>88395</v>
      </c>
      <c r="F86" s="187">
        <v>98086</v>
      </c>
      <c r="G86" s="25">
        <f t="shared" si="3"/>
        <v>0.7797035254776421</v>
      </c>
      <c r="H86" s="25">
        <f t="shared" si="4"/>
        <v>0.90119894786208021</v>
      </c>
      <c r="I86" s="25">
        <f t="shared" si="5"/>
        <v>1</v>
      </c>
    </row>
    <row r="87" spans="1:9">
      <c r="A87" t="s">
        <v>291</v>
      </c>
      <c r="B87" s="22" t="s">
        <v>143</v>
      </c>
      <c r="C87" s="187">
        <v>10136</v>
      </c>
      <c r="D87" s="187">
        <v>0</v>
      </c>
      <c r="E87" s="187">
        <v>9690</v>
      </c>
      <c r="F87" s="187">
        <v>10136</v>
      </c>
      <c r="G87" s="25">
        <f t="shared" si="3"/>
        <v>0</v>
      </c>
      <c r="H87" s="25">
        <f t="shared" si="4"/>
        <v>0.95599842146803471</v>
      </c>
      <c r="I87" s="25">
        <f t="shared" si="5"/>
        <v>1</v>
      </c>
    </row>
    <row r="88" spans="1:9">
      <c r="A88" t="s">
        <v>292</v>
      </c>
      <c r="B88" s="22" t="s">
        <v>41</v>
      </c>
      <c r="C88" s="187">
        <v>122562</v>
      </c>
      <c r="D88" s="187">
        <v>11325</v>
      </c>
      <c r="E88" s="187">
        <v>122561</v>
      </c>
      <c r="F88" s="187">
        <v>122562</v>
      </c>
      <c r="G88" s="25">
        <f t="shared" si="3"/>
        <v>9.240221275762471E-2</v>
      </c>
      <c r="H88" s="25">
        <f t="shared" si="4"/>
        <v>0.99999184086421566</v>
      </c>
      <c r="I88" s="25">
        <f t="shared" si="5"/>
        <v>1</v>
      </c>
    </row>
    <row r="89" spans="1:9">
      <c r="A89" t="s">
        <v>293</v>
      </c>
      <c r="B89" s="22" t="s">
        <v>42</v>
      </c>
      <c r="C89" s="187">
        <v>15979</v>
      </c>
      <c r="D89" s="187">
        <v>0</v>
      </c>
      <c r="E89" s="187">
        <v>15719</v>
      </c>
      <c r="F89" s="187">
        <v>13525</v>
      </c>
      <c r="G89" s="25">
        <f t="shared" si="3"/>
        <v>0</v>
      </c>
      <c r="H89" s="25">
        <f t="shared" si="4"/>
        <v>0.98372864384504666</v>
      </c>
      <c r="I89" s="25">
        <f t="shared" si="5"/>
        <v>0.84642343075286308</v>
      </c>
    </row>
    <row r="90" spans="1:9">
      <c r="A90" t="s">
        <v>294</v>
      </c>
      <c r="B90" s="22" t="s">
        <v>144</v>
      </c>
      <c r="C90" s="187">
        <v>1525</v>
      </c>
      <c r="D90" s="187">
        <v>287</v>
      </c>
      <c r="E90" s="187">
        <v>1524</v>
      </c>
      <c r="F90" s="187">
        <v>1525</v>
      </c>
      <c r="G90" s="25">
        <f t="shared" si="3"/>
        <v>0.18819672131147541</v>
      </c>
      <c r="H90" s="25">
        <f t="shared" si="4"/>
        <v>0.999344262295082</v>
      </c>
      <c r="I90" s="25">
        <f t="shared" si="5"/>
        <v>1</v>
      </c>
    </row>
    <row r="91" spans="1:9">
      <c r="A91" t="s">
        <v>295</v>
      </c>
      <c r="B91" s="22" t="s">
        <v>145</v>
      </c>
      <c r="C91" s="187">
        <v>116801</v>
      </c>
      <c r="D91" s="187">
        <v>11998</v>
      </c>
      <c r="E91" s="187">
        <v>116801</v>
      </c>
      <c r="F91" s="187">
        <v>116801</v>
      </c>
      <c r="G91" s="25">
        <f t="shared" si="3"/>
        <v>0.10272172327291719</v>
      </c>
      <c r="H91" s="25">
        <f t="shared" si="4"/>
        <v>1</v>
      </c>
      <c r="I91" s="25">
        <f t="shared" si="5"/>
        <v>1</v>
      </c>
    </row>
    <row r="92" spans="1:9">
      <c r="A92" t="s">
        <v>296</v>
      </c>
      <c r="B92" s="22" t="s">
        <v>146</v>
      </c>
      <c r="C92" s="187">
        <v>145</v>
      </c>
      <c r="D92" s="187">
        <v>3</v>
      </c>
      <c r="E92" s="187">
        <v>145</v>
      </c>
      <c r="F92" s="187">
        <v>96</v>
      </c>
      <c r="G92" s="25">
        <f t="shared" si="3"/>
        <v>2.0689655172413793E-2</v>
      </c>
      <c r="H92" s="25">
        <f t="shared" si="4"/>
        <v>1</v>
      </c>
      <c r="I92" s="25">
        <f t="shared" si="5"/>
        <v>0.66206896551724137</v>
      </c>
    </row>
    <row r="93" spans="1:9">
      <c r="A93" t="s">
        <v>297</v>
      </c>
      <c r="B93" s="22" t="s">
        <v>192</v>
      </c>
      <c r="C93" s="187">
        <v>5860</v>
      </c>
      <c r="D93" s="187">
        <v>0</v>
      </c>
      <c r="E93" s="187">
        <v>5839</v>
      </c>
      <c r="F93" s="187">
        <v>5752</v>
      </c>
      <c r="G93" s="25">
        <f t="shared" si="3"/>
        <v>0</v>
      </c>
      <c r="H93" s="25">
        <f t="shared" si="4"/>
        <v>0.99641638225255968</v>
      </c>
      <c r="I93" s="25">
        <f t="shared" si="5"/>
        <v>0.9815699658703072</v>
      </c>
    </row>
    <row r="94" spans="1:9">
      <c r="A94" t="s">
        <v>298</v>
      </c>
      <c r="B94" s="22" t="s">
        <v>96</v>
      </c>
      <c r="C94" s="187">
        <v>734</v>
      </c>
      <c r="D94" s="187">
        <v>605</v>
      </c>
      <c r="E94" s="187">
        <v>734</v>
      </c>
      <c r="F94" s="187">
        <v>734</v>
      </c>
      <c r="G94" s="25">
        <f t="shared" si="3"/>
        <v>0.8242506811989101</v>
      </c>
      <c r="H94" s="25">
        <f t="shared" si="4"/>
        <v>1</v>
      </c>
      <c r="I94" s="25">
        <f t="shared" si="5"/>
        <v>1</v>
      </c>
    </row>
    <row r="95" spans="1:9">
      <c r="A95" t="s">
        <v>299</v>
      </c>
      <c r="B95" s="22" t="s">
        <v>43</v>
      </c>
      <c r="C95" s="187">
        <v>106394</v>
      </c>
      <c r="D95" s="187">
        <v>99133</v>
      </c>
      <c r="E95" s="187">
        <v>106394</v>
      </c>
      <c r="F95" s="187">
        <v>106394</v>
      </c>
      <c r="G95" s="25">
        <f t="shared" si="3"/>
        <v>0.93175367031975487</v>
      </c>
      <c r="H95" s="25">
        <f t="shared" si="4"/>
        <v>1</v>
      </c>
      <c r="I95" s="25">
        <f t="shared" si="5"/>
        <v>1</v>
      </c>
    </row>
    <row r="96" spans="1:9">
      <c r="A96" t="s">
        <v>300</v>
      </c>
      <c r="B96" s="22" t="s">
        <v>147</v>
      </c>
      <c r="C96" s="187">
        <v>3526</v>
      </c>
      <c r="D96" s="187">
        <v>1756</v>
      </c>
      <c r="E96" s="187">
        <v>3525</v>
      </c>
      <c r="F96" s="187">
        <v>3526</v>
      </c>
      <c r="G96" s="25">
        <f t="shared" si="3"/>
        <v>0.49801474758933634</v>
      </c>
      <c r="H96" s="25">
        <f t="shared" si="4"/>
        <v>0.99971639251276234</v>
      </c>
      <c r="I96" s="25">
        <f t="shared" si="5"/>
        <v>1</v>
      </c>
    </row>
    <row r="97" spans="1:9">
      <c r="A97" t="s">
        <v>301</v>
      </c>
      <c r="B97" s="22" t="s">
        <v>44</v>
      </c>
      <c r="C97" s="187">
        <v>1177</v>
      </c>
      <c r="D97" s="187">
        <v>0</v>
      </c>
      <c r="E97" s="187">
        <v>1078</v>
      </c>
      <c r="F97" s="187">
        <v>1177</v>
      </c>
      <c r="G97" s="25">
        <f t="shared" si="3"/>
        <v>0</v>
      </c>
      <c r="H97" s="25">
        <f t="shared" si="4"/>
        <v>0.91588785046728971</v>
      </c>
      <c r="I97" s="25">
        <f t="shared" si="5"/>
        <v>1</v>
      </c>
    </row>
    <row r="98" spans="1:9">
      <c r="A98" t="s">
        <v>302</v>
      </c>
      <c r="B98" s="22" t="s">
        <v>45</v>
      </c>
      <c r="C98" s="187">
        <v>499</v>
      </c>
      <c r="D98" s="187">
        <v>0</v>
      </c>
      <c r="E98" s="187">
        <v>499</v>
      </c>
      <c r="F98" s="187">
        <v>499</v>
      </c>
      <c r="G98" s="25">
        <f t="shared" si="3"/>
        <v>0</v>
      </c>
      <c r="H98" s="25">
        <f t="shared" si="4"/>
        <v>1</v>
      </c>
      <c r="I98" s="25">
        <f t="shared" si="5"/>
        <v>1</v>
      </c>
    </row>
    <row r="99" spans="1:9">
      <c r="A99" t="s">
        <v>303</v>
      </c>
      <c r="B99" s="22" t="s">
        <v>148</v>
      </c>
      <c r="C99" s="187">
        <v>23948</v>
      </c>
      <c r="D99" s="187">
        <v>715</v>
      </c>
      <c r="E99" s="187">
        <v>23947</v>
      </c>
      <c r="F99" s="187">
        <v>23947</v>
      </c>
      <c r="G99" s="25">
        <f t="shared" si="3"/>
        <v>2.985635543677969E-2</v>
      </c>
      <c r="H99" s="25">
        <f t="shared" si="4"/>
        <v>0.99995824285952895</v>
      </c>
      <c r="I99" s="25">
        <f t="shared" si="5"/>
        <v>0.99995824285952895</v>
      </c>
    </row>
    <row r="100" spans="1:9">
      <c r="A100" t="s">
        <v>304</v>
      </c>
      <c r="B100" s="22" t="s">
        <v>47</v>
      </c>
      <c r="C100" s="187">
        <v>156</v>
      </c>
      <c r="D100" s="187">
        <v>0</v>
      </c>
      <c r="E100" s="187">
        <v>144</v>
      </c>
      <c r="F100" s="187">
        <v>144</v>
      </c>
      <c r="G100" s="25">
        <f t="shared" si="3"/>
        <v>0</v>
      </c>
      <c r="H100" s="25">
        <f t="shared" si="4"/>
        <v>0.92307692307692313</v>
      </c>
      <c r="I100" s="25">
        <f t="shared" si="5"/>
        <v>0.92307692307692313</v>
      </c>
    </row>
    <row r="101" spans="1:9">
      <c r="A101" t="s">
        <v>305</v>
      </c>
      <c r="B101" s="22" t="s">
        <v>149</v>
      </c>
      <c r="C101" s="187">
        <v>15</v>
      </c>
      <c r="D101" s="187">
        <v>0</v>
      </c>
      <c r="E101" s="187">
        <v>15</v>
      </c>
      <c r="F101" s="187">
        <v>7</v>
      </c>
      <c r="G101" s="25">
        <f t="shared" si="3"/>
        <v>0</v>
      </c>
      <c r="H101" s="25">
        <f t="shared" si="4"/>
        <v>1</v>
      </c>
      <c r="I101" s="25">
        <f t="shared" si="5"/>
        <v>0.46666666666666667</v>
      </c>
    </row>
    <row r="102" spans="1:9">
      <c r="A102" t="s">
        <v>306</v>
      </c>
      <c r="B102" s="22" t="s">
        <v>150</v>
      </c>
      <c r="C102" s="187">
        <v>1</v>
      </c>
      <c r="D102" s="187">
        <v>0</v>
      </c>
      <c r="E102" s="187">
        <v>1</v>
      </c>
      <c r="F102" s="187">
        <v>1</v>
      </c>
      <c r="G102" s="25">
        <f t="shared" si="3"/>
        <v>0</v>
      </c>
      <c r="H102" s="25">
        <f t="shared" si="4"/>
        <v>1</v>
      </c>
      <c r="I102" s="25">
        <f t="shared" si="5"/>
        <v>1</v>
      </c>
    </row>
    <row r="103" spans="1:9">
      <c r="A103" t="s">
        <v>307</v>
      </c>
      <c r="B103" s="22" t="s">
        <v>151</v>
      </c>
      <c r="C103" s="187">
        <v>2</v>
      </c>
      <c r="D103" s="187">
        <v>0</v>
      </c>
      <c r="E103" s="187">
        <v>2</v>
      </c>
      <c r="F103" s="187">
        <v>1</v>
      </c>
      <c r="G103" s="25">
        <f t="shared" si="3"/>
        <v>0</v>
      </c>
      <c r="H103" s="25">
        <f t="shared" si="4"/>
        <v>1</v>
      </c>
      <c r="I103" s="25">
        <f t="shared" si="5"/>
        <v>0.5</v>
      </c>
    </row>
    <row r="104" spans="1:9">
      <c r="A104" t="s">
        <v>308</v>
      </c>
      <c r="B104" s="22" t="s">
        <v>152</v>
      </c>
      <c r="C104" s="187">
        <v>36</v>
      </c>
      <c r="D104" s="187">
        <v>0</v>
      </c>
      <c r="E104" s="187">
        <v>15</v>
      </c>
      <c r="F104" s="187">
        <v>15</v>
      </c>
      <c r="G104" s="25">
        <f t="shared" si="3"/>
        <v>0</v>
      </c>
      <c r="H104" s="25">
        <f t="shared" si="4"/>
        <v>0.41666666666666669</v>
      </c>
      <c r="I104" s="25">
        <f t="shared" si="5"/>
        <v>0.41666666666666669</v>
      </c>
    </row>
    <row r="105" spans="1:9">
      <c r="A105" t="s">
        <v>309</v>
      </c>
      <c r="B105" s="22" t="s">
        <v>193</v>
      </c>
      <c r="C105" s="187">
        <v>207746</v>
      </c>
      <c r="D105" s="187">
        <v>545</v>
      </c>
      <c r="E105" s="187">
        <v>169213</v>
      </c>
      <c r="F105" s="187">
        <v>205383</v>
      </c>
      <c r="G105" s="25">
        <f t="shared" si="3"/>
        <v>2.6233958776582943E-3</v>
      </c>
      <c r="H105" s="25">
        <f t="shared" si="4"/>
        <v>0.81451869109393205</v>
      </c>
      <c r="I105" s="25">
        <f t="shared" si="5"/>
        <v>0.98862553310292378</v>
      </c>
    </row>
    <row r="106" spans="1:9">
      <c r="A106" t="s">
        <v>310</v>
      </c>
      <c r="B106" s="22" t="s">
        <v>97</v>
      </c>
      <c r="C106" s="187">
        <v>927</v>
      </c>
      <c r="D106" s="187">
        <v>0</v>
      </c>
      <c r="E106" s="187">
        <v>927</v>
      </c>
      <c r="F106" s="187">
        <v>927</v>
      </c>
      <c r="G106" s="25">
        <f t="shared" si="3"/>
        <v>0</v>
      </c>
      <c r="H106" s="25">
        <f t="shared" si="4"/>
        <v>1</v>
      </c>
      <c r="I106" s="25">
        <f t="shared" si="5"/>
        <v>1</v>
      </c>
    </row>
    <row r="107" spans="1:9">
      <c r="A107" t="s">
        <v>311</v>
      </c>
      <c r="B107" s="22" t="s">
        <v>153</v>
      </c>
      <c r="C107" s="187">
        <v>74048</v>
      </c>
      <c r="D107" s="187">
        <v>25587</v>
      </c>
      <c r="E107" s="187">
        <v>57506</v>
      </c>
      <c r="F107" s="187">
        <v>57478</v>
      </c>
      <c r="G107" s="25">
        <f t="shared" si="3"/>
        <v>0.34554613223854796</v>
      </c>
      <c r="H107" s="25">
        <f t="shared" si="4"/>
        <v>0.77660436473638716</v>
      </c>
      <c r="I107" s="25">
        <f t="shared" si="5"/>
        <v>0.77622623163353499</v>
      </c>
    </row>
    <row r="108" spans="1:9">
      <c r="A108" t="s">
        <v>312</v>
      </c>
      <c r="B108" s="22" t="s">
        <v>46</v>
      </c>
      <c r="C108" s="187">
        <v>3574</v>
      </c>
      <c r="D108" s="187">
        <v>42</v>
      </c>
      <c r="E108" s="187">
        <v>3574</v>
      </c>
      <c r="F108" s="187">
        <v>3574</v>
      </c>
      <c r="G108" s="25">
        <f t="shared" si="3"/>
        <v>1.1751538891997761E-2</v>
      </c>
      <c r="H108" s="25">
        <f t="shared" si="4"/>
        <v>1</v>
      </c>
      <c r="I108" s="25">
        <f t="shared" si="5"/>
        <v>1</v>
      </c>
    </row>
    <row r="109" spans="1:9">
      <c r="A109" t="s">
        <v>313</v>
      </c>
      <c r="B109" s="22" t="s">
        <v>154</v>
      </c>
      <c r="C109" s="187">
        <v>1</v>
      </c>
      <c r="D109" s="187">
        <v>0</v>
      </c>
      <c r="E109" s="187">
        <v>1</v>
      </c>
      <c r="F109" s="187">
        <v>1</v>
      </c>
      <c r="G109" s="25">
        <f t="shared" si="3"/>
        <v>0</v>
      </c>
      <c r="H109" s="25">
        <f t="shared" si="4"/>
        <v>1</v>
      </c>
      <c r="I109" s="25">
        <f t="shared" si="5"/>
        <v>1</v>
      </c>
    </row>
    <row r="110" spans="1:9">
      <c r="A110" t="s">
        <v>314</v>
      </c>
      <c r="B110" s="22" t="s">
        <v>49</v>
      </c>
      <c r="C110" s="187">
        <v>1236</v>
      </c>
      <c r="D110" s="187">
        <v>0</v>
      </c>
      <c r="E110" s="187">
        <v>1236</v>
      </c>
      <c r="F110" s="187">
        <v>1236</v>
      </c>
      <c r="G110" s="25">
        <f t="shared" si="3"/>
        <v>0</v>
      </c>
      <c r="H110" s="25">
        <f t="shared" si="4"/>
        <v>1</v>
      </c>
      <c r="I110" s="25">
        <f t="shared" si="5"/>
        <v>1</v>
      </c>
    </row>
    <row r="111" spans="1:9">
      <c r="A111" t="s">
        <v>315</v>
      </c>
      <c r="B111" s="22" t="s">
        <v>155</v>
      </c>
      <c r="C111" s="187">
        <v>72</v>
      </c>
      <c r="D111" s="187">
        <v>3</v>
      </c>
      <c r="E111" s="187">
        <v>25</v>
      </c>
      <c r="F111" s="187">
        <v>25</v>
      </c>
      <c r="G111" s="25">
        <f t="shared" si="3"/>
        <v>4.1666666666666664E-2</v>
      </c>
      <c r="H111" s="25">
        <f t="shared" si="4"/>
        <v>0.34722222222222221</v>
      </c>
      <c r="I111" s="25">
        <f t="shared" si="5"/>
        <v>0.34722222222222221</v>
      </c>
    </row>
    <row r="112" spans="1:9">
      <c r="A112" t="s">
        <v>316</v>
      </c>
      <c r="B112" s="22" t="s">
        <v>156</v>
      </c>
      <c r="C112" s="187">
        <v>3816</v>
      </c>
      <c r="D112" s="187">
        <v>3197</v>
      </c>
      <c r="E112" s="187">
        <v>3816</v>
      </c>
      <c r="F112" s="187">
        <v>3816</v>
      </c>
      <c r="G112" s="25">
        <f t="shared" si="3"/>
        <v>0.83778825995807127</v>
      </c>
      <c r="H112" s="25">
        <f t="shared" si="4"/>
        <v>1</v>
      </c>
      <c r="I112" s="25">
        <f t="shared" si="5"/>
        <v>1</v>
      </c>
    </row>
    <row r="113" spans="1:9">
      <c r="A113" t="s">
        <v>317</v>
      </c>
      <c r="B113" s="22" t="s">
        <v>101</v>
      </c>
      <c r="C113" s="187">
        <v>678</v>
      </c>
      <c r="D113" s="187">
        <v>0</v>
      </c>
      <c r="E113" s="187">
        <v>555</v>
      </c>
      <c r="F113" s="187">
        <v>673</v>
      </c>
      <c r="G113" s="25">
        <f t="shared" si="3"/>
        <v>0</v>
      </c>
      <c r="H113" s="25">
        <f t="shared" si="4"/>
        <v>0.81858407079646023</v>
      </c>
      <c r="I113" s="25">
        <f t="shared" si="5"/>
        <v>0.99262536873156337</v>
      </c>
    </row>
    <row r="114" spans="1:9">
      <c r="A114" t="s">
        <v>318</v>
      </c>
      <c r="B114" s="22" t="s">
        <v>157</v>
      </c>
      <c r="C114" s="187">
        <v>17</v>
      </c>
      <c r="D114" s="187">
        <v>2</v>
      </c>
      <c r="E114" s="187">
        <v>17</v>
      </c>
      <c r="F114" s="187">
        <v>10</v>
      </c>
      <c r="G114" s="25">
        <f t="shared" si="3"/>
        <v>0.11764705882352941</v>
      </c>
      <c r="H114" s="25">
        <f t="shared" si="4"/>
        <v>1</v>
      </c>
      <c r="I114" s="25">
        <f t="shared" si="5"/>
        <v>0.58823529411764708</v>
      </c>
    </row>
    <row r="115" spans="1:9">
      <c r="A115" t="s">
        <v>319</v>
      </c>
      <c r="B115" s="22" t="s">
        <v>158</v>
      </c>
      <c r="C115" s="187">
        <v>8</v>
      </c>
      <c r="D115" s="187">
        <v>0</v>
      </c>
      <c r="E115" s="187">
        <v>8</v>
      </c>
      <c r="F115" s="187">
        <v>1</v>
      </c>
      <c r="G115" s="25">
        <f t="shared" si="3"/>
        <v>0</v>
      </c>
      <c r="H115" s="25">
        <f t="shared" si="4"/>
        <v>1</v>
      </c>
      <c r="I115" s="25">
        <f t="shared" si="5"/>
        <v>0.125</v>
      </c>
    </row>
    <row r="116" spans="1:9">
      <c r="A116" t="s">
        <v>320</v>
      </c>
      <c r="B116" s="22" t="s">
        <v>51</v>
      </c>
      <c r="C116" s="187">
        <v>791</v>
      </c>
      <c r="D116" s="187">
        <v>263</v>
      </c>
      <c r="E116" s="187">
        <v>790</v>
      </c>
      <c r="F116" s="187">
        <v>791</v>
      </c>
      <c r="G116" s="25">
        <f t="shared" si="3"/>
        <v>0.33249051833122628</v>
      </c>
      <c r="H116" s="25">
        <f t="shared" si="4"/>
        <v>0.99873577749683939</v>
      </c>
      <c r="I116" s="25">
        <f t="shared" si="5"/>
        <v>1</v>
      </c>
    </row>
    <row r="117" spans="1:9">
      <c r="A117" t="s">
        <v>321</v>
      </c>
      <c r="B117" s="22" t="s">
        <v>52</v>
      </c>
      <c r="C117" s="187">
        <v>328583</v>
      </c>
      <c r="D117" s="187">
        <v>157858</v>
      </c>
      <c r="E117" s="187">
        <v>328577</v>
      </c>
      <c r="F117" s="187">
        <v>316354</v>
      </c>
      <c r="G117" s="25">
        <f t="shared" si="3"/>
        <v>0.48042047214858957</v>
      </c>
      <c r="H117" s="25">
        <f t="shared" si="4"/>
        <v>0.99998173977351235</v>
      </c>
      <c r="I117" s="25">
        <f t="shared" si="5"/>
        <v>0.96278261504703533</v>
      </c>
    </row>
    <row r="118" spans="1:9">
      <c r="A118" t="s">
        <v>322</v>
      </c>
      <c r="B118" s="22" t="s">
        <v>48</v>
      </c>
      <c r="C118" s="187">
        <v>234141</v>
      </c>
      <c r="D118" s="187">
        <v>93</v>
      </c>
      <c r="E118" s="187">
        <v>234141</v>
      </c>
      <c r="F118" s="187">
        <v>234141</v>
      </c>
      <c r="G118" s="25">
        <f t="shared" si="3"/>
        <v>3.971965610465489E-4</v>
      </c>
      <c r="H118" s="25">
        <f t="shared" si="4"/>
        <v>1</v>
      </c>
      <c r="I118" s="25">
        <f t="shared" si="5"/>
        <v>1</v>
      </c>
    </row>
    <row r="119" spans="1:9">
      <c r="A119" t="s">
        <v>323</v>
      </c>
      <c r="B119" s="22" t="s">
        <v>50</v>
      </c>
      <c r="C119" s="187">
        <v>52</v>
      </c>
      <c r="D119" s="187">
        <v>0</v>
      </c>
      <c r="E119" s="187">
        <v>0</v>
      </c>
      <c r="F119" s="187">
        <v>0</v>
      </c>
      <c r="G119" s="25">
        <f t="shared" si="3"/>
        <v>0</v>
      </c>
      <c r="H119" s="25">
        <f t="shared" si="4"/>
        <v>0</v>
      </c>
      <c r="I119" s="25">
        <f t="shared" si="5"/>
        <v>0</v>
      </c>
    </row>
    <row r="120" spans="1:9">
      <c r="A120" t="s">
        <v>324</v>
      </c>
      <c r="B120" s="22" t="s">
        <v>59</v>
      </c>
      <c r="C120" s="187">
        <v>1849</v>
      </c>
      <c r="D120" s="187">
        <v>0</v>
      </c>
      <c r="E120" s="187">
        <v>1823</v>
      </c>
      <c r="F120" s="187">
        <v>1823</v>
      </c>
      <c r="G120" s="25">
        <f t="shared" si="3"/>
        <v>0</v>
      </c>
      <c r="H120" s="25">
        <f t="shared" si="4"/>
        <v>0.98593834505137912</v>
      </c>
      <c r="I120" s="25">
        <f t="shared" si="5"/>
        <v>0.98593834505137912</v>
      </c>
    </row>
    <row r="121" spans="1:9">
      <c r="A121" t="s">
        <v>325</v>
      </c>
      <c r="B121" s="22" t="s">
        <v>159</v>
      </c>
      <c r="C121" s="187">
        <v>172</v>
      </c>
      <c r="D121" s="187">
        <v>25</v>
      </c>
      <c r="E121" s="187">
        <v>171</v>
      </c>
      <c r="F121" s="187">
        <v>171</v>
      </c>
      <c r="G121" s="25">
        <f t="shared" si="3"/>
        <v>0.14534883720930233</v>
      </c>
      <c r="H121" s="25">
        <f t="shared" si="4"/>
        <v>0.9941860465116279</v>
      </c>
      <c r="I121" s="25">
        <f t="shared" si="5"/>
        <v>0.9941860465116279</v>
      </c>
    </row>
    <row r="122" spans="1:9">
      <c r="A122" t="s">
        <v>326</v>
      </c>
      <c r="B122" s="22" t="s">
        <v>160</v>
      </c>
      <c r="C122" s="187">
        <v>2</v>
      </c>
      <c r="D122" s="187">
        <v>0</v>
      </c>
      <c r="E122" s="187">
        <v>2</v>
      </c>
      <c r="F122" s="187">
        <v>1</v>
      </c>
      <c r="G122" s="25">
        <f t="shared" si="3"/>
        <v>0</v>
      </c>
      <c r="H122" s="25">
        <f t="shared" si="4"/>
        <v>1</v>
      </c>
      <c r="I122" s="25">
        <f t="shared" si="5"/>
        <v>0.5</v>
      </c>
    </row>
    <row r="123" spans="1:9">
      <c r="A123" t="s">
        <v>327</v>
      </c>
      <c r="B123" s="22" t="s">
        <v>58</v>
      </c>
      <c r="C123" s="187">
        <v>295</v>
      </c>
      <c r="D123" s="187">
        <v>0</v>
      </c>
      <c r="E123" s="187">
        <v>291</v>
      </c>
      <c r="F123" s="187">
        <v>291</v>
      </c>
      <c r="G123" s="25">
        <f t="shared" si="3"/>
        <v>0</v>
      </c>
      <c r="H123" s="25">
        <f t="shared" si="4"/>
        <v>0.98644067796610169</v>
      </c>
      <c r="I123" s="25">
        <f t="shared" si="5"/>
        <v>0.98644067796610169</v>
      </c>
    </row>
    <row r="124" spans="1:9">
      <c r="A124" t="s">
        <v>328</v>
      </c>
      <c r="B124" s="22" t="s">
        <v>195</v>
      </c>
      <c r="C124" s="187">
        <v>356</v>
      </c>
      <c r="D124" s="187">
        <v>139</v>
      </c>
      <c r="E124" s="187">
        <v>262</v>
      </c>
      <c r="F124" s="187">
        <v>262</v>
      </c>
      <c r="G124" s="25">
        <f t="shared" si="3"/>
        <v>0.3904494382022472</v>
      </c>
      <c r="H124" s="25">
        <f t="shared" si="4"/>
        <v>0.7359550561797753</v>
      </c>
      <c r="I124" s="25">
        <f t="shared" si="5"/>
        <v>0.7359550561797753</v>
      </c>
    </row>
    <row r="125" spans="1:9">
      <c r="A125" t="s">
        <v>329</v>
      </c>
      <c r="B125" s="62" t="s">
        <v>460</v>
      </c>
      <c r="C125" s="187">
        <v>705</v>
      </c>
      <c r="D125" s="187">
        <v>0</v>
      </c>
      <c r="E125" s="187">
        <v>703</v>
      </c>
      <c r="F125" s="187">
        <v>703</v>
      </c>
      <c r="G125" s="25">
        <f t="shared" si="3"/>
        <v>0</v>
      </c>
      <c r="H125" s="25">
        <f t="shared" si="4"/>
        <v>0.99716312056737588</v>
      </c>
      <c r="I125" s="25">
        <f t="shared" si="5"/>
        <v>0.99716312056737588</v>
      </c>
    </row>
    <row r="126" spans="1:9">
      <c r="A126" t="s">
        <v>330</v>
      </c>
      <c r="B126" s="22" t="s">
        <v>161</v>
      </c>
      <c r="C126" s="187">
        <v>119</v>
      </c>
      <c r="D126" s="187">
        <v>0</v>
      </c>
      <c r="E126" s="187">
        <v>119</v>
      </c>
      <c r="F126" s="187">
        <v>119</v>
      </c>
      <c r="G126" s="25">
        <f t="shared" si="3"/>
        <v>0</v>
      </c>
      <c r="H126" s="25">
        <f t="shared" si="4"/>
        <v>1</v>
      </c>
      <c r="I126" s="25">
        <f t="shared" si="5"/>
        <v>1</v>
      </c>
    </row>
    <row r="127" spans="1:9">
      <c r="A127" t="s">
        <v>331</v>
      </c>
      <c r="B127" s="22" t="s">
        <v>162</v>
      </c>
      <c r="C127" s="187">
        <v>1</v>
      </c>
      <c r="D127" s="187">
        <v>0</v>
      </c>
      <c r="E127" s="187">
        <v>1</v>
      </c>
      <c r="F127" s="187">
        <v>1</v>
      </c>
      <c r="G127" s="25">
        <f t="shared" si="3"/>
        <v>0</v>
      </c>
      <c r="H127" s="25">
        <f t="shared" si="4"/>
        <v>1</v>
      </c>
      <c r="I127" s="25">
        <f t="shared" si="5"/>
        <v>1</v>
      </c>
    </row>
    <row r="128" spans="1:9">
      <c r="A128" t="s">
        <v>332</v>
      </c>
      <c r="B128" s="22" t="s">
        <v>57</v>
      </c>
      <c r="C128" s="187">
        <v>764</v>
      </c>
      <c r="D128" s="187">
        <v>0</v>
      </c>
      <c r="E128" s="187">
        <v>694</v>
      </c>
      <c r="F128" s="187">
        <v>764</v>
      </c>
      <c r="G128" s="25">
        <f t="shared" si="3"/>
        <v>0</v>
      </c>
      <c r="H128" s="25">
        <f t="shared" si="4"/>
        <v>0.90837696335078533</v>
      </c>
      <c r="I128" s="25">
        <f t="shared" si="5"/>
        <v>1</v>
      </c>
    </row>
    <row r="129" spans="1:9">
      <c r="A129" t="s">
        <v>333</v>
      </c>
      <c r="B129" s="22" t="s">
        <v>163</v>
      </c>
      <c r="C129" s="187">
        <v>25</v>
      </c>
      <c r="D129" s="187">
        <v>16</v>
      </c>
      <c r="E129" s="187">
        <v>13</v>
      </c>
      <c r="F129" s="187">
        <v>25</v>
      </c>
      <c r="G129" s="25">
        <f t="shared" si="3"/>
        <v>0.64</v>
      </c>
      <c r="H129" s="25">
        <f t="shared" si="4"/>
        <v>0.52</v>
      </c>
      <c r="I129" s="25">
        <f t="shared" si="5"/>
        <v>1</v>
      </c>
    </row>
    <row r="130" spans="1:9">
      <c r="A130" t="s">
        <v>334</v>
      </c>
      <c r="B130" s="22" t="s">
        <v>164</v>
      </c>
      <c r="C130" s="187">
        <v>1</v>
      </c>
      <c r="D130" s="187">
        <v>0</v>
      </c>
      <c r="E130" s="187">
        <v>1</v>
      </c>
      <c r="F130" s="187">
        <v>1</v>
      </c>
      <c r="G130" s="25">
        <f t="shared" si="3"/>
        <v>0</v>
      </c>
      <c r="H130" s="25">
        <f t="shared" si="4"/>
        <v>1</v>
      </c>
      <c r="I130" s="25">
        <f t="shared" si="5"/>
        <v>1</v>
      </c>
    </row>
    <row r="131" spans="1:9">
      <c r="A131" t="s">
        <v>335</v>
      </c>
      <c r="B131" s="22" t="s">
        <v>54</v>
      </c>
      <c r="C131" s="187">
        <v>2383</v>
      </c>
      <c r="D131" s="187">
        <v>1551</v>
      </c>
      <c r="E131" s="187">
        <v>2362</v>
      </c>
      <c r="F131" s="187">
        <v>2377</v>
      </c>
      <c r="G131" s="25">
        <f t="shared" ref="G131:G194" si="6">D131/C131</f>
        <v>0.65086026017624843</v>
      </c>
      <c r="H131" s="25">
        <f t="shared" ref="H131:H194" si="7">E131/C131</f>
        <v>0.9911875786823332</v>
      </c>
      <c r="I131" s="25">
        <f t="shared" ref="I131:I194" si="8">F131/C131</f>
        <v>0.99748216533780953</v>
      </c>
    </row>
    <row r="132" spans="1:9">
      <c r="A132" t="s">
        <v>336</v>
      </c>
      <c r="B132" s="22" t="s">
        <v>55</v>
      </c>
      <c r="C132" s="187">
        <v>2679</v>
      </c>
      <c r="D132" s="187">
        <v>9</v>
      </c>
      <c r="E132" s="187">
        <v>2676</v>
      </c>
      <c r="F132" s="187">
        <v>2679</v>
      </c>
      <c r="G132" s="25">
        <f t="shared" si="6"/>
        <v>3.3594624860022394E-3</v>
      </c>
      <c r="H132" s="25">
        <f t="shared" si="7"/>
        <v>0.99888017917133254</v>
      </c>
      <c r="I132" s="25">
        <f t="shared" si="8"/>
        <v>1</v>
      </c>
    </row>
    <row r="133" spans="1:9">
      <c r="A133" t="s">
        <v>337</v>
      </c>
      <c r="B133" s="22" t="s">
        <v>53</v>
      </c>
      <c r="C133" s="187">
        <v>19</v>
      </c>
      <c r="D133" s="187">
        <v>0</v>
      </c>
      <c r="E133" s="187">
        <v>19</v>
      </c>
      <c r="F133" s="187">
        <v>19</v>
      </c>
      <c r="G133" s="25">
        <f t="shared" si="6"/>
        <v>0</v>
      </c>
      <c r="H133" s="25">
        <f t="shared" si="7"/>
        <v>1</v>
      </c>
      <c r="I133" s="25">
        <f t="shared" si="8"/>
        <v>1</v>
      </c>
    </row>
    <row r="134" spans="1:9">
      <c r="A134" t="s">
        <v>338</v>
      </c>
      <c r="B134" s="22" t="s">
        <v>165</v>
      </c>
      <c r="C134" s="187">
        <v>16</v>
      </c>
      <c r="D134" s="187">
        <v>1</v>
      </c>
      <c r="E134" s="187">
        <v>16</v>
      </c>
      <c r="F134" s="187">
        <v>3</v>
      </c>
      <c r="G134" s="25">
        <f t="shared" si="6"/>
        <v>6.25E-2</v>
      </c>
      <c r="H134" s="25">
        <f t="shared" si="7"/>
        <v>1</v>
      </c>
      <c r="I134" s="25">
        <f t="shared" si="8"/>
        <v>0.1875</v>
      </c>
    </row>
    <row r="135" spans="1:9">
      <c r="A135" t="s">
        <v>339</v>
      </c>
      <c r="B135" s="22" t="s">
        <v>56</v>
      </c>
      <c r="C135" s="187">
        <v>18032</v>
      </c>
      <c r="D135" s="187">
        <v>0</v>
      </c>
      <c r="E135" s="187">
        <v>17340</v>
      </c>
      <c r="F135" s="187">
        <v>16860</v>
      </c>
      <c r="G135" s="25">
        <f t="shared" si="6"/>
        <v>0</v>
      </c>
      <c r="H135" s="25">
        <f t="shared" si="7"/>
        <v>0.96162377994676129</v>
      </c>
      <c r="I135" s="25">
        <f t="shared" si="8"/>
        <v>0.93500443655723153</v>
      </c>
    </row>
    <row r="136" spans="1:9">
      <c r="A136" t="s">
        <v>340</v>
      </c>
      <c r="B136" s="22" t="s">
        <v>104</v>
      </c>
      <c r="C136" s="187">
        <v>11587</v>
      </c>
      <c r="D136" s="187">
        <v>0</v>
      </c>
      <c r="E136" s="187">
        <v>11587</v>
      </c>
      <c r="F136" s="187">
        <v>11587</v>
      </c>
      <c r="G136" s="25">
        <f t="shared" si="6"/>
        <v>0</v>
      </c>
      <c r="H136" s="25">
        <f t="shared" si="7"/>
        <v>1</v>
      </c>
      <c r="I136" s="25">
        <f t="shared" si="8"/>
        <v>1</v>
      </c>
    </row>
    <row r="137" spans="1:9">
      <c r="A137" t="s">
        <v>341</v>
      </c>
      <c r="B137" s="22" t="s">
        <v>60</v>
      </c>
      <c r="C137" s="187">
        <v>157</v>
      </c>
      <c r="D137" s="187">
        <v>0</v>
      </c>
      <c r="E137" s="187">
        <v>153</v>
      </c>
      <c r="F137" s="187">
        <v>150</v>
      </c>
      <c r="G137" s="25">
        <f t="shared" si="6"/>
        <v>0</v>
      </c>
      <c r="H137" s="25">
        <f t="shared" si="7"/>
        <v>0.97452229299363058</v>
      </c>
      <c r="I137" s="25">
        <f t="shared" si="8"/>
        <v>0.95541401273885351</v>
      </c>
    </row>
    <row r="138" spans="1:9">
      <c r="A138" t="s">
        <v>342</v>
      </c>
      <c r="B138" s="22" t="s">
        <v>166</v>
      </c>
      <c r="C138" s="187">
        <v>89</v>
      </c>
      <c r="D138" s="187">
        <v>38</v>
      </c>
      <c r="E138" s="187">
        <v>89</v>
      </c>
      <c r="F138" s="187">
        <v>66</v>
      </c>
      <c r="G138" s="25">
        <f t="shared" si="6"/>
        <v>0.42696629213483145</v>
      </c>
      <c r="H138" s="25">
        <f t="shared" si="7"/>
        <v>1</v>
      </c>
      <c r="I138" s="25">
        <f t="shared" si="8"/>
        <v>0.7415730337078652</v>
      </c>
    </row>
    <row r="139" spans="1:9">
      <c r="A139" t="s">
        <v>343</v>
      </c>
      <c r="B139" s="22" t="s">
        <v>196</v>
      </c>
      <c r="C139" s="187">
        <v>78</v>
      </c>
      <c r="D139" s="187">
        <v>0</v>
      </c>
      <c r="E139" s="187">
        <v>78</v>
      </c>
      <c r="F139" s="187">
        <v>78</v>
      </c>
      <c r="G139" s="25">
        <f t="shared" si="6"/>
        <v>0</v>
      </c>
      <c r="H139" s="25">
        <f t="shared" si="7"/>
        <v>1</v>
      </c>
      <c r="I139" s="25">
        <f t="shared" si="8"/>
        <v>1</v>
      </c>
    </row>
    <row r="140" spans="1:9">
      <c r="A140" t="s">
        <v>344</v>
      </c>
      <c r="B140" s="22" t="s">
        <v>64</v>
      </c>
      <c r="C140" s="187">
        <v>1066</v>
      </c>
      <c r="D140" s="187">
        <v>103</v>
      </c>
      <c r="E140" s="187">
        <v>982</v>
      </c>
      <c r="F140" s="187">
        <v>1066</v>
      </c>
      <c r="G140" s="25">
        <f t="shared" si="6"/>
        <v>9.662288930581614E-2</v>
      </c>
      <c r="H140" s="25">
        <f t="shared" si="7"/>
        <v>0.92120075046904315</v>
      </c>
      <c r="I140" s="25">
        <f t="shared" si="8"/>
        <v>1</v>
      </c>
    </row>
    <row r="141" spans="1:9">
      <c r="A141" t="s">
        <v>345</v>
      </c>
      <c r="B141" s="22" t="s">
        <v>63</v>
      </c>
      <c r="C141" s="187">
        <v>269</v>
      </c>
      <c r="D141" s="187">
        <v>0</v>
      </c>
      <c r="E141" s="187">
        <v>254</v>
      </c>
      <c r="F141" s="187">
        <v>255</v>
      </c>
      <c r="G141" s="25">
        <f t="shared" si="6"/>
        <v>0</v>
      </c>
      <c r="H141" s="25">
        <f t="shared" si="7"/>
        <v>0.94423791821561343</v>
      </c>
      <c r="I141" s="25">
        <f t="shared" si="8"/>
        <v>0.94795539033457255</v>
      </c>
    </row>
    <row r="142" spans="1:9">
      <c r="A142" t="s">
        <v>346</v>
      </c>
      <c r="B142" s="22" t="s">
        <v>62</v>
      </c>
      <c r="C142" s="187">
        <v>1319125</v>
      </c>
      <c r="D142" s="187">
        <v>901577</v>
      </c>
      <c r="E142" s="187">
        <v>1289403</v>
      </c>
      <c r="F142" s="187">
        <v>1290912</v>
      </c>
      <c r="G142" s="25">
        <f t="shared" si="6"/>
        <v>0.68346593385767085</v>
      </c>
      <c r="H142" s="25">
        <f t="shared" si="7"/>
        <v>0.9774683976120534</v>
      </c>
      <c r="I142" s="25">
        <f t="shared" si="8"/>
        <v>0.97861233772387002</v>
      </c>
    </row>
    <row r="143" spans="1:9">
      <c r="A143" t="s">
        <v>347</v>
      </c>
      <c r="B143" s="22" t="s">
        <v>65</v>
      </c>
      <c r="C143" s="187">
        <v>31323</v>
      </c>
      <c r="D143" s="187">
        <v>22231</v>
      </c>
      <c r="E143" s="187">
        <v>31314</v>
      </c>
      <c r="F143" s="187">
        <v>26872</v>
      </c>
      <c r="G143" s="25">
        <f t="shared" si="6"/>
        <v>0.70973406123295979</v>
      </c>
      <c r="H143" s="25">
        <f t="shared" si="7"/>
        <v>0.99971267120007667</v>
      </c>
      <c r="I143" s="25">
        <f t="shared" si="8"/>
        <v>0.85789994572678219</v>
      </c>
    </row>
    <row r="144" spans="1:9">
      <c r="A144" t="s">
        <v>348</v>
      </c>
      <c r="B144" s="22" t="s">
        <v>61</v>
      </c>
      <c r="C144" s="187">
        <v>573</v>
      </c>
      <c r="D144" s="187">
        <v>0</v>
      </c>
      <c r="E144" s="187">
        <v>563</v>
      </c>
      <c r="F144" s="187">
        <v>563</v>
      </c>
      <c r="G144" s="25">
        <f t="shared" si="6"/>
        <v>0</v>
      </c>
      <c r="H144" s="25">
        <f t="shared" si="7"/>
        <v>0.98254799301919715</v>
      </c>
      <c r="I144" s="25">
        <f t="shared" si="8"/>
        <v>0.98254799301919715</v>
      </c>
    </row>
    <row r="145" spans="1:9">
      <c r="A145" t="s">
        <v>349</v>
      </c>
      <c r="B145" s="22" t="s">
        <v>167</v>
      </c>
      <c r="C145" s="187">
        <v>1</v>
      </c>
      <c r="D145" s="187">
        <v>0</v>
      </c>
      <c r="E145" s="187">
        <v>1</v>
      </c>
      <c r="F145" s="187">
        <v>1</v>
      </c>
      <c r="G145" s="25">
        <f t="shared" si="6"/>
        <v>0</v>
      </c>
      <c r="H145" s="25">
        <f t="shared" si="7"/>
        <v>1</v>
      </c>
      <c r="I145" s="25">
        <f t="shared" si="8"/>
        <v>1</v>
      </c>
    </row>
    <row r="146" spans="1:9">
      <c r="A146" t="s">
        <v>350</v>
      </c>
      <c r="B146" s="22" t="s">
        <v>168</v>
      </c>
      <c r="C146" s="187">
        <v>412</v>
      </c>
      <c r="D146" s="187">
        <v>169</v>
      </c>
      <c r="E146" s="187">
        <v>396</v>
      </c>
      <c r="F146" s="187">
        <v>223</v>
      </c>
      <c r="G146" s="25">
        <f t="shared" si="6"/>
        <v>0.41019417475728154</v>
      </c>
      <c r="H146" s="25">
        <f t="shared" si="7"/>
        <v>0.96116504854368934</v>
      </c>
      <c r="I146" s="25">
        <f t="shared" si="8"/>
        <v>0.54126213592233008</v>
      </c>
    </row>
    <row r="147" spans="1:9">
      <c r="A147" t="s">
        <v>351</v>
      </c>
      <c r="B147" s="22" t="s">
        <v>66</v>
      </c>
      <c r="C147" s="187">
        <v>478</v>
      </c>
      <c r="D147" s="187">
        <v>0</v>
      </c>
      <c r="E147" s="187">
        <v>478</v>
      </c>
      <c r="F147" s="187">
        <v>478</v>
      </c>
      <c r="G147" s="25">
        <f t="shared" si="6"/>
        <v>0</v>
      </c>
      <c r="H147" s="25">
        <f t="shared" si="7"/>
        <v>1</v>
      </c>
      <c r="I147" s="25">
        <f t="shared" si="8"/>
        <v>1</v>
      </c>
    </row>
    <row r="148" spans="1:9">
      <c r="A148" t="s">
        <v>352</v>
      </c>
      <c r="B148" s="22" t="s">
        <v>68</v>
      </c>
      <c r="C148" s="187">
        <v>3498</v>
      </c>
      <c r="D148" s="187">
        <v>0</v>
      </c>
      <c r="E148" s="187">
        <v>3498</v>
      </c>
      <c r="F148" s="187">
        <v>3498</v>
      </c>
      <c r="G148" s="25">
        <f t="shared" si="6"/>
        <v>0</v>
      </c>
      <c r="H148" s="25">
        <f t="shared" si="7"/>
        <v>1</v>
      </c>
      <c r="I148" s="25">
        <f t="shared" si="8"/>
        <v>1</v>
      </c>
    </row>
    <row r="149" spans="1:9">
      <c r="A149" t="s">
        <v>353</v>
      </c>
      <c r="B149" s="22" t="s">
        <v>70</v>
      </c>
      <c r="C149" s="187">
        <v>513</v>
      </c>
      <c r="D149" s="187">
        <v>155</v>
      </c>
      <c r="E149" s="187">
        <v>513</v>
      </c>
      <c r="F149" s="187">
        <v>513</v>
      </c>
      <c r="G149" s="25">
        <f t="shared" si="6"/>
        <v>0.30214424951267055</v>
      </c>
      <c r="H149" s="25">
        <f t="shared" si="7"/>
        <v>1</v>
      </c>
      <c r="I149" s="25">
        <f t="shared" si="8"/>
        <v>1</v>
      </c>
    </row>
    <row r="150" spans="1:9">
      <c r="A150" t="s">
        <v>354</v>
      </c>
      <c r="B150" s="22" t="s">
        <v>169</v>
      </c>
      <c r="C150" s="187">
        <v>19</v>
      </c>
      <c r="D150" s="187">
        <v>3</v>
      </c>
      <c r="E150" s="187">
        <v>19</v>
      </c>
      <c r="F150" s="187">
        <v>19</v>
      </c>
      <c r="G150" s="25">
        <f t="shared" si="6"/>
        <v>0.15789473684210525</v>
      </c>
      <c r="H150" s="25">
        <f t="shared" si="7"/>
        <v>1</v>
      </c>
      <c r="I150" s="25">
        <f t="shared" si="8"/>
        <v>1</v>
      </c>
    </row>
    <row r="151" spans="1:9">
      <c r="A151" t="s">
        <v>355</v>
      </c>
      <c r="B151" s="22" t="s">
        <v>197</v>
      </c>
      <c r="C151" s="187">
        <v>1674</v>
      </c>
      <c r="D151" s="187">
        <v>904</v>
      </c>
      <c r="E151" s="187">
        <v>1635</v>
      </c>
      <c r="F151" s="187">
        <v>1674</v>
      </c>
      <c r="G151" s="25">
        <f t="shared" si="6"/>
        <v>0.54002389486260449</v>
      </c>
      <c r="H151" s="25">
        <f t="shared" si="7"/>
        <v>0.97670250896057342</v>
      </c>
      <c r="I151" s="25">
        <f t="shared" si="8"/>
        <v>1</v>
      </c>
    </row>
    <row r="152" spans="1:9">
      <c r="A152" t="s">
        <v>356</v>
      </c>
      <c r="B152" s="22" t="s">
        <v>98</v>
      </c>
      <c r="C152" s="187">
        <v>1322</v>
      </c>
      <c r="D152" s="187">
        <v>0</v>
      </c>
      <c r="E152" s="187">
        <v>1322</v>
      </c>
      <c r="F152" s="187">
        <v>1322</v>
      </c>
      <c r="G152" s="25">
        <f t="shared" si="6"/>
        <v>0</v>
      </c>
      <c r="H152" s="25">
        <f t="shared" si="7"/>
        <v>1</v>
      </c>
      <c r="I152" s="25">
        <f t="shared" si="8"/>
        <v>1</v>
      </c>
    </row>
    <row r="153" spans="1:9">
      <c r="A153" t="s">
        <v>357</v>
      </c>
      <c r="B153" s="22" t="s">
        <v>71</v>
      </c>
      <c r="C153" s="187">
        <v>12162</v>
      </c>
      <c r="D153" s="187">
        <v>12003</v>
      </c>
      <c r="E153" s="187">
        <v>12162</v>
      </c>
      <c r="F153" s="187">
        <v>12162</v>
      </c>
      <c r="G153" s="25">
        <f t="shared" si="6"/>
        <v>0.98692649235323138</v>
      </c>
      <c r="H153" s="25">
        <f t="shared" si="7"/>
        <v>1</v>
      </c>
      <c r="I153" s="25">
        <f t="shared" si="8"/>
        <v>1</v>
      </c>
    </row>
    <row r="154" spans="1:9">
      <c r="A154" t="s">
        <v>358</v>
      </c>
      <c r="B154" s="22" t="s">
        <v>170</v>
      </c>
      <c r="C154" s="187">
        <v>441</v>
      </c>
      <c r="D154" s="187">
        <v>231</v>
      </c>
      <c r="E154" s="187">
        <v>408</v>
      </c>
      <c r="F154" s="187">
        <v>399</v>
      </c>
      <c r="G154" s="25">
        <f t="shared" si="6"/>
        <v>0.52380952380952384</v>
      </c>
      <c r="H154" s="25">
        <f t="shared" si="7"/>
        <v>0.92517006802721091</v>
      </c>
      <c r="I154" s="25">
        <f t="shared" si="8"/>
        <v>0.90476190476190477</v>
      </c>
    </row>
    <row r="155" spans="1:9">
      <c r="A155" t="s">
        <v>359</v>
      </c>
      <c r="B155" s="22" t="s">
        <v>67</v>
      </c>
      <c r="C155" s="187">
        <v>58</v>
      </c>
      <c r="D155" s="187">
        <v>9</v>
      </c>
      <c r="E155" s="187">
        <v>58</v>
      </c>
      <c r="F155" s="187">
        <v>58</v>
      </c>
      <c r="G155" s="25">
        <f t="shared" si="6"/>
        <v>0.15517241379310345</v>
      </c>
      <c r="H155" s="25">
        <f t="shared" si="7"/>
        <v>1</v>
      </c>
      <c r="I155" s="25">
        <f t="shared" si="8"/>
        <v>1</v>
      </c>
    </row>
    <row r="156" spans="1:9">
      <c r="A156" t="s">
        <v>360</v>
      </c>
      <c r="B156" s="22" t="s">
        <v>72</v>
      </c>
      <c r="C156" s="187">
        <v>9019</v>
      </c>
      <c r="D156" s="187">
        <v>3059</v>
      </c>
      <c r="E156" s="187">
        <v>9019</v>
      </c>
      <c r="F156" s="187">
        <v>9019</v>
      </c>
      <c r="G156" s="25">
        <f t="shared" si="6"/>
        <v>0.33917285730125291</v>
      </c>
      <c r="H156" s="25">
        <f t="shared" si="7"/>
        <v>1</v>
      </c>
      <c r="I156" s="25">
        <f t="shared" si="8"/>
        <v>1</v>
      </c>
    </row>
    <row r="157" spans="1:9">
      <c r="A157" t="s">
        <v>361</v>
      </c>
      <c r="B157" s="22" t="s">
        <v>69</v>
      </c>
      <c r="C157" s="187">
        <v>847</v>
      </c>
      <c r="D157" s="187">
        <v>0</v>
      </c>
      <c r="E157" s="187">
        <v>847</v>
      </c>
      <c r="F157" s="187">
        <v>847</v>
      </c>
      <c r="G157" s="25">
        <f t="shared" si="6"/>
        <v>0</v>
      </c>
      <c r="H157" s="25">
        <f t="shared" si="7"/>
        <v>1</v>
      </c>
      <c r="I157" s="25">
        <f t="shared" si="8"/>
        <v>1</v>
      </c>
    </row>
    <row r="158" spans="1:9">
      <c r="A158" t="s">
        <v>362</v>
      </c>
      <c r="B158" s="22" t="s">
        <v>73</v>
      </c>
      <c r="C158" s="187">
        <v>135</v>
      </c>
      <c r="D158" s="187">
        <v>12</v>
      </c>
      <c r="E158" s="187">
        <v>135</v>
      </c>
      <c r="F158" s="187">
        <v>135</v>
      </c>
      <c r="G158" s="25">
        <f t="shared" si="6"/>
        <v>8.8888888888888892E-2</v>
      </c>
      <c r="H158" s="25">
        <f t="shared" si="7"/>
        <v>1</v>
      </c>
      <c r="I158" s="25">
        <f t="shared" si="8"/>
        <v>1</v>
      </c>
    </row>
    <row r="159" spans="1:9">
      <c r="A159" t="s">
        <v>363</v>
      </c>
      <c r="B159" s="22" t="s">
        <v>74</v>
      </c>
      <c r="C159" s="187">
        <v>3195</v>
      </c>
      <c r="D159" s="187">
        <v>950</v>
      </c>
      <c r="E159" s="187">
        <v>3195</v>
      </c>
      <c r="F159" s="187">
        <v>3195</v>
      </c>
      <c r="G159" s="25">
        <f t="shared" si="6"/>
        <v>0.29733959311424102</v>
      </c>
      <c r="H159" s="25">
        <f t="shared" si="7"/>
        <v>1</v>
      </c>
      <c r="I159" s="25">
        <f t="shared" si="8"/>
        <v>1</v>
      </c>
    </row>
    <row r="160" spans="1:9">
      <c r="A160" t="s">
        <v>364</v>
      </c>
      <c r="B160" s="22" t="s">
        <v>76</v>
      </c>
      <c r="C160" s="187">
        <v>1285</v>
      </c>
      <c r="D160" s="187">
        <v>28</v>
      </c>
      <c r="E160" s="187">
        <v>1276</v>
      </c>
      <c r="F160" s="187">
        <v>1285</v>
      </c>
      <c r="G160" s="25">
        <f t="shared" si="6"/>
        <v>2.1789883268482489E-2</v>
      </c>
      <c r="H160" s="25">
        <f t="shared" si="7"/>
        <v>0.99299610894941637</v>
      </c>
      <c r="I160" s="25">
        <f t="shared" si="8"/>
        <v>1</v>
      </c>
    </row>
    <row r="161" spans="1:9">
      <c r="A161" t="s">
        <v>365</v>
      </c>
      <c r="B161" s="22" t="s">
        <v>99</v>
      </c>
      <c r="C161" s="187">
        <v>12891</v>
      </c>
      <c r="D161" s="187">
        <v>3538</v>
      </c>
      <c r="E161" s="187">
        <v>12891</v>
      </c>
      <c r="F161" s="187">
        <v>12891</v>
      </c>
      <c r="G161" s="25">
        <f t="shared" si="6"/>
        <v>0.27445504615623301</v>
      </c>
      <c r="H161" s="25">
        <f t="shared" si="7"/>
        <v>1</v>
      </c>
      <c r="I161" s="25">
        <f t="shared" si="8"/>
        <v>1</v>
      </c>
    </row>
    <row r="162" spans="1:9">
      <c r="A162" t="s">
        <v>366</v>
      </c>
      <c r="B162" s="22" t="s">
        <v>171</v>
      </c>
      <c r="C162" s="187">
        <v>46</v>
      </c>
      <c r="D162" s="187">
        <v>35</v>
      </c>
      <c r="E162" s="187">
        <v>46</v>
      </c>
      <c r="F162" s="187">
        <v>35</v>
      </c>
      <c r="G162" s="25">
        <f t="shared" si="6"/>
        <v>0.76086956521739135</v>
      </c>
      <c r="H162" s="25">
        <f t="shared" si="7"/>
        <v>1</v>
      </c>
      <c r="I162" s="25">
        <f t="shared" si="8"/>
        <v>0.76086956521739135</v>
      </c>
    </row>
    <row r="163" spans="1:9">
      <c r="A163" t="s">
        <v>367</v>
      </c>
      <c r="B163" s="22" t="s">
        <v>75</v>
      </c>
      <c r="C163" s="187">
        <v>483</v>
      </c>
      <c r="D163" s="187">
        <v>0</v>
      </c>
      <c r="E163" s="187">
        <v>454</v>
      </c>
      <c r="F163" s="187">
        <v>453</v>
      </c>
      <c r="G163" s="25">
        <f t="shared" si="6"/>
        <v>0</v>
      </c>
      <c r="H163" s="25">
        <f t="shared" si="7"/>
        <v>0.93995859213250521</v>
      </c>
      <c r="I163" s="25">
        <f t="shared" si="8"/>
        <v>0.93788819875776397</v>
      </c>
    </row>
    <row r="164" spans="1:9">
      <c r="A164" t="s">
        <v>368</v>
      </c>
      <c r="B164" s="22" t="s">
        <v>172</v>
      </c>
      <c r="C164" s="187">
        <v>1</v>
      </c>
      <c r="D164" s="187">
        <v>0</v>
      </c>
      <c r="E164" s="187">
        <v>1</v>
      </c>
      <c r="F164" s="187">
        <v>1</v>
      </c>
      <c r="G164" s="25">
        <f t="shared" si="6"/>
        <v>0</v>
      </c>
      <c r="H164" s="25">
        <f t="shared" si="7"/>
        <v>1</v>
      </c>
      <c r="I164" s="25">
        <f t="shared" si="8"/>
        <v>1</v>
      </c>
    </row>
    <row r="165" spans="1:9">
      <c r="A165" t="s">
        <v>369</v>
      </c>
      <c r="B165" s="22" t="s">
        <v>77</v>
      </c>
      <c r="C165" s="187">
        <v>777</v>
      </c>
      <c r="D165" s="187">
        <v>0</v>
      </c>
      <c r="E165" s="187">
        <v>773</v>
      </c>
      <c r="F165" s="187">
        <v>775</v>
      </c>
      <c r="G165" s="25">
        <f t="shared" si="6"/>
        <v>0</v>
      </c>
      <c r="H165" s="25">
        <f t="shared" si="7"/>
        <v>0.99485199485199483</v>
      </c>
      <c r="I165" s="25">
        <f t="shared" si="8"/>
        <v>0.99742599742599747</v>
      </c>
    </row>
    <row r="166" spans="1:9">
      <c r="A166" t="s">
        <v>370</v>
      </c>
      <c r="B166" s="22" t="s">
        <v>198</v>
      </c>
      <c r="C166" s="187">
        <v>3</v>
      </c>
      <c r="D166" s="187">
        <v>0</v>
      </c>
      <c r="E166" s="187">
        <v>3</v>
      </c>
      <c r="F166" s="187">
        <v>2</v>
      </c>
      <c r="G166" s="25">
        <f t="shared" si="6"/>
        <v>0</v>
      </c>
      <c r="H166" s="25">
        <f t="shared" si="7"/>
        <v>1</v>
      </c>
      <c r="I166" s="25">
        <f t="shared" si="8"/>
        <v>0.66666666666666663</v>
      </c>
    </row>
    <row r="167" spans="1:9">
      <c r="A167" t="s">
        <v>371</v>
      </c>
      <c r="B167" s="22" t="s">
        <v>82</v>
      </c>
      <c r="C167" s="187">
        <v>80728</v>
      </c>
      <c r="D167" s="187">
        <v>74739</v>
      </c>
      <c r="E167" s="187">
        <v>77717</v>
      </c>
      <c r="F167" s="187">
        <v>77728</v>
      </c>
      <c r="G167" s="25">
        <f t="shared" si="6"/>
        <v>0.92581260529184417</v>
      </c>
      <c r="H167" s="25">
        <f t="shared" si="7"/>
        <v>0.96270191259538207</v>
      </c>
      <c r="I167" s="25">
        <f t="shared" si="8"/>
        <v>0.96283817262907545</v>
      </c>
    </row>
    <row r="168" spans="1:9">
      <c r="A168" t="s">
        <v>372</v>
      </c>
      <c r="B168" s="22" t="s">
        <v>78</v>
      </c>
      <c r="C168" s="187">
        <v>47544</v>
      </c>
      <c r="D168" s="187">
        <v>33709</v>
      </c>
      <c r="E168" s="187">
        <v>46053</v>
      </c>
      <c r="F168" s="187">
        <v>45921</v>
      </c>
      <c r="G168" s="25">
        <f t="shared" si="6"/>
        <v>0.70900639407706545</v>
      </c>
      <c r="H168" s="25">
        <f t="shared" si="7"/>
        <v>0.96863957597173145</v>
      </c>
      <c r="I168" s="25">
        <f t="shared" si="8"/>
        <v>0.96586320040383644</v>
      </c>
    </row>
    <row r="169" spans="1:9">
      <c r="A169" t="s">
        <v>373</v>
      </c>
      <c r="B169" s="22" t="s">
        <v>80</v>
      </c>
      <c r="C169" s="187">
        <v>590</v>
      </c>
      <c r="D169" s="187">
        <v>544</v>
      </c>
      <c r="E169" s="187">
        <v>590</v>
      </c>
      <c r="F169" s="187">
        <v>590</v>
      </c>
      <c r="G169" s="25">
        <f t="shared" si="6"/>
        <v>0.92203389830508475</v>
      </c>
      <c r="H169" s="25">
        <f t="shared" si="7"/>
        <v>1</v>
      </c>
      <c r="I169" s="25">
        <f t="shared" si="8"/>
        <v>1</v>
      </c>
    </row>
    <row r="170" spans="1:9">
      <c r="A170" t="s">
        <v>374</v>
      </c>
      <c r="B170" s="22" t="s">
        <v>79</v>
      </c>
      <c r="C170" s="187">
        <v>3453</v>
      </c>
      <c r="D170" s="187">
        <v>2176</v>
      </c>
      <c r="E170" s="187">
        <v>3453</v>
      </c>
      <c r="F170" s="187">
        <v>3453</v>
      </c>
      <c r="G170" s="25">
        <f t="shared" si="6"/>
        <v>0.63017665797856937</v>
      </c>
      <c r="H170" s="25">
        <f t="shared" si="7"/>
        <v>1</v>
      </c>
      <c r="I170" s="25">
        <f t="shared" si="8"/>
        <v>1</v>
      </c>
    </row>
    <row r="171" spans="1:9">
      <c r="A171" t="s">
        <v>375</v>
      </c>
      <c r="B171" s="22" t="s">
        <v>173</v>
      </c>
      <c r="C171" s="187">
        <v>1</v>
      </c>
      <c r="D171" s="187">
        <v>0</v>
      </c>
      <c r="E171" s="187">
        <v>1</v>
      </c>
      <c r="F171" s="187">
        <v>1</v>
      </c>
      <c r="G171" s="25">
        <f t="shared" si="6"/>
        <v>0</v>
      </c>
      <c r="H171" s="25">
        <f t="shared" si="7"/>
        <v>1</v>
      </c>
      <c r="I171" s="25">
        <f t="shared" si="8"/>
        <v>1</v>
      </c>
    </row>
    <row r="172" spans="1:9">
      <c r="A172" t="s">
        <v>376</v>
      </c>
      <c r="B172" s="22" t="s">
        <v>174</v>
      </c>
      <c r="C172" s="187">
        <v>50</v>
      </c>
      <c r="D172" s="187">
        <v>26</v>
      </c>
      <c r="E172" s="187">
        <v>50</v>
      </c>
      <c r="F172" s="187">
        <v>10</v>
      </c>
      <c r="G172" s="25">
        <f t="shared" si="6"/>
        <v>0.52</v>
      </c>
      <c r="H172" s="25">
        <f t="shared" si="7"/>
        <v>1</v>
      </c>
      <c r="I172" s="25">
        <f t="shared" si="8"/>
        <v>0.2</v>
      </c>
    </row>
    <row r="173" spans="1:9">
      <c r="A173" t="s">
        <v>377</v>
      </c>
      <c r="B173" s="22" t="s">
        <v>175</v>
      </c>
      <c r="C173" s="187">
        <v>120</v>
      </c>
      <c r="D173" s="187">
        <v>0</v>
      </c>
      <c r="E173" s="187">
        <v>112</v>
      </c>
      <c r="F173" s="187">
        <v>114</v>
      </c>
      <c r="G173" s="25">
        <f t="shared" si="6"/>
        <v>0</v>
      </c>
      <c r="H173" s="25">
        <f t="shared" si="7"/>
        <v>0.93333333333333335</v>
      </c>
      <c r="I173" s="25">
        <f t="shared" si="8"/>
        <v>0.95</v>
      </c>
    </row>
    <row r="174" spans="1:9">
      <c r="A174" t="s">
        <v>378</v>
      </c>
      <c r="B174" s="22" t="s">
        <v>176</v>
      </c>
      <c r="C174" s="187">
        <v>1</v>
      </c>
      <c r="D174" s="187">
        <v>0</v>
      </c>
      <c r="E174" s="187">
        <v>1</v>
      </c>
      <c r="F174" s="187">
        <v>1</v>
      </c>
      <c r="G174" s="25">
        <f t="shared" si="6"/>
        <v>0</v>
      </c>
      <c r="H174" s="25">
        <f t="shared" si="7"/>
        <v>1</v>
      </c>
      <c r="I174" s="25">
        <f t="shared" si="8"/>
        <v>1</v>
      </c>
    </row>
    <row r="175" spans="1:9">
      <c r="A175" t="s">
        <v>379</v>
      </c>
      <c r="B175" s="22" t="s">
        <v>177</v>
      </c>
      <c r="C175" s="187">
        <v>2</v>
      </c>
      <c r="D175" s="187">
        <v>0</v>
      </c>
      <c r="E175" s="187">
        <v>1</v>
      </c>
      <c r="F175" s="187">
        <v>1</v>
      </c>
      <c r="G175" s="25">
        <f t="shared" si="6"/>
        <v>0</v>
      </c>
      <c r="H175" s="25">
        <f t="shared" si="7"/>
        <v>0.5</v>
      </c>
      <c r="I175" s="25">
        <f t="shared" si="8"/>
        <v>0.5</v>
      </c>
    </row>
    <row r="176" spans="1:9">
      <c r="A176" t="s">
        <v>380</v>
      </c>
      <c r="B176" s="22" t="s">
        <v>178</v>
      </c>
      <c r="C176" s="187">
        <v>1</v>
      </c>
      <c r="D176" s="187">
        <v>0</v>
      </c>
      <c r="E176" s="187">
        <v>1</v>
      </c>
      <c r="F176" s="187">
        <v>1</v>
      </c>
      <c r="G176" s="25">
        <f t="shared" si="6"/>
        <v>0</v>
      </c>
      <c r="H176" s="25">
        <f t="shared" si="7"/>
        <v>1</v>
      </c>
      <c r="I176" s="25">
        <f t="shared" si="8"/>
        <v>1</v>
      </c>
    </row>
    <row r="177" spans="1:9">
      <c r="A177" t="s">
        <v>381</v>
      </c>
      <c r="B177" s="22" t="s">
        <v>28</v>
      </c>
      <c r="C177" s="187">
        <v>1217</v>
      </c>
      <c r="D177" s="187">
        <v>147</v>
      </c>
      <c r="E177" s="187">
        <v>1184</v>
      </c>
      <c r="F177" s="187">
        <v>1184</v>
      </c>
      <c r="G177" s="25">
        <f t="shared" si="6"/>
        <v>0.12078882497945768</v>
      </c>
      <c r="H177" s="25">
        <f t="shared" si="7"/>
        <v>0.9728841413311422</v>
      </c>
      <c r="I177" s="25">
        <f t="shared" si="8"/>
        <v>0.9728841413311422</v>
      </c>
    </row>
    <row r="178" spans="1:9">
      <c r="A178" t="s">
        <v>382</v>
      </c>
      <c r="B178" s="22" t="s">
        <v>84</v>
      </c>
      <c r="C178" s="187">
        <v>32</v>
      </c>
      <c r="D178" s="187">
        <v>0</v>
      </c>
      <c r="E178" s="187">
        <v>31</v>
      </c>
      <c r="F178" s="187">
        <v>31</v>
      </c>
      <c r="G178" s="25">
        <f t="shared" si="6"/>
        <v>0</v>
      </c>
      <c r="H178" s="25">
        <f t="shared" si="7"/>
        <v>0.96875</v>
      </c>
      <c r="I178" s="25">
        <f t="shared" si="8"/>
        <v>0.96875</v>
      </c>
    </row>
    <row r="179" spans="1:9">
      <c r="A179" t="s">
        <v>383</v>
      </c>
      <c r="B179" s="22" t="s">
        <v>542</v>
      </c>
      <c r="C179" s="187">
        <v>99</v>
      </c>
      <c r="D179" s="187">
        <v>0</v>
      </c>
      <c r="E179" s="187">
        <v>77</v>
      </c>
      <c r="F179" s="187">
        <v>95</v>
      </c>
      <c r="G179" s="25">
        <f t="shared" si="6"/>
        <v>0</v>
      </c>
      <c r="H179" s="25">
        <f t="shared" si="7"/>
        <v>0.77777777777777779</v>
      </c>
      <c r="I179" s="25">
        <f t="shared" si="8"/>
        <v>0.95959595959595956</v>
      </c>
    </row>
    <row r="180" spans="1:9">
      <c r="A180" t="s">
        <v>384</v>
      </c>
      <c r="B180" s="22" t="s">
        <v>199</v>
      </c>
      <c r="C180" s="187">
        <v>7</v>
      </c>
      <c r="D180" s="187">
        <v>0</v>
      </c>
      <c r="E180" s="187">
        <v>7</v>
      </c>
      <c r="F180" s="187">
        <v>7</v>
      </c>
      <c r="G180" s="25">
        <f t="shared" si="6"/>
        <v>0</v>
      </c>
      <c r="H180" s="25">
        <f t="shared" si="7"/>
        <v>1</v>
      </c>
      <c r="I180" s="25">
        <f t="shared" si="8"/>
        <v>1</v>
      </c>
    </row>
    <row r="181" spans="1:9" s="56" customFormat="1">
      <c r="A181" t="s">
        <v>385</v>
      </c>
      <c r="B181" s="22" t="s">
        <v>179</v>
      </c>
      <c r="C181" s="187">
        <v>111</v>
      </c>
      <c r="D181" s="187">
        <v>1</v>
      </c>
      <c r="E181" s="187">
        <v>111</v>
      </c>
      <c r="F181" s="187">
        <v>110</v>
      </c>
      <c r="G181" s="25">
        <f t="shared" si="6"/>
        <v>9.0090090090090089E-3</v>
      </c>
      <c r="H181" s="25">
        <f t="shared" si="7"/>
        <v>1</v>
      </c>
      <c r="I181" s="25">
        <f t="shared" si="8"/>
        <v>0.99099099099099097</v>
      </c>
    </row>
    <row r="182" spans="1:9">
      <c r="A182" t="s">
        <v>386</v>
      </c>
      <c r="B182" s="22" t="s">
        <v>180</v>
      </c>
      <c r="C182" s="187">
        <v>17329</v>
      </c>
      <c r="D182" s="187">
        <v>0</v>
      </c>
      <c r="E182" s="187">
        <v>17329</v>
      </c>
      <c r="F182" s="187">
        <v>17329</v>
      </c>
      <c r="G182" s="25">
        <f t="shared" si="6"/>
        <v>0</v>
      </c>
      <c r="H182" s="25">
        <f t="shared" si="7"/>
        <v>1</v>
      </c>
      <c r="I182" s="25">
        <f t="shared" si="8"/>
        <v>1</v>
      </c>
    </row>
    <row r="183" spans="1:9">
      <c r="A183" t="s">
        <v>387</v>
      </c>
      <c r="B183" s="62" t="s">
        <v>181</v>
      </c>
      <c r="C183" s="187">
        <v>47</v>
      </c>
      <c r="D183" s="187">
        <v>0</v>
      </c>
      <c r="E183" s="187">
        <v>47</v>
      </c>
      <c r="F183" s="187">
        <v>46</v>
      </c>
      <c r="G183" s="25">
        <f t="shared" si="6"/>
        <v>0</v>
      </c>
      <c r="H183" s="25">
        <f t="shared" si="7"/>
        <v>1</v>
      </c>
      <c r="I183" s="25">
        <f t="shared" si="8"/>
        <v>0.97872340425531912</v>
      </c>
    </row>
    <row r="184" spans="1:9">
      <c r="A184" t="s">
        <v>388</v>
      </c>
      <c r="B184" s="22" t="s">
        <v>182</v>
      </c>
      <c r="C184" s="187">
        <v>1</v>
      </c>
      <c r="D184" s="187">
        <v>0</v>
      </c>
      <c r="E184" s="187">
        <v>1</v>
      </c>
      <c r="F184" s="187">
        <v>1</v>
      </c>
      <c r="G184" s="25">
        <f t="shared" si="6"/>
        <v>0</v>
      </c>
      <c r="H184" s="25">
        <f t="shared" si="7"/>
        <v>1</v>
      </c>
      <c r="I184" s="25">
        <f t="shared" si="8"/>
        <v>1</v>
      </c>
    </row>
    <row r="185" spans="1:9">
      <c r="A185" t="s">
        <v>389</v>
      </c>
      <c r="B185" s="22" t="s">
        <v>183</v>
      </c>
      <c r="C185" s="187">
        <v>4293</v>
      </c>
      <c r="D185" s="187">
        <v>413</v>
      </c>
      <c r="E185" s="187">
        <v>4285</v>
      </c>
      <c r="F185" s="187">
        <v>4285</v>
      </c>
      <c r="G185" s="25">
        <f t="shared" si="6"/>
        <v>9.6203121360354069E-2</v>
      </c>
      <c r="H185" s="25">
        <f t="shared" si="7"/>
        <v>0.99813650128115539</v>
      </c>
      <c r="I185" s="25">
        <f t="shared" si="8"/>
        <v>0.99813650128115539</v>
      </c>
    </row>
    <row r="186" spans="1:9">
      <c r="A186" t="s">
        <v>390</v>
      </c>
      <c r="B186" s="22" t="s">
        <v>184</v>
      </c>
      <c r="C186" s="187">
        <v>60090</v>
      </c>
      <c r="D186" s="187">
        <v>44375</v>
      </c>
      <c r="E186" s="187">
        <v>60090</v>
      </c>
      <c r="F186" s="187">
        <v>60090</v>
      </c>
      <c r="G186" s="25">
        <f t="shared" si="6"/>
        <v>0.7384756199034781</v>
      </c>
      <c r="H186" s="25">
        <f t="shared" si="7"/>
        <v>1</v>
      </c>
      <c r="I186" s="25">
        <f t="shared" si="8"/>
        <v>1</v>
      </c>
    </row>
    <row r="187" spans="1:9">
      <c r="A187" t="s">
        <v>391</v>
      </c>
      <c r="B187" s="22" t="s">
        <v>185</v>
      </c>
      <c r="C187" s="187">
        <v>45</v>
      </c>
      <c r="D187" s="187">
        <v>6</v>
      </c>
      <c r="E187" s="187">
        <v>29</v>
      </c>
      <c r="F187" s="187">
        <v>29</v>
      </c>
      <c r="G187" s="25">
        <f t="shared" si="6"/>
        <v>0.13333333333333333</v>
      </c>
      <c r="H187" s="25">
        <f t="shared" si="7"/>
        <v>0.64444444444444449</v>
      </c>
      <c r="I187" s="25">
        <f t="shared" si="8"/>
        <v>0.64444444444444449</v>
      </c>
    </row>
    <row r="188" spans="1:9">
      <c r="A188" t="s">
        <v>392</v>
      </c>
      <c r="B188" s="286" t="s">
        <v>578</v>
      </c>
      <c r="C188" s="187">
        <v>75313</v>
      </c>
      <c r="D188" s="187">
        <v>0</v>
      </c>
      <c r="E188" s="187">
        <v>75313</v>
      </c>
      <c r="F188" s="187">
        <v>75313</v>
      </c>
      <c r="G188" s="25">
        <f t="shared" si="6"/>
        <v>0</v>
      </c>
      <c r="H188" s="25">
        <f t="shared" si="7"/>
        <v>1</v>
      </c>
      <c r="I188" s="25">
        <f t="shared" si="8"/>
        <v>1</v>
      </c>
    </row>
    <row r="189" spans="1:9">
      <c r="A189" t="s">
        <v>393</v>
      </c>
      <c r="B189" s="22" t="s">
        <v>85</v>
      </c>
      <c r="C189" s="187">
        <v>193</v>
      </c>
      <c r="D189" s="187">
        <v>0</v>
      </c>
      <c r="E189" s="187">
        <v>193</v>
      </c>
      <c r="F189" s="187">
        <v>193</v>
      </c>
      <c r="G189" s="25">
        <f t="shared" si="6"/>
        <v>0</v>
      </c>
      <c r="H189" s="25">
        <f t="shared" si="7"/>
        <v>1</v>
      </c>
      <c r="I189" s="25">
        <f t="shared" si="8"/>
        <v>1</v>
      </c>
    </row>
    <row r="190" spans="1:9">
      <c r="A190" t="s">
        <v>394</v>
      </c>
      <c r="B190" s="22" t="s">
        <v>87</v>
      </c>
      <c r="C190" s="187">
        <v>15329</v>
      </c>
      <c r="D190" s="187">
        <v>299</v>
      </c>
      <c r="E190" s="187">
        <v>15311</v>
      </c>
      <c r="F190" s="187">
        <v>15329</v>
      </c>
      <c r="G190" s="25">
        <f t="shared" si="6"/>
        <v>1.9505512427425143E-2</v>
      </c>
      <c r="H190" s="25">
        <f t="shared" si="7"/>
        <v>0.99882575510470351</v>
      </c>
      <c r="I190" s="25">
        <f t="shared" si="8"/>
        <v>1</v>
      </c>
    </row>
    <row r="191" spans="1:9">
      <c r="A191" s="56" t="s">
        <v>395</v>
      </c>
      <c r="B191" s="57" t="s">
        <v>86</v>
      </c>
      <c r="C191" s="187">
        <v>171</v>
      </c>
      <c r="D191" s="187">
        <v>167</v>
      </c>
      <c r="E191" s="187">
        <v>168</v>
      </c>
      <c r="F191" s="187">
        <v>167</v>
      </c>
      <c r="G191" s="25">
        <f t="shared" si="6"/>
        <v>0.97660818713450293</v>
      </c>
      <c r="H191" s="25">
        <f t="shared" si="7"/>
        <v>0.98245614035087714</v>
      </c>
      <c r="I191" s="25">
        <f t="shared" si="8"/>
        <v>0.97660818713450293</v>
      </c>
    </row>
    <row r="192" spans="1:9">
      <c r="A192" t="s">
        <v>396</v>
      </c>
      <c r="B192" s="22" t="s">
        <v>201</v>
      </c>
      <c r="C192" s="187">
        <v>28</v>
      </c>
      <c r="D192" s="187">
        <v>0</v>
      </c>
      <c r="E192" s="187">
        <v>26</v>
      </c>
      <c r="F192" s="187">
        <v>28</v>
      </c>
      <c r="G192" s="25">
        <f t="shared" si="6"/>
        <v>0</v>
      </c>
      <c r="H192" s="25">
        <f t="shared" si="7"/>
        <v>0.9285714285714286</v>
      </c>
      <c r="I192" s="25">
        <f t="shared" si="8"/>
        <v>1</v>
      </c>
    </row>
    <row r="193" spans="1:9">
      <c r="A193" t="s">
        <v>397</v>
      </c>
      <c r="B193" s="22" t="s">
        <v>91</v>
      </c>
      <c r="C193" s="187">
        <v>4997751</v>
      </c>
      <c r="D193" s="187">
        <v>1989371</v>
      </c>
      <c r="E193" s="187">
        <v>4722501</v>
      </c>
      <c r="F193" s="187">
        <v>4042888</v>
      </c>
      <c r="G193" s="25">
        <f t="shared" si="6"/>
        <v>0.39805324434930833</v>
      </c>
      <c r="H193" s="25">
        <f t="shared" si="7"/>
        <v>0.9449252273672698</v>
      </c>
      <c r="I193" s="25">
        <f t="shared" si="8"/>
        <v>0.80894146186954896</v>
      </c>
    </row>
    <row r="194" spans="1:9">
      <c r="A194" t="s">
        <v>398</v>
      </c>
      <c r="B194" s="22" t="s">
        <v>90</v>
      </c>
      <c r="C194" s="187">
        <v>200</v>
      </c>
      <c r="D194" s="187">
        <v>66</v>
      </c>
      <c r="E194" s="187">
        <v>200</v>
      </c>
      <c r="F194" s="187">
        <v>200</v>
      </c>
      <c r="G194" s="25">
        <f t="shared" si="6"/>
        <v>0.33</v>
      </c>
      <c r="H194" s="25">
        <f t="shared" si="7"/>
        <v>1</v>
      </c>
      <c r="I194" s="25">
        <f t="shared" si="8"/>
        <v>1</v>
      </c>
    </row>
    <row r="195" spans="1:9">
      <c r="A195" t="s">
        <v>399</v>
      </c>
      <c r="B195" s="22" t="s">
        <v>102</v>
      </c>
      <c r="C195" s="187">
        <v>906</v>
      </c>
      <c r="D195" s="187">
        <v>2</v>
      </c>
      <c r="E195" s="187">
        <v>725</v>
      </c>
      <c r="F195" s="187">
        <v>906</v>
      </c>
      <c r="G195" s="25">
        <f t="shared" ref="G195:G209" si="9">D195/C195</f>
        <v>2.2075055187637969E-3</v>
      </c>
      <c r="H195" s="25">
        <f t="shared" ref="H195:H209" si="10">E195/C195</f>
        <v>0.80022075055187636</v>
      </c>
      <c r="I195" s="25">
        <f t="shared" ref="I195:I209" si="11">F195/C195</f>
        <v>1</v>
      </c>
    </row>
    <row r="196" spans="1:9">
      <c r="A196" t="s">
        <v>400</v>
      </c>
      <c r="B196" s="22" t="s">
        <v>186</v>
      </c>
      <c r="C196" s="187">
        <v>282</v>
      </c>
      <c r="D196" s="187">
        <v>93</v>
      </c>
      <c r="E196" s="187">
        <v>191</v>
      </c>
      <c r="F196" s="187">
        <v>190</v>
      </c>
      <c r="G196" s="25">
        <f t="shared" si="9"/>
        <v>0.32978723404255317</v>
      </c>
      <c r="H196" s="25">
        <f t="shared" si="10"/>
        <v>0.67730496453900713</v>
      </c>
      <c r="I196" s="25">
        <f t="shared" si="11"/>
        <v>0.67375886524822692</v>
      </c>
    </row>
    <row r="197" spans="1:9">
      <c r="A197" t="s">
        <v>401</v>
      </c>
      <c r="B197" s="22" t="s">
        <v>92</v>
      </c>
      <c r="C197" s="187">
        <v>529</v>
      </c>
      <c r="D197" s="187">
        <v>0</v>
      </c>
      <c r="E197" s="187">
        <v>529</v>
      </c>
      <c r="F197" s="187">
        <v>529</v>
      </c>
      <c r="G197" s="25">
        <f t="shared" si="9"/>
        <v>0</v>
      </c>
      <c r="H197" s="25">
        <f t="shared" si="10"/>
        <v>1</v>
      </c>
      <c r="I197" s="25">
        <f t="shared" si="11"/>
        <v>1</v>
      </c>
    </row>
    <row r="198" spans="1:9">
      <c r="A198" t="s">
        <v>402</v>
      </c>
      <c r="B198" s="22" t="s">
        <v>187</v>
      </c>
      <c r="C198" s="187">
        <v>13610</v>
      </c>
      <c r="D198" s="187">
        <v>2019</v>
      </c>
      <c r="E198" s="187">
        <v>6890</v>
      </c>
      <c r="F198" s="187">
        <v>6939</v>
      </c>
      <c r="G198" s="25">
        <f t="shared" si="9"/>
        <v>0.14834680382072005</v>
      </c>
      <c r="H198" s="25">
        <f t="shared" si="10"/>
        <v>0.50624540778839089</v>
      </c>
      <c r="I198" s="25">
        <f t="shared" si="11"/>
        <v>0.50984570168993382</v>
      </c>
    </row>
    <row r="199" spans="1:9">
      <c r="A199" t="s">
        <v>403</v>
      </c>
      <c r="B199" s="22" t="s">
        <v>188</v>
      </c>
      <c r="C199" s="187">
        <v>9</v>
      </c>
      <c r="D199" s="187">
        <v>1</v>
      </c>
      <c r="E199" s="187">
        <v>8</v>
      </c>
      <c r="F199" s="187">
        <v>8</v>
      </c>
      <c r="G199" s="25">
        <f t="shared" si="9"/>
        <v>0.1111111111111111</v>
      </c>
      <c r="H199" s="25">
        <f t="shared" si="10"/>
        <v>0.88888888888888884</v>
      </c>
      <c r="I199" s="25">
        <f t="shared" si="11"/>
        <v>0.88888888888888884</v>
      </c>
    </row>
    <row r="200" spans="1:9">
      <c r="A200" t="s">
        <v>404</v>
      </c>
      <c r="B200" s="22" t="s">
        <v>200</v>
      </c>
      <c r="C200" s="187">
        <v>2415</v>
      </c>
      <c r="D200" s="187">
        <v>0</v>
      </c>
      <c r="E200" s="187">
        <v>2415</v>
      </c>
      <c r="F200" s="187">
        <v>2415</v>
      </c>
      <c r="G200" s="25">
        <f t="shared" si="9"/>
        <v>0</v>
      </c>
      <c r="H200" s="25">
        <f t="shared" si="10"/>
        <v>1</v>
      </c>
      <c r="I200" s="25">
        <f t="shared" si="11"/>
        <v>1</v>
      </c>
    </row>
    <row r="201" spans="1:9">
      <c r="A201" t="s">
        <v>405</v>
      </c>
      <c r="B201" s="22" t="s">
        <v>189</v>
      </c>
      <c r="C201" s="187">
        <v>6</v>
      </c>
      <c r="D201" s="187">
        <v>1</v>
      </c>
      <c r="E201" s="187">
        <v>6</v>
      </c>
      <c r="F201" s="187">
        <v>1</v>
      </c>
      <c r="G201" s="25">
        <f t="shared" si="9"/>
        <v>0.16666666666666666</v>
      </c>
      <c r="H201" s="25">
        <f t="shared" si="10"/>
        <v>1</v>
      </c>
      <c r="I201" s="25">
        <f t="shared" si="11"/>
        <v>0.16666666666666666</v>
      </c>
    </row>
    <row r="202" spans="1:9">
      <c r="A202" t="s">
        <v>406</v>
      </c>
      <c r="B202" s="22" t="s">
        <v>190</v>
      </c>
      <c r="C202" s="187">
        <v>5</v>
      </c>
      <c r="D202" s="187">
        <v>0</v>
      </c>
      <c r="E202" s="187">
        <v>5</v>
      </c>
      <c r="F202" s="187">
        <v>5</v>
      </c>
      <c r="G202" s="25">
        <f t="shared" si="9"/>
        <v>0</v>
      </c>
      <c r="H202" s="25">
        <f t="shared" si="10"/>
        <v>1</v>
      </c>
      <c r="I202" s="25">
        <f t="shared" si="11"/>
        <v>1</v>
      </c>
    </row>
    <row r="203" spans="1:9">
      <c r="A203" t="s">
        <v>407</v>
      </c>
      <c r="B203" s="22" t="s">
        <v>30</v>
      </c>
      <c r="C203" s="187">
        <v>530254</v>
      </c>
      <c r="D203" s="187">
        <v>397013</v>
      </c>
      <c r="E203" s="187">
        <v>413498</v>
      </c>
      <c r="F203" s="187">
        <v>421431</v>
      </c>
      <c r="G203" s="25">
        <f t="shared" si="9"/>
        <v>0.74872231043990234</v>
      </c>
      <c r="H203" s="25">
        <f t="shared" si="10"/>
        <v>0.77981118482840295</v>
      </c>
      <c r="I203" s="25">
        <f t="shared" si="11"/>
        <v>0.79477193948560498</v>
      </c>
    </row>
    <row r="204" spans="1:9">
      <c r="A204" t="s">
        <v>408</v>
      </c>
      <c r="B204" s="22" t="s">
        <v>191</v>
      </c>
      <c r="C204" s="187">
        <v>1</v>
      </c>
      <c r="D204" s="187">
        <v>0</v>
      </c>
      <c r="E204" s="187">
        <v>1</v>
      </c>
      <c r="F204" s="187">
        <v>1</v>
      </c>
      <c r="G204" s="25">
        <f t="shared" si="9"/>
        <v>0</v>
      </c>
      <c r="H204" s="25">
        <f t="shared" si="10"/>
        <v>1</v>
      </c>
      <c r="I204" s="25">
        <f t="shared" si="11"/>
        <v>1</v>
      </c>
    </row>
    <row r="205" spans="1:9">
      <c r="A205" t="s">
        <v>409</v>
      </c>
      <c r="B205" s="37" t="s">
        <v>426</v>
      </c>
      <c r="C205" s="187">
        <v>0</v>
      </c>
      <c r="D205" s="187">
        <v>0</v>
      </c>
      <c r="E205" s="187">
        <v>0</v>
      </c>
      <c r="F205" s="187">
        <v>0</v>
      </c>
      <c r="G205" s="25">
        <v>0</v>
      </c>
      <c r="H205" s="25">
        <v>0</v>
      </c>
      <c r="I205" s="25">
        <v>0</v>
      </c>
    </row>
    <row r="206" spans="1:9">
      <c r="A206" t="s">
        <v>410</v>
      </c>
      <c r="B206" s="76" t="s">
        <v>604</v>
      </c>
      <c r="C206" s="187">
        <v>29149</v>
      </c>
      <c r="D206" s="187">
        <v>13974</v>
      </c>
      <c r="E206" s="187">
        <v>29142</v>
      </c>
      <c r="F206" s="187">
        <v>29149</v>
      </c>
      <c r="G206" s="25">
        <f t="shared" si="9"/>
        <v>0.47939895022127688</v>
      </c>
      <c r="H206" s="25">
        <f t="shared" si="10"/>
        <v>0.99975985454046457</v>
      </c>
      <c r="I206" s="25">
        <f t="shared" si="11"/>
        <v>1</v>
      </c>
    </row>
    <row r="207" spans="1:9">
      <c r="A207" t="s">
        <v>411</v>
      </c>
      <c r="B207" s="22" t="s">
        <v>94</v>
      </c>
      <c r="C207" s="187">
        <v>224</v>
      </c>
      <c r="D207" s="187">
        <v>0</v>
      </c>
      <c r="E207" s="187">
        <v>222</v>
      </c>
      <c r="F207" s="187">
        <v>222</v>
      </c>
      <c r="G207" s="25">
        <f t="shared" si="9"/>
        <v>0</v>
      </c>
      <c r="H207" s="25">
        <f t="shared" si="10"/>
        <v>0.9910714285714286</v>
      </c>
      <c r="I207" s="25">
        <f t="shared" si="11"/>
        <v>0.9910714285714286</v>
      </c>
    </row>
    <row r="208" spans="1:9">
      <c r="A208" t="s">
        <v>412</v>
      </c>
      <c r="B208" s="22" t="s">
        <v>95</v>
      </c>
      <c r="C208" s="187">
        <v>95</v>
      </c>
      <c r="D208" s="187">
        <v>1</v>
      </c>
      <c r="E208" s="187">
        <v>93</v>
      </c>
      <c r="F208" s="187">
        <v>0</v>
      </c>
      <c r="G208" s="25">
        <f t="shared" si="9"/>
        <v>1.0526315789473684E-2</v>
      </c>
      <c r="H208" s="25">
        <f t="shared" si="10"/>
        <v>0.97894736842105268</v>
      </c>
      <c r="I208" s="25">
        <f t="shared" si="11"/>
        <v>0</v>
      </c>
    </row>
    <row r="209" spans="1:9">
      <c r="A209" t="s">
        <v>422</v>
      </c>
      <c r="B209" s="22"/>
      <c r="C209" s="318">
        <v>18003455</v>
      </c>
      <c r="D209" s="318">
        <v>8758227</v>
      </c>
      <c r="E209" s="318">
        <v>17281512</v>
      </c>
      <c r="F209" s="318">
        <v>16810670</v>
      </c>
      <c r="G209" s="25">
        <f t="shared" si="9"/>
        <v>0.48647479053326154</v>
      </c>
      <c r="H209" s="25">
        <f t="shared" si="10"/>
        <v>0.9598997525752696</v>
      </c>
      <c r="I209" s="25">
        <f t="shared" si="11"/>
        <v>0.93374688358428981</v>
      </c>
    </row>
    <row r="210" spans="1:9">
      <c r="C210" s="54"/>
      <c r="D210" s="187"/>
      <c r="E210" s="54"/>
      <c r="F210" s="169"/>
      <c r="H210" s="26"/>
      <c r="I210" s="26"/>
    </row>
    <row r="211" spans="1:9">
      <c r="C211" s="54"/>
      <c r="D211" s="187"/>
      <c r="E211" s="54"/>
      <c r="F211" s="169"/>
      <c r="H211" s="26"/>
      <c r="I211" s="26"/>
    </row>
    <row r="212" spans="1:9">
      <c r="C212" s="54"/>
      <c r="D212" s="187"/>
      <c r="E212" s="54"/>
      <c r="F212" s="169"/>
    </row>
    <row r="213" spans="1:9">
      <c r="C213" s="54"/>
      <c r="D213" s="187"/>
      <c r="E213" s="54"/>
      <c r="F213" s="169"/>
    </row>
    <row r="214" spans="1:9">
      <c r="C214" s="54"/>
      <c r="D214" s="187"/>
      <c r="E214" s="54"/>
      <c r="F214" s="169"/>
    </row>
    <row r="215" spans="1:9">
      <c r="C215" s="54"/>
      <c r="D215" s="187"/>
      <c r="E215" s="54"/>
      <c r="F215" s="169"/>
    </row>
    <row r="216" spans="1:9">
      <c r="C216" s="54"/>
      <c r="D216" s="187"/>
      <c r="E216" s="54"/>
      <c r="F216" s="169"/>
    </row>
    <row r="217" spans="1:9">
      <c r="C217" s="54"/>
      <c r="D217" s="187"/>
      <c r="E217" s="54"/>
      <c r="F217" s="169"/>
    </row>
    <row r="218" spans="1:9">
      <c r="C218" s="54"/>
      <c r="D218" s="187"/>
      <c r="E218" s="54"/>
      <c r="F218" s="169"/>
    </row>
    <row r="219" spans="1:9">
      <c r="C219" s="54"/>
      <c r="D219" s="187"/>
      <c r="E219" s="54"/>
      <c r="F219" s="169"/>
    </row>
    <row r="220" spans="1:9">
      <c r="C220" s="54"/>
      <c r="D220" s="187"/>
      <c r="E220" s="54"/>
      <c r="F220" s="169"/>
    </row>
    <row r="221" spans="1:9">
      <c r="C221" s="54"/>
      <c r="D221" s="187"/>
      <c r="E221" s="54"/>
      <c r="F221" s="169"/>
    </row>
    <row r="222" spans="1:9">
      <c r="C222" s="54"/>
      <c r="D222" s="187"/>
      <c r="E222" s="54"/>
      <c r="F222" s="169"/>
    </row>
    <row r="223" spans="1:9">
      <c r="C223" s="54"/>
      <c r="D223" s="188"/>
      <c r="E223" s="54"/>
      <c r="F223" s="169"/>
    </row>
    <row r="224" spans="1:9">
      <c r="C224" s="54"/>
      <c r="D224" s="54"/>
      <c r="E224" s="54"/>
      <c r="F224" s="169"/>
    </row>
    <row r="225" spans="3:6">
      <c r="C225" s="54"/>
      <c r="D225" s="54"/>
      <c r="E225" s="54"/>
      <c r="F225" s="169"/>
    </row>
    <row r="226" spans="3:6">
      <c r="C226" s="54"/>
      <c r="D226" s="54"/>
      <c r="E226" s="54"/>
      <c r="F226" s="169"/>
    </row>
    <row r="227" spans="3:6">
      <c r="C227" s="54"/>
      <c r="D227" s="54"/>
      <c r="E227" s="54"/>
      <c r="F227" s="169"/>
    </row>
    <row r="228" spans="3:6">
      <c r="C228" s="54"/>
      <c r="D228" s="54"/>
      <c r="E228" s="54"/>
      <c r="F228" s="169"/>
    </row>
    <row r="229" spans="3:6">
      <c r="C229" s="54"/>
      <c r="D229" s="54"/>
      <c r="E229" s="54"/>
      <c r="F229" s="169"/>
    </row>
    <row r="230" spans="3:6">
      <c r="C230" s="54"/>
      <c r="D230" s="54"/>
      <c r="E230" s="54"/>
      <c r="F230" s="169"/>
    </row>
    <row r="231" spans="3:6">
      <c r="C231" s="54"/>
      <c r="D231" s="54"/>
      <c r="E231" s="54"/>
      <c r="F231" s="169"/>
    </row>
    <row r="232" spans="3:6">
      <c r="C232" s="54"/>
      <c r="D232" s="54"/>
      <c r="E232" s="54"/>
      <c r="F232" s="169"/>
    </row>
    <row r="233" spans="3:6">
      <c r="C233" s="54"/>
      <c r="D233" s="54"/>
      <c r="E233" s="54"/>
      <c r="F233" s="169"/>
    </row>
    <row r="234" spans="3:6">
      <c r="C234" s="54"/>
      <c r="D234" s="54"/>
      <c r="E234" s="54"/>
      <c r="F234" s="169"/>
    </row>
    <row r="235" spans="3:6">
      <c r="C235" s="54"/>
      <c r="D235" s="54"/>
      <c r="E235" s="54"/>
      <c r="F235" s="169"/>
    </row>
    <row r="236" spans="3:6">
      <c r="C236" s="54"/>
      <c r="D236" s="54"/>
      <c r="E236" s="54"/>
      <c r="F236" s="169"/>
    </row>
    <row r="237" spans="3:6">
      <c r="C237" s="54"/>
      <c r="D237" s="54"/>
      <c r="E237" s="54"/>
      <c r="F237" s="169"/>
    </row>
    <row r="238" spans="3:6">
      <c r="C238" s="54"/>
      <c r="D238" s="54"/>
      <c r="E238" s="54"/>
      <c r="F238" s="169"/>
    </row>
    <row r="239" spans="3:6">
      <c r="C239" s="54"/>
      <c r="D239" s="54"/>
      <c r="E239" s="54"/>
      <c r="F239" s="169"/>
    </row>
    <row r="240" spans="3:6">
      <c r="C240" s="54"/>
      <c r="D240" s="54"/>
      <c r="E240" s="54"/>
      <c r="F240" s="169"/>
    </row>
    <row r="241" spans="3:6">
      <c r="C241" s="54"/>
      <c r="D241" s="54"/>
      <c r="E241" s="54"/>
      <c r="F241" s="169"/>
    </row>
    <row r="242" spans="3:6">
      <c r="C242" s="54"/>
      <c r="D242" s="54"/>
      <c r="E242" s="54"/>
      <c r="F242" s="169"/>
    </row>
    <row r="243" spans="3:6">
      <c r="C243" s="54"/>
      <c r="D243" s="54"/>
      <c r="E243" s="54"/>
      <c r="F243" s="169"/>
    </row>
    <row r="244" spans="3:6">
      <c r="C244" s="54"/>
      <c r="D244" s="54"/>
      <c r="E244" s="54"/>
      <c r="F244" s="169"/>
    </row>
    <row r="245" spans="3:6">
      <c r="C245" s="54"/>
      <c r="D245" s="54"/>
      <c r="E245" s="54"/>
      <c r="F245" s="169"/>
    </row>
    <row r="246" spans="3:6">
      <c r="D246" s="54"/>
    </row>
    <row r="247" spans="3:6">
      <c r="D247" s="54"/>
    </row>
    <row r="248" spans="3:6">
      <c r="D248" s="54"/>
    </row>
    <row r="249" spans="3:6">
      <c r="D249" s="54"/>
    </row>
    <row r="250" spans="3:6">
      <c r="D250" s="54"/>
    </row>
    <row r="251" spans="3:6">
      <c r="D251" s="54"/>
    </row>
    <row r="252" spans="3:6">
      <c r="D252" s="54"/>
    </row>
    <row r="253" spans="3:6">
      <c r="D253" s="54"/>
    </row>
    <row r="254" spans="3:6">
      <c r="D254" s="54"/>
    </row>
    <row r="255" spans="3:6">
      <c r="D255" s="54"/>
    </row>
    <row r="256" spans="3:6">
      <c r="D256" s="54"/>
    </row>
    <row r="257" spans="4:4">
      <c r="D257" s="54"/>
    </row>
    <row r="258" spans="4:4">
      <c r="D258" s="54"/>
    </row>
    <row r="259" spans="4:4">
      <c r="D259" s="54"/>
    </row>
    <row r="260" spans="4:4">
      <c r="D260" s="54"/>
    </row>
  </sheetData>
  <autoFilter ref="A1:I1">
    <sortState ref="A2:O209">
      <sortCondition ref="A1"/>
    </sortState>
  </autoFilter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0"/>
  <sheetViews>
    <sheetView workbookViewId="0">
      <pane ySplit="1" topLeftCell="A187" activePane="bottomLeft" state="frozen"/>
      <selection pane="bottomLeft" activeCell="F2" sqref="F2:F209"/>
    </sheetView>
  </sheetViews>
  <sheetFormatPr baseColWidth="10" defaultColWidth="9.21875" defaultRowHeight="14.4"/>
  <cols>
    <col min="2" max="2" width="37.21875" style="21" bestFit="1" customWidth="1"/>
    <col min="3" max="3" width="10" customWidth="1"/>
    <col min="5" max="5" width="11.77734375" customWidth="1"/>
    <col min="6" max="6" width="10.21875" bestFit="1" customWidth="1"/>
    <col min="7" max="7" width="11.21875" bestFit="1" customWidth="1"/>
    <col min="8" max="9" width="11" bestFit="1" customWidth="1"/>
  </cols>
  <sheetData>
    <row r="1" spans="1:9" ht="28.8">
      <c r="A1" t="s">
        <v>203</v>
      </c>
      <c r="B1" s="23" t="s">
        <v>0</v>
      </c>
      <c r="C1" t="s">
        <v>204</v>
      </c>
      <c r="D1" t="s">
        <v>423</v>
      </c>
      <c r="E1" t="s">
        <v>205</v>
      </c>
      <c r="F1" t="s">
        <v>416</v>
      </c>
      <c r="G1" s="34" t="s">
        <v>424</v>
      </c>
      <c r="H1" s="33" t="s">
        <v>417</v>
      </c>
      <c r="I1" s="33" t="s">
        <v>418</v>
      </c>
    </row>
    <row r="2" spans="1:9">
      <c r="A2" t="s">
        <v>206</v>
      </c>
      <c r="B2" s="22" t="s">
        <v>106</v>
      </c>
      <c r="C2" s="187">
        <v>201</v>
      </c>
      <c r="D2" s="187">
        <v>34</v>
      </c>
      <c r="E2" s="187">
        <v>201</v>
      </c>
      <c r="F2" s="187">
        <v>1</v>
      </c>
      <c r="G2" s="153">
        <f>D2/C2</f>
        <v>0.1691542288557214</v>
      </c>
      <c r="H2" s="153">
        <f t="shared" ref="H2" si="0">E2/C2</f>
        <v>1</v>
      </c>
      <c r="I2" s="153">
        <f t="shared" ref="I2" si="1">F2/C2</f>
        <v>4.9751243781094526E-3</v>
      </c>
    </row>
    <row r="3" spans="1:9">
      <c r="A3" t="s">
        <v>207</v>
      </c>
      <c r="B3" s="22" t="s">
        <v>88</v>
      </c>
      <c r="C3" s="187">
        <v>443</v>
      </c>
      <c r="D3" s="187">
        <v>56</v>
      </c>
      <c r="E3" s="187">
        <v>418</v>
      </c>
      <c r="F3" s="187">
        <v>427</v>
      </c>
      <c r="G3" s="153">
        <f t="shared" ref="G3:G66" si="2">D3/C3</f>
        <v>0.12641083521444696</v>
      </c>
      <c r="H3" s="153">
        <f t="shared" ref="H3:H66" si="3">E3/C3</f>
        <v>0.94356659142212185</v>
      </c>
      <c r="I3" s="153">
        <f t="shared" ref="I3:I66" si="4">F3/C3</f>
        <v>0.963882618510158</v>
      </c>
    </row>
    <row r="4" spans="1:9">
      <c r="A4" t="s">
        <v>208</v>
      </c>
      <c r="B4" s="22" t="s">
        <v>107</v>
      </c>
      <c r="C4" s="187">
        <v>1</v>
      </c>
      <c r="D4" s="187">
        <v>0</v>
      </c>
      <c r="E4" s="187">
        <v>1</v>
      </c>
      <c r="F4" s="187">
        <v>1</v>
      </c>
      <c r="G4" s="153">
        <f t="shared" si="2"/>
        <v>0</v>
      </c>
      <c r="H4" s="153">
        <f t="shared" si="3"/>
        <v>1</v>
      </c>
      <c r="I4" s="153">
        <f t="shared" si="4"/>
        <v>1</v>
      </c>
    </row>
    <row r="5" spans="1:9">
      <c r="A5" t="s">
        <v>209</v>
      </c>
      <c r="B5" s="22" t="s">
        <v>108</v>
      </c>
      <c r="C5" s="187">
        <v>13</v>
      </c>
      <c r="D5" s="187">
        <v>1</v>
      </c>
      <c r="E5" s="187">
        <v>3</v>
      </c>
      <c r="F5" s="187">
        <v>3</v>
      </c>
      <c r="G5" s="153">
        <f t="shared" si="2"/>
        <v>7.6923076923076927E-2</v>
      </c>
      <c r="H5" s="153">
        <f t="shared" si="3"/>
        <v>0.23076923076923078</v>
      </c>
      <c r="I5" s="153">
        <f t="shared" si="4"/>
        <v>0.23076923076923078</v>
      </c>
    </row>
    <row r="6" spans="1:9">
      <c r="A6" t="s">
        <v>210</v>
      </c>
      <c r="B6" s="22" t="s">
        <v>109</v>
      </c>
      <c r="C6" s="187">
        <v>61</v>
      </c>
      <c r="D6" s="187">
        <v>0</v>
      </c>
      <c r="E6" s="187">
        <v>40</v>
      </c>
      <c r="F6" s="187">
        <v>40</v>
      </c>
      <c r="G6" s="153">
        <f t="shared" si="2"/>
        <v>0</v>
      </c>
      <c r="H6" s="153">
        <f t="shared" si="3"/>
        <v>0.65573770491803274</v>
      </c>
      <c r="I6" s="153">
        <f t="shared" si="4"/>
        <v>0.65573770491803274</v>
      </c>
    </row>
    <row r="7" spans="1:9">
      <c r="A7" t="s">
        <v>211</v>
      </c>
      <c r="B7" s="22" t="s">
        <v>110</v>
      </c>
      <c r="C7" s="187">
        <v>39</v>
      </c>
      <c r="D7" s="187">
        <v>35</v>
      </c>
      <c r="E7" s="187">
        <v>39</v>
      </c>
      <c r="F7" s="187">
        <v>36</v>
      </c>
      <c r="G7" s="153">
        <f t="shared" si="2"/>
        <v>0.89743589743589747</v>
      </c>
      <c r="H7" s="153">
        <f t="shared" si="3"/>
        <v>1</v>
      </c>
      <c r="I7" s="153">
        <f t="shared" si="4"/>
        <v>0.92307692307692313</v>
      </c>
    </row>
    <row r="8" spans="1:9">
      <c r="A8" t="s">
        <v>212</v>
      </c>
      <c r="B8" s="22" t="s">
        <v>4</v>
      </c>
      <c r="C8" s="187">
        <v>2908</v>
      </c>
      <c r="D8" s="187">
        <v>0</v>
      </c>
      <c r="E8" s="187">
        <v>2907</v>
      </c>
      <c r="F8" s="187">
        <v>2907</v>
      </c>
      <c r="G8" s="153">
        <f t="shared" si="2"/>
        <v>0</v>
      </c>
      <c r="H8" s="153">
        <f t="shared" si="3"/>
        <v>0.99965612104539203</v>
      </c>
      <c r="I8" s="153">
        <f t="shared" si="4"/>
        <v>0.99965612104539203</v>
      </c>
    </row>
    <row r="9" spans="1:9">
      <c r="A9" t="s">
        <v>213</v>
      </c>
      <c r="B9" s="22" t="s">
        <v>111</v>
      </c>
      <c r="C9" s="187">
        <v>3060</v>
      </c>
      <c r="D9" s="187">
        <v>2</v>
      </c>
      <c r="E9" s="187">
        <v>8</v>
      </c>
      <c r="F9" s="187">
        <v>6</v>
      </c>
      <c r="G9" s="153">
        <f t="shared" si="2"/>
        <v>6.5359477124183002E-4</v>
      </c>
      <c r="H9" s="153">
        <f t="shared" si="3"/>
        <v>2.6143790849673201E-3</v>
      </c>
      <c r="I9" s="153">
        <f t="shared" si="4"/>
        <v>1.9607843137254902E-3</v>
      </c>
    </row>
    <row r="10" spans="1:9">
      <c r="A10" t="s">
        <v>214</v>
      </c>
      <c r="B10" s="22" t="s">
        <v>2</v>
      </c>
      <c r="C10" s="187">
        <v>486</v>
      </c>
      <c r="D10" s="187">
        <v>0</v>
      </c>
      <c r="E10" s="187">
        <v>486</v>
      </c>
      <c r="F10" s="187">
        <v>486</v>
      </c>
      <c r="G10" s="153">
        <f t="shared" si="2"/>
        <v>0</v>
      </c>
      <c r="H10" s="153">
        <f t="shared" si="3"/>
        <v>1</v>
      </c>
      <c r="I10" s="153">
        <f t="shared" si="4"/>
        <v>1</v>
      </c>
    </row>
    <row r="11" spans="1:9">
      <c r="A11" t="s">
        <v>215</v>
      </c>
      <c r="B11" s="22" t="s">
        <v>3</v>
      </c>
      <c r="C11" s="187">
        <v>13051</v>
      </c>
      <c r="D11" s="187">
        <v>0</v>
      </c>
      <c r="E11" s="187">
        <v>13051</v>
      </c>
      <c r="F11" s="187">
        <v>13051</v>
      </c>
      <c r="G11" s="153">
        <f t="shared" si="2"/>
        <v>0</v>
      </c>
      <c r="H11" s="153">
        <f t="shared" si="3"/>
        <v>1</v>
      </c>
      <c r="I11" s="153">
        <f t="shared" si="4"/>
        <v>1</v>
      </c>
    </row>
    <row r="12" spans="1:9">
      <c r="A12" t="s">
        <v>216</v>
      </c>
      <c r="B12" s="22" t="s">
        <v>112</v>
      </c>
      <c r="C12" s="187">
        <v>4</v>
      </c>
      <c r="D12" s="187">
        <v>0</v>
      </c>
      <c r="E12" s="187">
        <v>4</v>
      </c>
      <c r="F12" s="187">
        <v>4</v>
      </c>
      <c r="G12" s="153">
        <f t="shared" si="2"/>
        <v>0</v>
      </c>
      <c r="H12" s="153">
        <f t="shared" si="3"/>
        <v>1</v>
      </c>
      <c r="I12" s="153">
        <f t="shared" si="4"/>
        <v>1</v>
      </c>
    </row>
    <row r="13" spans="1:9">
      <c r="A13" t="s">
        <v>217</v>
      </c>
      <c r="B13" s="22" t="s">
        <v>5</v>
      </c>
      <c r="C13" s="187">
        <v>20799</v>
      </c>
      <c r="D13" s="187">
        <v>20458</v>
      </c>
      <c r="E13" s="187">
        <v>20794</v>
      </c>
      <c r="F13" s="187">
        <v>20799</v>
      </c>
      <c r="G13" s="153">
        <f t="shared" si="2"/>
        <v>0.98360498100870231</v>
      </c>
      <c r="H13" s="153">
        <f t="shared" si="3"/>
        <v>0.99975960382710705</v>
      </c>
      <c r="I13" s="153">
        <f t="shared" si="4"/>
        <v>1</v>
      </c>
    </row>
    <row r="14" spans="1:9">
      <c r="A14" t="s">
        <v>218</v>
      </c>
      <c r="B14" s="22" t="s">
        <v>113</v>
      </c>
      <c r="C14" s="187">
        <v>703059</v>
      </c>
      <c r="D14" s="187">
        <v>5091</v>
      </c>
      <c r="E14" s="187">
        <v>702403</v>
      </c>
      <c r="F14" s="187">
        <v>702477</v>
      </c>
      <c r="G14" s="153">
        <f t="shared" si="2"/>
        <v>7.241213041864196E-3</v>
      </c>
      <c r="H14" s="153">
        <f t="shared" si="3"/>
        <v>0.99906693463848695</v>
      </c>
      <c r="I14" s="153">
        <f t="shared" si="4"/>
        <v>0.99917218896280402</v>
      </c>
    </row>
    <row r="15" spans="1:9">
      <c r="A15" t="s">
        <v>219</v>
      </c>
      <c r="B15" s="22" t="s">
        <v>114</v>
      </c>
      <c r="C15" s="187">
        <v>5</v>
      </c>
      <c r="D15" s="187">
        <v>0</v>
      </c>
      <c r="E15" s="187">
        <v>1</v>
      </c>
      <c r="F15" s="187">
        <v>1</v>
      </c>
      <c r="G15" s="153">
        <f t="shared" si="2"/>
        <v>0</v>
      </c>
      <c r="H15" s="153">
        <f t="shared" si="3"/>
        <v>0.2</v>
      </c>
      <c r="I15" s="153">
        <f t="shared" si="4"/>
        <v>0.2</v>
      </c>
    </row>
    <row r="16" spans="1:9">
      <c r="A16" t="s">
        <v>220</v>
      </c>
      <c r="B16" s="22" t="s">
        <v>6</v>
      </c>
      <c r="C16" s="187">
        <v>2459</v>
      </c>
      <c r="D16" s="187">
        <v>0</v>
      </c>
      <c r="E16" s="187">
        <v>2393</v>
      </c>
      <c r="F16" s="187">
        <v>2399</v>
      </c>
      <c r="G16" s="153">
        <f t="shared" si="2"/>
        <v>0</v>
      </c>
      <c r="H16" s="153">
        <f t="shared" si="3"/>
        <v>0.97315982106547372</v>
      </c>
      <c r="I16" s="153">
        <f t="shared" si="4"/>
        <v>0.97559983733224886</v>
      </c>
    </row>
    <row r="17" spans="1:9">
      <c r="A17" t="s">
        <v>221</v>
      </c>
      <c r="B17" s="22" t="s">
        <v>115</v>
      </c>
      <c r="C17" s="187">
        <v>769</v>
      </c>
      <c r="D17" s="187">
        <v>110</v>
      </c>
      <c r="E17" s="187">
        <v>769</v>
      </c>
      <c r="F17" s="187">
        <v>171</v>
      </c>
      <c r="G17" s="153">
        <f t="shared" si="2"/>
        <v>0.14304291287386217</v>
      </c>
      <c r="H17" s="153">
        <f t="shared" si="3"/>
        <v>1</v>
      </c>
      <c r="I17" s="153">
        <f t="shared" si="4"/>
        <v>0.2223667100130039</v>
      </c>
    </row>
    <row r="18" spans="1:9">
      <c r="A18" t="s">
        <v>222</v>
      </c>
      <c r="B18" s="22" t="s">
        <v>9</v>
      </c>
      <c r="C18" s="187">
        <v>104</v>
      </c>
      <c r="D18" s="187">
        <v>14</v>
      </c>
      <c r="E18" s="187">
        <v>104</v>
      </c>
      <c r="F18" s="187">
        <v>104</v>
      </c>
      <c r="G18" s="153">
        <f t="shared" si="2"/>
        <v>0.13461538461538461</v>
      </c>
      <c r="H18" s="153">
        <f t="shared" si="3"/>
        <v>1</v>
      </c>
      <c r="I18" s="153">
        <f t="shared" si="4"/>
        <v>1</v>
      </c>
    </row>
    <row r="19" spans="1:9">
      <c r="A19" t="s">
        <v>223</v>
      </c>
      <c r="B19" s="22" t="s">
        <v>8</v>
      </c>
      <c r="C19" s="187">
        <v>527</v>
      </c>
      <c r="D19" s="187">
        <v>0</v>
      </c>
      <c r="E19" s="187">
        <v>527</v>
      </c>
      <c r="F19" s="187">
        <v>527</v>
      </c>
      <c r="G19" s="153">
        <f t="shared" si="2"/>
        <v>0</v>
      </c>
      <c r="H19" s="153">
        <f t="shared" si="3"/>
        <v>1</v>
      </c>
      <c r="I19" s="153">
        <f t="shared" si="4"/>
        <v>1</v>
      </c>
    </row>
    <row r="20" spans="1:9">
      <c r="A20" t="s">
        <v>224</v>
      </c>
      <c r="B20" s="22" t="s">
        <v>11</v>
      </c>
      <c r="C20" s="187">
        <v>27919</v>
      </c>
      <c r="D20" s="187">
        <v>16619</v>
      </c>
      <c r="E20" s="187">
        <v>27912</v>
      </c>
      <c r="F20" s="187">
        <v>27913</v>
      </c>
      <c r="G20" s="153">
        <f t="shared" si="2"/>
        <v>0.59525770980335968</v>
      </c>
      <c r="H20" s="153">
        <f t="shared" si="3"/>
        <v>0.99974927468748875</v>
      </c>
      <c r="I20" s="153">
        <f t="shared" si="4"/>
        <v>0.99978509258927617</v>
      </c>
    </row>
    <row r="21" spans="1:9">
      <c r="A21" t="s">
        <v>225</v>
      </c>
      <c r="B21" s="22" t="s">
        <v>116</v>
      </c>
      <c r="C21" s="187">
        <v>120</v>
      </c>
      <c r="D21" s="187">
        <v>0</v>
      </c>
      <c r="E21" s="187">
        <v>119</v>
      </c>
      <c r="F21" s="187">
        <v>119</v>
      </c>
      <c r="G21" s="153">
        <f t="shared" si="2"/>
        <v>0</v>
      </c>
      <c r="H21" s="153">
        <f t="shared" si="3"/>
        <v>0.9916666666666667</v>
      </c>
      <c r="I21" s="153">
        <f t="shared" si="4"/>
        <v>0.9916666666666667</v>
      </c>
    </row>
    <row r="22" spans="1:9">
      <c r="A22" t="s">
        <v>226</v>
      </c>
      <c r="B22" s="22" t="s">
        <v>15</v>
      </c>
      <c r="C22" s="187">
        <v>2149</v>
      </c>
      <c r="D22" s="187">
        <v>646</v>
      </c>
      <c r="E22" s="187">
        <v>2146</v>
      </c>
      <c r="F22" s="187">
        <v>2141</v>
      </c>
      <c r="G22" s="153">
        <f t="shared" si="2"/>
        <v>0.30060493252675663</v>
      </c>
      <c r="H22" s="153">
        <f t="shared" si="3"/>
        <v>0.9986040018613308</v>
      </c>
      <c r="I22" s="153">
        <f t="shared" si="4"/>
        <v>0.99627733829688225</v>
      </c>
    </row>
    <row r="23" spans="1:9">
      <c r="A23" t="s">
        <v>227</v>
      </c>
      <c r="B23" s="22" t="s">
        <v>7</v>
      </c>
      <c r="C23" s="187">
        <v>532</v>
      </c>
      <c r="D23" s="187">
        <v>435</v>
      </c>
      <c r="E23" s="187">
        <v>532</v>
      </c>
      <c r="F23" s="187">
        <v>532</v>
      </c>
      <c r="G23" s="153">
        <f t="shared" si="2"/>
        <v>0.81766917293233088</v>
      </c>
      <c r="H23" s="153">
        <f t="shared" si="3"/>
        <v>1</v>
      </c>
      <c r="I23" s="153">
        <f t="shared" si="4"/>
        <v>1</v>
      </c>
    </row>
    <row r="24" spans="1:9">
      <c r="A24" t="s">
        <v>228</v>
      </c>
      <c r="B24" s="22" t="s">
        <v>117</v>
      </c>
      <c r="C24" s="187">
        <v>1</v>
      </c>
      <c r="D24" s="187">
        <v>0</v>
      </c>
      <c r="E24" s="187">
        <v>1</v>
      </c>
      <c r="F24" s="187">
        <v>1</v>
      </c>
      <c r="G24" s="153">
        <f t="shared" si="2"/>
        <v>0</v>
      </c>
      <c r="H24" s="153">
        <f t="shared" si="3"/>
        <v>1</v>
      </c>
      <c r="I24" s="153">
        <f t="shared" si="4"/>
        <v>1</v>
      </c>
    </row>
    <row r="25" spans="1:9">
      <c r="A25" t="s">
        <v>229</v>
      </c>
      <c r="B25" s="22" t="s">
        <v>118</v>
      </c>
      <c r="C25" s="187">
        <v>77</v>
      </c>
      <c r="D25" s="187">
        <v>0</v>
      </c>
      <c r="E25" s="187">
        <v>77</v>
      </c>
      <c r="F25" s="187">
        <v>77</v>
      </c>
      <c r="G25" s="153">
        <f t="shared" si="2"/>
        <v>0</v>
      </c>
      <c r="H25" s="153">
        <f t="shared" si="3"/>
        <v>1</v>
      </c>
      <c r="I25" s="153">
        <f t="shared" si="4"/>
        <v>1</v>
      </c>
    </row>
    <row r="26" spans="1:9">
      <c r="A26" t="s">
        <v>230</v>
      </c>
      <c r="B26" s="22" t="s">
        <v>119</v>
      </c>
      <c r="C26" s="187">
        <v>11360</v>
      </c>
      <c r="D26" s="187">
        <v>2157</v>
      </c>
      <c r="E26" s="187">
        <v>7512</v>
      </c>
      <c r="F26" s="187">
        <v>6873</v>
      </c>
      <c r="G26" s="153">
        <f t="shared" si="2"/>
        <v>0.18987676056338029</v>
      </c>
      <c r="H26" s="153">
        <f t="shared" si="3"/>
        <v>0.66126760563380282</v>
      </c>
      <c r="I26" s="153">
        <f t="shared" si="4"/>
        <v>0.6050176056338028</v>
      </c>
    </row>
    <row r="27" spans="1:9">
      <c r="A27" t="s">
        <v>231</v>
      </c>
      <c r="B27" s="22" t="s">
        <v>120</v>
      </c>
      <c r="C27" s="187">
        <v>2</v>
      </c>
      <c r="D27" s="187">
        <v>0</v>
      </c>
      <c r="E27" s="187">
        <v>2</v>
      </c>
      <c r="F27" s="187">
        <v>1</v>
      </c>
      <c r="G27" s="153">
        <f t="shared" si="2"/>
        <v>0</v>
      </c>
      <c r="H27" s="153">
        <f t="shared" si="3"/>
        <v>1</v>
      </c>
      <c r="I27" s="153">
        <f t="shared" si="4"/>
        <v>0.5</v>
      </c>
    </row>
    <row r="28" spans="1:9">
      <c r="A28" t="s">
        <v>232</v>
      </c>
      <c r="B28" s="22" t="s">
        <v>12</v>
      </c>
      <c r="C28" s="187">
        <v>9520</v>
      </c>
      <c r="D28" s="187">
        <v>0</v>
      </c>
      <c r="E28" s="187">
        <v>9520</v>
      </c>
      <c r="F28" s="187">
        <v>9520</v>
      </c>
      <c r="G28" s="153">
        <f t="shared" si="2"/>
        <v>0</v>
      </c>
      <c r="H28" s="153">
        <f t="shared" si="3"/>
        <v>1</v>
      </c>
      <c r="I28" s="153">
        <f t="shared" si="4"/>
        <v>1</v>
      </c>
    </row>
    <row r="29" spans="1:9">
      <c r="A29" t="s">
        <v>233</v>
      </c>
      <c r="B29" s="22" t="s">
        <v>14</v>
      </c>
      <c r="C29" s="187">
        <v>198039</v>
      </c>
      <c r="D29" s="187">
        <v>0</v>
      </c>
      <c r="E29" s="187">
        <v>190710</v>
      </c>
      <c r="F29" s="187">
        <v>190260</v>
      </c>
      <c r="G29" s="153">
        <f t="shared" si="2"/>
        <v>0</v>
      </c>
      <c r="H29" s="153">
        <f t="shared" si="3"/>
        <v>0.96299213791222937</v>
      </c>
      <c r="I29" s="153">
        <f t="shared" si="4"/>
        <v>0.96071985820974659</v>
      </c>
    </row>
    <row r="30" spans="1:9">
      <c r="A30" t="s">
        <v>234</v>
      </c>
      <c r="B30" s="22" t="s">
        <v>194</v>
      </c>
      <c r="C30" s="187">
        <v>3627</v>
      </c>
      <c r="D30" s="187">
        <v>102</v>
      </c>
      <c r="E30" s="187">
        <v>1069</v>
      </c>
      <c r="F30" s="187">
        <v>1075</v>
      </c>
      <c r="G30" s="153">
        <f t="shared" si="2"/>
        <v>2.8122415219189414E-2</v>
      </c>
      <c r="H30" s="153">
        <f t="shared" si="3"/>
        <v>0.29473393989523022</v>
      </c>
      <c r="I30" s="153">
        <f t="shared" si="4"/>
        <v>0.29638819961400609</v>
      </c>
    </row>
    <row r="31" spans="1:9">
      <c r="A31" t="s">
        <v>235</v>
      </c>
      <c r="B31" s="22" t="s">
        <v>121</v>
      </c>
      <c r="C31" s="187">
        <v>1</v>
      </c>
      <c r="D31" s="187">
        <v>0</v>
      </c>
      <c r="E31" s="187">
        <v>1</v>
      </c>
      <c r="F31" s="187">
        <v>1</v>
      </c>
      <c r="G31" s="153">
        <f t="shared" si="2"/>
        <v>0</v>
      </c>
      <c r="H31" s="153">
        <f t="shared" si="3"/>
        <v>1</v>
      </c>
      <c r="I31" s="153">
        <f t="shared" si="4"/>
        <v>1</v>
      </c>
    </row>
    <row r="32" spans="1:9">
      <c r="A32" t="s">
        <v>236</v>
      </c>
      <c r="B32" s="22" t="s">
        <v>13</v>
      </c>
      <c r="C32" s="187">
        <v>234</v>
      </c>
      <c r="D32" s="187">
        <v>0</v>
      </c>
      <c r="E32" s="187">
        <v>233</v>
      </c>
      <c r="F32" s="187">
        <v>233</v>
      </c>
      <c r="G32" s="153">
        <f t="shared" si="2"/>
        <v>0</v>
      </c>
      <c r="H32" s="153">
        <f t="shared" si="3"/>
        <v>0.99572649572649574</v>
      </c>
      <c r="I32" s="153">
        <f t="shared" si="4"/>
        <v>0.99572649572649574</v>
      </c>
    </row>
    <row r="33" spans="1:9">
      <c r="A33" t="s">
        <v>237</v>
      </c>
      <c r="B33" s="22" t="s">
        <v>10</v>
      </c>
      <c r="C33" s="187">
        <v>77</v>
      </c>
      <c r="D33" s="187">
        <v>22</v>
      </c>
      <c r="E33" s="187">
        <v>77</v>
      </c>
      <c r="F33" s="187">
        <v>77</v>
      </c>
      <c r="G33" s="153">
        <f t="shared" si="2"/>
        <v>0.2857142857142857</v>
      </c>
      <c r="H33" s="153">
        <f t="shared" si="3"/>
        <v>1</v>
      </c>
      <c r="I33" s="153">
        <f t="shared" si="4"/>
        <v>1</v>
      </c>
    </row>
    <row r="34" spans="1:9">
      <c r="A34" t="s">
        <v>238</v>
      </c>
      <c r="B34" s="22" t="s">
        <v>122</v>
      </c>
      <c r="C34" s="187">
        <v>120</v>
      </c>
      <c r="D34" s="187">
        <v>6</v>
      </c>
      <c r="E34" s="187">
        <v>20</v>
      </c>
      <c r="F34" s="187">
        <v>20</v>
      </c>
      <c r="G34" s="153">
        <f t="shared" si="2"/>
        <v>0.05</v>
      </c>
      <c r="H34" s="153">
        <f t="shared" si="3"/>
        <v>0.16666666666666666</v>
      </c>
      <c r="I34" s="153">
        <f t="shared" si="4"/>
        <v>0.16666666666666666</v>
      </c>
    </row>
    <row r="35" spans="1:9">
      <c r="A35" t="s">
        <v>239</v>
      </c>
      <c r="B35" s="22" t="s">
        <v>17</v>
      </c>
      <c r="C35" s="187">
        <v>59651</v>
      </c>
      <c r="D35" s="187">
        <v>0</v>
      </c>
      <c r="E35" s="187">
        <v>56377</v>
      </c>
      <c r="F35" s="187">
        <v>55904</v>
      </c>
      <c r="G35" s="153">
        <f t="shared" si="2"/>
        <v>0</v>
      </c>
      <c r="H35" s="153">
        <f t="shared" si="3"/>
        <v>0.94511408023335741</v>
      </c>
      <c r="I35" s="153">
        <f t="shared" si="4"/>
        <v>0.93718462389565971</v>
      </c>
    </row>
    <row r="36" spans="1:9">
      <c r="A36" t="s">
        <v>240</v>
      </c>
      <c r="B36" s="22" t="s">
        <v>123</v>
      </c>
      <c r="C36" s="187">
        <v>2</v>
      </c>
      <c r="D36" s="187">
        <v>0</v>
      </c>
      <c r="E36" s="187">
        <v>2</v>
      </c>
      <c r="F36" s="187">
        <v>0</v>
      </c>
      <c r="G36" s="153">
        <f t="shared" si="2"/>
        <v>0</v>
      </c>
      <c r="H36" s="153">
        <f t="shared" si="3"/>
        <v>1</v>
      </c>
      <c r="I36" s="153">
        <f t="shared" si="4"/>
        <v>0</v>
      </c>
    </row>
    <row r="37" spans="1:9">
      <c r="A37" t="s">
        <v>241</v>
      </c>
      <c r="B37" s="22" t="s">
        <v>124</v>
      </c>
      <c r="C37" s="187">
        <v>3</v>
      </c>
      <c r="D37" s="187">
        <v>0</v>
      </c>
      <c r="E37" s="187">
        <v>3</v>
      </c>
      <c r="F37" s="187">
        <v>2</v>
      </c>
      <c r="G37" s="153">
        <f t="shared" si="2"/>
        <v>0</v>
      </c>
      <c r="H37" s="153">
        <f t="shared" si="3"/>
        <v>1</v>
      </c>
      <c r="I37" s="153">
        <f t="shared" si="4"/>
        <v>0.66666666666666663</v>
      </c>
    </row>
    <row r="38" spans="1:9">
      <c r="A38" t="s">
        <v>242</v>
      </c>
      <c r="B38" s="22" t="s">
        <v>83</v>
      </c>
      <c r="C38" s="187">
        <v>1014679</v>
      </c>
      <c r="D38" s="187">
        <v>343535</v>
      </c>
      <c r="E38" s="187">
        <v>1014614</v>
      </c>
      <c r="F38" s="187">
        <v>1014663</v>
      </c>
      <c r="G38" s="153">
        <f t="shared" si="2"/>
        <v>0.33856520140852425</v>
      </c>
      <c r="H38" s="153">
        <f t="shared" si="3"/>
        <v>0.9999359403318685</v>
      </c>
      <c r="I38" s="153">
        <f t="shared" si="4"/>
        <v>0.99998423146630611</v>
      </c>
    </row>
    <row r="39" spans="1:9">
      <c r="A39" t="s">
        <v>243</v>
      </c>
      <c r="B39" s="22" t="s">
        <v>22</v>
      </c>
      <c r="C39" s="187">
        <v>342</v>
      </c>
      <c r="D39" s="187">
        <v>0</v>
      </c>
      <c r="E39" s="187">
        <v>339</v>
      </c>
      <c r="F39" s="187">
        <v>340</v>
      </c>
      <c r="G39" s="153">
        <f t="shared" si="2"/>
        <v>0</v>
      </c>
      <c r="H39" s="153">
        <f t="shared" si="3"/>
        <v>0.99122807017543857</v>
      </c>
      <c r="I39" s="153">
        <f t="shared" si="4"/>
        <v>0.99415204678362568</v>
      </c>
    </row>
    <row r="40" spans="1:9">
      <c r="A40" t="s">
        <v>244</v>
      </c>
      <c r="B40" s="22" t="s">
        <v>125</v>
      </c>
      <c r="C40" s="187">
        <v>18</v>
      </c>
      <c r="D40" s="187">
        <v>4</v>
      </c>
      <c r="E40" s="187">
        <v>18</v>
      </c>
      <c r="F40" s="187">
        <v>18</v>
      </c>
      <c r="G40" s="153">
        <f t="shared" si="2"/>
        <v>0.22222222222222221</v>
      </c>
      <c r="H40" s="153">
        <f t="shared" si="3"/>
        <v>1</v>
      </c>
      <c r="I40" s="153">
        <f t="shared" si="4"/>
        <v>1</v>
      </c>
    </row>
    <row r="41" spans="1:9">
      <c r="A41" t="s">
        <v>245</v>
      </c>
      <c r="B41" s="22" t="s">
        <v>18</v>
      </c>
      <c r="C41" s="187">
        <v>6601</v>
      </c>
      <c r="D41" s="187">
        <v>1120</v>
      </c>
      <c r="E41" s="187">
        <v>6601</v>
      </c>
      <c r="F41" s="187">
        <v>6601</v>
      </c>
      <c r="G41" s="153">
        <f t="shared" si="2"/>
        <v>0.16967126193001061</v>
      </c>
      <c r="H41" s="153">
        <f t="shared" si="3"/>
        <v>1</v>
      </c>
      <c r="I41" s="153">
        <f t="shared" si="4"/>
        <v>1</v>
      </c>
    </row>
    <row r="42" spans="1:9">
      <c r="A42" t="s">
        <v>246</v>
      </c>
      <c r="B42" s="22" t="s">
        <v>126</v>
      </c>
      <c r="C42" s="187">
        <v>1</v>
      </c>
      <c r="D42" s="187">
        <v>0</v>
      </c>
      <c r="E42" s="187">
        <v>1</v>
      </c>
      <c r="F42" s="187">
        <v>1</v>
      </c>
      <c r="G42" s="153">
        <f t="shared" si="2"/>
        <v>0</v>
      </c>
      <c r="H42" s="153">
        <f t="shared" si="3"/>
        <v>1</v>
      </c>
      <c r="I42" s="153">
        <f t="shared" si="4"/>
        <v>1</v>
      </c>
    </row>
    <row r="43" spans="1:9">
      <c r="A43" t="s">
        <v>247</v>
      </c>
      <c r="B43" s="22" t="s">
        <v>19</v>
      </c>
      <c r="C43" s="187">
        <v>206203</v>
      </c>
      <c r="D43" s="187">
        <v>1991</v>
      </c>
      <c r="E43" s="187">
        <v>206065</v>
      </c>
      <c r="F43" s="187">
        <v>206058</v>
      </c>
      <c r="G43" s="153">
        <f t="shared" si="2"/>
        <v>9.6555336246320379E-3</v>
      </c>
      <c r="H43" s="153">
        <f t="shared" si="3"/>
        <v>0.99933075658453074</v>
      </c>
      <c r="I43" s="153">
        <f t="shared" si="4"/>
        <v>0.99929680945476063</v>
      </c>
    </row>
    <row r="44" spans="1:9">
      <c r="A44" t="s">
        <v>248</v>
      </c>
      <c r="B44" s="22" t="s">
        <v>20</v>
      </c>
      <c r="C44" s="187">
        <v>1834199</v>
      </c>
      <c r="D44" s="187">
        <v>0</v>
      </c>
      <c r="E44" s="187">
        <v>1834191</v>
      </c>
      <c r="F44" s="187">
        <v>1834148</v>
      </c>
      <c r="G44" s="153">
        <f t="shared" si="2"/>
        <v>0</v>
      </c>
      <c r="H44" s="153">
        <f t="shared" si="3"/>
        <v>0.99999563842309369</v>
      </c>
      <c r="I44" s="153">
        <f t="shared" si="4"/>
        <v>0.99997219494722223</v>
      </c>
    </row>
    <row r="45" spans="1:9">
      <c r="A45" t="s">
        <v>249</v>
      </c>
      <c r="B45" s="22" t="s">
        <v>21</v>
      </c>
      <c r="C45" s="187">
        <v>721</v>
      </c>
      <c r="D45" s="187">
        <v>0</v>
      </c>
      <c r="E45" s="187">
        <v>721</v>
      </c>
      <c r="F45" s="187">
        <v>721</v>
      </c>
      <c r="G45" s="153">
        <f t="shared" si="2"/>
        <v>0</v>
      </c>
      <c r="H45" s="153">
        <f t="shared" si="3"/>
        <v>1</v>
      </c>
      <c r="I45" s="153">
        <f t="shared" si="4"/>
        <v>1</v>
      </c>
    </row>
    <row r="46" spans="1:9">
      <c r="A46" t="s">
        <v>250</v>
      </c>
      <c r="B46" s="37" t="s">
        <v>425</v>
      </c>
      <c r="C46" s="187">
        <v>293</v>
      </c>
      <c r="D46" s="187">
        <v>36</v>
      </c>
      <c r="E46" s="187">
        <v>113</v>
      </c>
      <c r="F46" s="187">
        <v>113</v>
      </c>
      <c r="G46" s="153">
        <f t="shared" si="2"/>
        <v>0.12286689419795221</v>
      </c>
      <c r="H46" s="153">
        <f t="shared" si="3"/>
        <v>0.38566552901023893</v>
      </c>
      <c r="I46" s="153">
        <f t="shared" si="4"/>
        <v>0.38566552901023893</v>
      </c>
    </row>
    <row r="47" spans="1:9">
      <c r="A47" t="s">
        <v>251</v>
      </c>
      <c r="B47" s="22" t="s">
        <v>127</v>
      </c>
      <c r="C47" s="187">
        <v>25</v>
      </c>
      <c r="D47" s="187">
        <v>0</v>
      </c>
      <c r="E47" s="187">
        <v>24</v>
      </c>
      <c r="F47" s="187">
        <v>24</v>
      </c>
      <c r="G47" s="153">
        <f t="shared" si="2"/>
        <v>0</v>
      </c>
      <c r="H47" s="153">
        <f t="shared" si="3"/>
        <v>0.96</v>
      </c>
      <c r="I47" s="153">
        <f t="shared" si="4"/>
        <v>0.96</v>
      </c>
    </row>
    <row r="48" spans="1:9">
      <c r="A48" t="s">
        <v>252</v>
      </c>
      <c r="B48" s="22" t="s">
        <v>16</v>
      </c>
      <c r="C48" s="187">
        <v>241</v>
      </c>
      <c r="D48" s="187">
        <v>0</v>
      </c>
      <c r="E48" s="187">
        <v>241</v>
      </c>
      <c r="F48" s="187">
        <v>241</v>
      </c>
      <c r="G48" s="153">
        <f t="shared" si="2"/>
        <v>0</v>
      </c>
      <c r="H48" s="153">
        <f t="shared" si="3"/>
        <v>1</v>
      </c>
      <c r="I48" s="153">
        <f t="shared" si="4"/>
        <v>1</v>
      </c>
    </row>
    <row r="49" spans="1:9">
      <c r="A49" t="s">
        <v>253</v>
      </c>
      <c r="B49" s="231" t="s">
        <v>570</v>
      </c>
      <c r="C49" s="187">
        <v>5448</v>
      </c>
      <c r="D49" s="187">
        <v>3381</v>
      </c>
      <c r="E49" s="187">
        <v>5415</v>
      </c>
      <c r="F49" s="187">
        <v>5448</v>
      </c>
      <c r="G49" s="153">
        <f t="shared" si="2"/>
        <v>0.62059471365638763</v>
      </c>
      <c r="H49" s="153">
        <f t="shared" si="3"/>
        <v>0.99394273127753308</v>
      </c>
      <c r="I49" s="153">
        <f t="shared" si="4"/>
        <v>1</v>
      </c>
    </row>
    <row r="50" spans="1:9">
      <c r="A50" t="s">
        <v>254</v>
      </c>
      <c r="B50" s="22" t="s">
        <v>103</v>
      </c>
      <c r="C50" s="187">
        <v>898</v>
      </c>
      <c r="D50" s="187">
        <v>173</v>
      </c>
      <c r="E50" s="187">
        <v>761</v>
      </c>
      <c r="F50" s="187">
        <v>893</v>
      </c>
      <c r="G50" s="153">
        <f t="shared" si="2"/>
        <v>0.19265033407572382</v>
      </c>
      <c r="H50" s="153">
        <f t="shared" si="3"/>
        <v>0.84743875278396441</v>
      </c>
      <c r="I50" s="153">
        <f t="shared" si="4"/>
        <v>0.99443207126948774</v>
      </c>
    </row>
    <row r="51" spans="1:9">
      <c r="A51" t="s">
        <v>255</v>
      </c>
      <c r="B51" s="22" t="s">
        <v>24</v>
      </c>
      <c r="C51" s="187">
        <v>12361</v>
      </c>
      <c r="D51" s="187">
        <v>9146</v>
      </c>
      <c r="E51" s="187">
        <v>9853</v>
      </c>
      <c r="F51" s="187">
        <v>9854</v>
      </c>
      <c r="G51" s="153">
        <f t="shared" si="2"/>
        <v>0.73990777445190514</v>
      </c>
      <c r="H51" s="153">
        <f t="shared" si="3"/>
        <v>0.79710379419140842</v>
      </c>
      <c r="I51" s="153">
        <f t="shared" si="4"/>
        <v>0.79718469379500045</v>
      </c>
    </row>
    <row r="52" spans="1:9">
      <c r="A52" t="s">
        <v>256</v>
      </c>
      <c r="B52" s="22" t="s">
        <v>34</v>
      </c>
      <c r="C52" s="187">
        <v>4165580</v>
      </c>
      <c r="D52" s="187">
        <v>3577396</v>
      </c>
      <c r="E52" s="187">
        <v>3967616</v>
      </c>
      <c r="F52" s="187">
        <v>4134322</v>
      </c>
      <c r="G52" s="153">
        <f t="shared" si="2"/>
        <v>0.85879901478305543</v>
      </c>
      <c r="H52" s="153">
        <f t="shared" si="3"/>
        <v>0.95247624580490597</v>
      </c>
      <c r="I52" s="153">
        <f t="shared" si="4"/>
        <v>0.99249612298887546</v>
      </c>
    </row>
    <row r="53" spans="1:9">
      <c r="A53" t="s">
        <v>257</v>
      </c>
      <c r="B53" s="22" t="s">
        <v>129</v>
      </c>
      <c r="C53" s="187">
        <v>1</v>
      </c>
      <c r="D53" s="187">
        <v>0</v>
      </c>
      <c r="E53" s="187">
        <v>1</v>
      </c>
      <c r="F53" s="187">
        <v>1</v>
      </c>
      <c r="G53" s="153">
        <f t="shared" si="2"/>
        <v>0</v>
      </c>
      <c r="H53" s="153">
        <f t="shared" si="3"/>
        <v>1</v>
      </c>
      <c r="I53" s="153">
        <f t="shared" si="4"/>
        <v>1</v>
      </c>
    </row>
    <row r="54" spans="1:9">
      <c r="A54" t="s">
        <v>258</v>
      </c>
      <c r="B54" s="22" t="s">
        <v>25</v>
      </c>
      <c r="C54" s="187">
        <v>13614</v>
      </c>
      <c r="D54" s="187">
        <v>7404</v>
      </c>
      <c r="E54" s="187">
        <v>13614</v>
      </c>
      <c r="F54" s="187">
        <v>13611</v>
      </c>
      <c r="G54" s="153">
        <f t="shared" si="2"/>
        <v>0.5438519171441164</v>
      </c>
      <c r="H54" s="153">
        <f t="shared" si="3"/>
        <v>1</v>
      </c>
      <c r="I54" s="153">
        <f t="shared" si="4"/>
        <v>0.999779638607316</v>
      </c>
    </row>
    <row r="55" spans="1:9">
      <c r="A55" t="s">
        <v>259</v>
      </c>
      <c r="B55" s="22" t="s">
        <v>130</v>
      </c>
      <c r="C55" s="187">
        <v>4</v>
      </c>
      <c r="D55" s="187">
        <v>0</v>
      </c>
      <c r="E55" s="187">
        <v>2</v>
      </c>
      <c r="F55" s="187">
        <v>2</v>
      </c>
      <c r="G55" s="153">
        <f t="shared" si="2"/>
        <v>0</v>
      </c>
      <c r="H55" s="153">
        <f t="shared" si="3"/>
        <v>0.5</v>
      </c>
      <c r="I55" s="153">
        <f t="shared" si="4"/>
        <v>0.5</v>
      </c>
    </row>
    <row r="56" spans="1:9">
      <c r="A56" t="s">
        <v>260</v>
      </c>
      <c r="B56" s="22" t="s">
        <v>26</v>
      </c>
      <c r="C56" s="187">
        <v>289</v>
      </c>
      <c r="D56" s="187">
        <v>131</v>
      </c>
      <c r="E56" s="187">
        <v>289</v>
      </c>
      <c r="F56" s="187">
        <v>289</v>
      </c>
      <c r="G56" s="153">
        <f t="shared" si="2"/>
        <v>0.45328719723183392</v>
      </c>
      <c r="H56" s="153">
        <f t="shared" si="3"/>
        <v>1</v>
      </c>
      <c r="I56" s="153">
        <f t="shared" si="4"/>
        <v>1</v>
      </c>
    </row>
    <row r="57" spans="1:9">
      <c r="A57" t="s">
        <v>261</v>
      </c>
      <c r="B57" s="22" t="s">
        <v>1</v>
      </c>
      <c r="C57" s="187">
        <v>125</v>
      </c>
      <c r="D57" s="187">
        <v>0</v>
      </c>
      <c r="E57" s="187">
        <v>125</v>
      </c>
      <c r="F57" s="187">
        <v>125</v>
      </c>
      <c r="G57" s="153">
        <f t="shared" si="2"/>
        <v>0</v>
      </c>
      <c r="H57" s="153">
        <f t="shared" si="3"/>
        <v>1</v>
      </c>
      <c r="I57" s="153">
        <f t="shared" si="4"/>
        <v>1</v>
      </c>
    </row>
    <row r="58" spans="1:9">
      <c r="A58" t="s">
        <v>262</v>
      </c>
      <c r="B58" s="22" t="s">
        <v>27</v>
      </c>
      <c r="C58" s="187">
        <v>324</v>
      </c>
      <c r="D58" s="187">
        <v>0</v>
      </c>
      <c r="E58" s="187">
        <v>324</v>
      </c>
      <c r="F58" s="187">
        <v>324</v>
      </c>
      <c r="G58" s="153">
        <f t="shared" si="2"/>
        <v>0</v>
      </c>
      <c r="H58" s="153">
        <f t="shared" si="3"/>
        <v>1</v>
      </c>
      <c r="I58" s="153">
        <f t="shared" si="4"/>
        <v>1</v>
      </c>
    </row>
    <row r="59" spans="1:9">
      <c r="A59" t="s">
        <v>263</v>
      </c>
      <c r="B59" s="22" t="s">
        <v>29</v>
      </c>
      <c r="C59" s="187">
        <v>6433</v>
      </c>
      <c r="D59" s="187">
        <v>921</v>
      </c>
      <c r="E59" s="187">
        <v>6432</v>
      </c>
      <c r="F59" s="187">
        <v>6432</v>
      </c>
      <c r="G59" s="153">
        <f t="shared" si="2"/>
        <v>0.14316803979480802</v>
      </c>
      <c r="H59" s="153">
        <f t="shared" si="3"/>
        <v>0.99984455153116747</v>
      </c>
      <c r="I59" s="153">
        <f t="shared" si="4"/>
        <v>0.99984455153116747</v>
      </c>
    </row>
    <row r="60" spans="1:9">
      <c r="A60" t="s">
        <v>264</v>
      </c>
      <c r="B60" s="22" t="s">
        <v>105</v>
      </c>
      <c r="C60" s="187">
        <v>28239</v>
      </c>
      <c r="D60" s="187">
        <v>0</v>
      </c>
      <c r="E60" s="187">
        <v>28193</v>
      </c>
      <c r="F60" s="187">
        <v>28194</v>
      </c>
      <c r="G60" s="153">
        <f t="shared" si="2"/>
        <v>0</v>
      </c>
      <c r="H60" s="153">
        <f t="shared" si="3"/>
        <v>0.99837104713339708</v>
      </c>
      <c r="I60" s="153">
        <f t="shared" si="4"/>
        <v>0.99840645915223625</v>
      </c>
    </row>
    <row r="61" spans="1:9">
      <c r="A61" t="s">
        <v>265</v>
      </c>
      <c r="B61" s="22" t="s">
        <v>131</v>
      </c>
      <c r="C61" s="187">
        <v>1</v>
      </c>
      <c r="D61" s="187">
        <v>0</v>
      </c>
      <c r="E61" s="187">
        <v>1</v>
      </c>
      <c r="F61" s="187">
        <v>1</v>
      </c>
      <c r="G61" s="153">
        <f t="shared" si="2"/>
        <v>0</v>
      </c>
      <c r="H61" s="153">
        <f t="shared" si="3"/>
        <v>1</v>
      </c>
      <c r="I61" s="153">
        <f t="shared" si="4"/>
        <v>1</v>
      </c>
    </row>
    <row r="62" spans="1:9">
      <c r="A62" t="s">
        <v>266</v>
      </c>
      <c r="B62" s="22" t="s">
        <v>81</v>
      </c>
      <c r="C62" s="187">
        <v>82921</v>
      </c>
      <c r="D62" s="187">
        <v>79537</v>
      </c>
      <c r="E62" s="187">
        <v>82921</v>
      </c>
      <c r="F62" s="187">
        <v>82921</v>
      </c>
      <c r="G62" s="153">
        <f t="shared" si="2"/>
        <v>0.9591900724786242</v>
      </c>
      <c r="H62" s="153">
        <f t="shared" si="3"/>
        <v>1</v>
      </c>
      <c r="I62" s="153">
        <f t="shared" si="4"/>
        <v>1</v>
      </c>
    </row>
    <row r="63" spans="1:9">
      <c r="A63" t="s">
        <v>267</v>
      </c>
      <c r="B63" s="22" t="s">
        <v>132</v>
      </c>
      <c r="C63" s="187">
        <v>2</v>
      </c>
      <c r="D63" s="187">
        <v>0</v>
      </c>
      <c r="E63" s="187">
        <v>2</v>
      </c>
      <c r="F63" s="187">
        <v>1</v>
      </c>
      <c r="G63" s="153">
        <f t="shared" si="2"/>
        <v>0</v>
      </c>
      <c r="H63" s="153">
        <f t="shared" si="3"/>
        <v>1</v>
      </c>
      <c r="I63" s="153">
        <f t="shared" si="4"/>
        <v>0.5</v>
      </c>
    </row>
    <row r="64" spans="1:9">
      <c r="A64" t="s">
        <v>268</v>
      </c>
      <c r="B64" s="92" t="s">
        <v>548</v>
      </c>
      <c r="C64" s="187">
        <v>485</v>
      </c>
      <c r="D64" s="187">
        <v>317</v>
      </c>
      <c r="E64" s="187">
        <v>484</v>
      </c>
      <c r="F64" s="187">
        <v>479</v>
      </c>
      <c r="G64" s="153">
        <f t="shared" si="2"/>
        <v>0.65360824742268042</v>
      </c>
      <c r="H64" s="153">
        <f t="shared" si="3"/>
        <v>0.99793814432989691</v>
      </c>
      <c r="I64" s="153">
        <f t="shared" si="4"/>
        <v>0.98762886597938149</v>
      </c>
    </row>
    <row r="65" spans="1:9">
      <c r="A65" t="s">
        <v>269</v>
      </c>
      <c r="B65" s="22" t="s">
        <v>31</v>
      </c>
      <c r="C65" s="187">
        <v>5342</v>
      </c>
      <c r="D65" s="187">
        <v>3259</v>
      </c>
      <c r="E65" s="187">
        <v>5342</v>
      </c>
      <c r="F65" s="187">
        <v>4281</v>
      </c>
      <c r="G65" s="153">
        <f t="shared" si="2"/>
        <v>0.61007113440658933</v>
      </c>
      <c r="H65" s="153">
        <f t="shared" si="3"/>
        <v>1</v>
      </c>
      <c r="I65" s="153">
        <f t="shared" si="4"/>
        <v>0.80138524897042307</v>
      </c>
    </row>
    <row r="66" spans="1:9">
      <c r="A66" t="s">
        <v>270</v>
      </c>
      <c r="B66" s="22" t="s">
        <v>133</v>
      </c>
      <c r="C66" s="187">
        <v>417</v>
      </c>
      <c r="D66" s="187">
        <v>390</v>
      </c>
      <c r="E66" s="187">
        <v>417</v>
      </c>
      <c r="F66" s="187">
        <v>417</v>
      </c>
      <c r="G66" s="153">
        <f t="shared" si="2"/>
        <v>0.93525179856115104</v>
      </c>
      <c r="H66" s="153">
        <f t="shared" si="3"/>
        <v>1</v>
      </c>
      <c r="I66" s="153">
        <f t="shared" si="4"/>
        <v>1</v>
      </c>
    </row>
    <row r="67" spans="1:9">
      <c r="A67" t="s">
        <v>271</v>
      </c>
      <c r="B67" s="22" t="s">
        <v>134</v>
      </c>
      <c r="C67" s="187">
        <v>1</v>
      </c>
      <c r="D67" s="187">
        <v>1</v>
      </c>
      <c r="E67" s="187">
        <v>1</v>
      </c>
      <c r="F67" s="187">
        <v>1</v>
      </c>
      <c r="G67" s="153">
        <f t="shared" ref="G67:G130" si="5">D67/C67</f>
        <v>1</v>
      </c>
      <c r="H67" s="153">
        <f t="shared" ref="H67:H130" si="6">E67/C67</f>
        <v>1</v>
      </c>
      <c r="I67" s="153">
        <f t="shared" ref="I67:I130" si="7">F67/C67</f>
        <v>1</v>
      </c>
    </row>
    <row r="68" spans="1:9">
      <c r="A68" t="s">
        <v>272</v>
      </c>
      <c r="B68" s="22" t="s">
        <v>135</v>
      </c>
      <c r="C68" s="187">
        <v>11</v>
      </c>
      <c r="D68" s="187">
        <v>3</v>
      </c>
      <c r="E68" s="187">
        <v>11</v>
      </c>
      <c r="F68" s="187">
        <v>11</v>
      </c>
      <c r="G68" s="153">
        <f t="shared" si="5"/>
        <v>0.27272727272727271</v>
      </c>
      <c r="H68" s="153">
        <f t="shared" si="6"/>
        <v>1</v>
      </c>
      <c r="I68" s="153">
        <f t="shared" si="7"/>
        <v>1</v>
      </c>
    </row>
    <row r="69" spans="1:9">
      <c r="A69" t="s">
        <v>273</v>
      </c>
      <c r="B69" s="22" t="s">
        <v>32</v>
      </c>
      <c r="C69" s="187">
        <v>498777</v>
      </c>
      <c r="D69" s="187">
        <v>402226</v>
      </c>
      <c r="E69" s="187">
        <v>498772</v>
      </c>
      <c r="F69" s="187">
        <v>498712</v>
      </c>
      <c r="G69" s="153">
        <f t="shared" si="5"/>
        <v>0.80642451436212981</v>
      </c>
      <c r="H69" s="153">
        <f t="shared" si="6"/>
        <v>0.99998997548002411</v>
      </c>
      <c r="I69" s="153">
        <f t="shared" si="7"/>
        <v>0.99986968124031383</v>
      </c>
    </row>
    <row r="70" spans="1:9">
      <c r="A70" t="s">
        <v>274</v>
      </c>
      <c r="B70" s="22" t="s">
        <v>136</v>
      </c>
      <c r="C70" s="187">
        <v>1</v>
      </c>
      <c r="D70" s="187">
        <v>1</v>
      </c>
      <c r="E70" s="187">
        <v>1</v>
      </c>
      <c r="F70" s="187">
        <v>1</v>
      </c>
      <c r="G70" s="153">
        <f t="shared" si="5"/>
        <v>1</v>
      </c>
      <c r="H70" s="153">
        <f t="shared" si="6"/>
        <v>1</v>
      </c>
      <c r="I70" s="153">
        <f t="shared" si="7"/>
        <v>1</v>
      </c>
    </row>
    <row r="71" spans="1:9">
      <c r="A71" t="s">
        <v>275</v>
      </c>
      <c r="B71" s="22" t="s">
        <v>89</v>
      </c>
      <c r="C71" s="187">
        <v>836925</v>
      </c>
      <c r="D71" s="187">
        <v>668994</v>
      </c>
      <c r="E71" s="187">
        <v>836792</v>
      </c>
      <c r="F71" s="187">
        <v>836900</v>
      </c>
      <c r="G71" s="153">
        <f t="shared" si="5"/>
        <v>0.79934761179317149</v>
      </c>
      <c r="H71" s="153">
        <f t="shared" si="6"/>
        <v>0.99984108492397761</v>
      </c>
      <c r="I71" s="153">
        <f t="shared" si="7"/>
        <v>0.9999701287451086</v>
      </c>
    </row>
    <row r="72" spans="1:9">
      <c r="A72" t="s">
        <v>276</v>
      </c>
      <c r="B72" s="22" t="s">
        <v>137</v>
      </c>
      <c r="C72" s="187">
        <v>11</v>
      </c>
      <c r="D72" s="187">
        <v>1</v>
      </c>
      <c r="E72" s="187">
        <v>5</v>
      </c>
      <c r="F72" s="187">
        <v>5</v>
      </c>
      <c r="G72" s="153">
        <f t="shared" si="5"/>
        <v>9.0909090909090912E-2</v>
      </c>
      <c r="H72" s="153">
        <f t="shared" si="6"/>
        <v>0.45454545454545453</v>
      </c>
      <c r="I72" s="153">
        <f t="shared" si="7"/>
        <v>0.45454545454545453</v>
      </c>
    </row>
    <row r="73" spans="1:9">
      <c r="A73" t="s">
        <v>277</v>
      </c>
      <c r="B73" s="22" t="s">
        <v>33</v>
      </c>
      <c r="C73" s="187">
        <v>332</v>
      </c>
      <c r="D73" s="187">
        <v>0</v>
      </c>
      <c r="E73" s="187">
        <v>325</v>
      </c>
      <c r="F73" s="187">
        <v>326</v>
      </c>
      <c r="G73" s="153">
        <f t="shared" si="5"/>
        <v>0</v>
      </c>
      <c r="H73" s="153">
        <f t="shared" si="6"/>
        <v>0.97891566265060237</v>
      </c>
      <c r="I73" s="153">
        <f t="shared" si="7"/>
        <v>0.98192771084337349</v>
      </c>
    </row>
    <row r="74" spans="1:9">
      <c r="A74" t="s">
        <v>278</v>
      </c>
      <c r="B74" s="22" t="s">
        <v>138</v>
      </c>
      <c r="C74" s="187">
        <v>3293</v>
      </c>
      <c r="D74" s="187">
        <v>500</v>
      </c>
      <c r="E74" s="187">
        <v>3286</v>
      </c>
      <c r="F74" s="187">
        <v>3293</v>
      </c>
      <c r="G74" s="153">
        <f t="shared" si="5"/>
        <v>0.15183723048891587</v>
      </c>
      <c r="H74" s="153">
        <f t="shared" si="6"/>
        <v>0.99787427877315515</v>
      </c>
      <c r="I74" s="153">
        <f t="shared" si="7"/>
        <v>1</v>
      </c>
    </row>
    <row r="75" spans="1:9">
      <c r="A75" t="s">
        <v>279</v>
      </c>
      <c r="B75" s="22" t="s">
        <v>35</v>
      </c>
      <c r="C75" s="187">
        <v>298</v>
      </c>
      <c r="D75" s="187">
        <v>196</v>
      </c>
      <c r="E75" s="187">
        <v>298</v>
      </c>
      <c r="F75" s="187">
        <v>298</v>
      </c>
      <c r="G75" s="153">
        <f t="shared" si="5"/>
        <v>0.65771812080536918</v>
      </c>
      <c r="H75" s="153">
        <f t="shared" si="6"/>
        <v>1</v>
      </c>
      <c r="I75" s="153">
        <f t="shared" si="7"/>
        <v>1</v>
      </c>
    </row>
    <row r="76" spans="1:9">
      <c r="A76" t="s">
        <v>280</v>
      </c>
      <c r="B76" s="22" t="s">
        <v>139</v>
      </c>
      <c r="C76" s="187">
        <v>570</v>
      </c>
      <c r="D76" s="187">
        <v>88</v>
      </c>
      <c r="E76" s="187">
        <v>570</v>
      </c>
      <c r="F76" s="187">
        <v>13</v>
      </c>
      <c r="G76" s="153">
        <f t="shared" si="5"/>
        <v>0.15438596491228071</v>
      </c>
      <c r="H76" s="153">
        <f t="shared" si="6"/>
        <v>1</v>
      </c>
      <c r="I76" s="153">
        <f t="shared" si="7"/>
        <v>2.2807017543859651E-2</v>
      </c>
    </row>
    <row r="77" spans="1:9">
      <c r="A77" t="s">
        <v>281</v>
      </c>
      <c r="B77" s="22" t="s">
        <v>202</v>
      </c>
      <c r="C77" s="187">
        <v>3</v>
      </c>
      <c r="D77" s="187">
        <v>0</v>
      </c>
      <c r="E77" s="187">
        <v>3</v>
      </c>
      <c r="F77" s="187">
        <v>1</v>
      </c>
      <c r="G77" s="153">
        <f t="shared" si="5"/>
        <v>0</v>
      </c>
      <c r="H77" s="153">
        <f t="shared" si="6"/>
        <v>1</v>
      </c>
      <c r="I77" s="153">
        <f t="shared" si="7"/>
        <v>0.33333333333333331</v>
      </c>
    </row>
    <row r="78" spans="1:9">
      <c r="A78" t="s">
        <v>282</v>
      </c>
      <c r="B78" s="22" t="s">
        <v>140</v>
      </c>
      <c r="C78" s="187">
        <v>1</v>
      </c>
      <c r="D78" s="187">
        <v>0</v>
      </c>
      <c r="E78" s="187">
        <v>1</v>
      </c>
      <c r="F78" s="187">
        <v>1</v>
      </c>
      <c r="G78" s="153">
        <f t="shared" si="5"/>
        <v>0</v>
      </c>
      <c r="H78" s="153">
        <f t="shared" si="6"/>
        <v>1</v>
      </c>
      <c r="I78" s="153">
        <f t="shared" si="7"/>
        <v>1</v>
      </c>
    </row>
    <row r="79" spans="1:9">
      <c r="A79" t="s">
        <v>283</v>
      </c>
      <c r="B79" s="22" t="s">
        <v>36</v>
      </c>
      <c r="C79" s="187">
        <v>3194</v>
      </c>
      <c r="D79" s="187">
        <v>2929</v>
      </c>
      <c r="E79" s="187">
        <v>3189</v>
      </c>
      <c r="F79" s="187">
        <v>3194</v>
      </c>
      <c r="G79" s="153">
        <f t="shared" si="5"/>
        <v>0.91703193487789603</v>
      </c>
      <c r="H79" s="153">
        <f t="shared" si="6"/>
        <v>0.99843456480901693</v>
      </c>
      <c r="I79" s="153">
        <f t="shared" si="7"/>
        <v>1</v>
      </c>
    </row>
    <row r="80" spans="1:9">
      <c r="A80" t="s">
        <v>284</v>
      </c>
      <c r="B80" s="22" t="s">
        <v>37</v>
      </c>
      <c r="C80" s="187">
        <v>348</v>
      </c>
      <c r="D80" s="187">
        <v>0</v>
      </c>
      <c r="E80" s="187">
        <v>339</v>
      </c>
      <c r="F80" s="187">
        <v>348</v>
      </c>
      <c r="G80" s="153">
        <f t="shared" si="5"/>
        <v>0</v>
      </c>
      <c r="H80" s="153">
        <f t="shared" si="6"/>
        <v>0.97413793103448276</v>
      </c>
      <c r="I80" s="153">
        <f t="shared" si="7"/>
        <v>1</v>
      </c>
    </row>
    <row r="81" spans="1:9">
      <c r="A81" t="s">
        <v>285</v>
      </c>
      <c r="B81" s="22" t="s">
        <v>141</v>
      </c>
      <c r="C81" s="187">
        <v>42</v>
      </c>
      <c r="D81" s="187">
        <v>0</v>
      </c>
      <c r="E81" s="187">
        <v>42</v>
      </c>
      <c r="F81" s="187">
        <v>42</v>
      </c>
      <c r="G81" s="153">
        <f t="shared" si="5"/>
        <v>0</v>
      </c>
      <c r="H81" s="153">
        <f t="shared" si="6"/>
        <v>1</v>
      </c>
      <c r="I81" s="153">
        <f t="shared" si="7"/>
        <v>1</v>
      </c>
    </row>
    <row r="82" spans="1:9">
      <c r="A82" t="s">
        <v>286</v>
      </c>
      <c r="B82" s="22" t="s">
        <v>39</v>
      </c>
      <c r="C82" s="187">
        <v>9881</v>
      </c>
      <c r="D82" s="187">
        <v>6860</v>
      </c>
      <c r="E82" s="187">
        <v>9773</v>
      </c>
      <c r="F82" s="187">
        <v>9786</v>
      </c>
      <c r="G82" s="153">
        <f t="shared" si="5"/>
        <v>0.69426171440137641</v>
      </c>
      <c r="H82" s="153">
        <f t="shared" si="6"/>
        <v>0.98906993219309791</v>
      </c>
      <c r="I82" s="153">
        <f t="shared" si="7"/>
        <v>0.99038558850318792</v>
      </c>
    </row>
    <row r="83" spans="1:9">
      <c r="A83" t="s">
        <v>287</v>
      </c>
      <c r="B83" s="22" t="s">
        <v>38</v>
      </c>
      <c r="C83" s="187">
        <v>381</v>
      </c>
      <c r="D83" s="187">
        <v>0</v>
      </c>
      <c r="E83" s="187">
        <v>380</v>
      </c>
      <c r="F83" s="187">
        <v>380</v>
      </c>
      <c r="G83" s="153">
        <f t="shared" si="5"/>
        <v>0</v>
      </c>
      <c r="H83" s="153">
        <f t="shared" si="6"/>
        <v>0.99737532808398954</v>
      </c>
      <c r="I83" s="153">
        <f t="shared" si="7"/>
        <v>0.99737532808398954</v>
      </c>
    </row>
    <row r="84" spans="1:9">
      <c r="A84" t="s">
        <v>288</v>
      </c>
      <c r="B84" s="22" t="s">
        <v>23</v>
      </c>
      <c r="C84" s="187">
        <v>1075</v>
      </c>
      <c r="D84" s="187">
        <v>0</v>
      </c>
      <c r="E84" s="187">
        <v>1075</v>
      </c>
      <c r="F84" s="187">
        <v>1075</v>
      </c>
      <c r="G84" s="153">
        <f t="shared" si="5"/>
        <v>0</v>
      </c>
      <c r="H84" s="153">
        <f t="shared" si="6"/>
        <v>1</v>
      </c>
      <c r="I84" s="153">
        <f t="shared" si="7"/>
        <v>1</v>
      </c>
    </row>
    <row r="85" spans="1:9">
      <c r="A85" t="s">
        <v>289</v>
      </c>
      <c r="B85" s="22" t="s">
        <v>142</v>
      </c>
      <c r="C85" s="187">
        <v>1</v>
      </c>
      <c r="D85" s="187">
        <v>0</v>
      </c>
      <c r="F85" s="187">
        <v>0</v>
      </c>
      <c r="G85" s="153">
        <f t="shared" si="5"/>
        <v>0</v>
      </c>
      <c r="H85" s="153">
        <f t="shared" si="6"/>
        <v>0</v>
      </c>
      <c r="I85" s="153">
        <f t="shared" si="7"/>
        <v>0</v>
      </c>
    </row>
    <row r="86" spans="1:9">
      <c r="A86" t="s">
        <v>290</v>
      </c>
      <c r="B86" s="22" t="s">
        <v>40</v>
      </c>
      <c r="C86" s="187">
        <v>96478</v>
      </c>
      <c r="D86" s="187">
        <v>75018</v>
      </c>
      <c r="E86" s="187">
        <v>86768</v>
      </c>
      <c r="F86" s="187">
        <v>96478</v>
      </c>
      <c r="G86" s="153">
        <f t="shared" si="5"/>
        <v>0.7775658699392608</v>
      </c>
      <c r="H86" s="153">
        <f t="shared" si="6"/>
        <v>0.89935529343477272</v>
      </c>
      <c r="I86" s="153">
        <f t="shared" si="7"/>
        <v>1</v>
      </c>
    </row>
    <row r="87" spans="1:9">
      <c r="A87" t="s">
        <v>291</v>
      </c>
      <c r="B87" s="22" t="s">
        <v>143</v>
      </c>
      <c r="C87" s="187">
        <v>10169</v>
      </c>
      <c r="D87" s="187">
        <v>0</v>
      </c>
      <c r="E87" s="187">
        <v>9722</v>
      </c>
      <c r="F87" s="187">
        <v>10169</v>
      </c>
      <c r="G87" s="153">
        <f t="shared" si="5"/>
        <v>0</v>
      </c>
      <c r="H87" s="153">
        <f t="shared" si="6"/>
        <v>0.95604287540564459</v>
      </c>
      <c r="I87" s="153">
        <f t="shared" si="7"/>
        <v>1</v>
      </c>
    </row>
    <row r="88" spans="1:9">
      <c r="A88" t="s">
        <v>292</v>
      </c>
      <c r="B88" s="22" t="s">
        <v>41</v>
      </c>
      <c r="C88" s="187">
        <v>122474</v>
      </c>
      <c r="D88" s="187">
        <v>11764</v>
      </c>
      <c r="E88" s="187">
        <v>122356</v>
      </c>
      <c r="F88" s="187">
        <v>122465</v>
      </c>
      <c r="G88" s="153">
        <f t="shared" si="5"/>
        <v>9.6053039828861639E-2</v>
      </c>
      <c r="H88" s="153">
        <f t="shared" si="6"/>
        <v>0.99903653020232863</v>
      </c>
      <c r="I88" s="153">
        <f t="shared" si="7"/>
        <v>0.99992651501543184</v>
      </c>
    </row>
    <row r="89" spans="1:9">
      <c r="A89" t="s">
        <v>293</v>
      </c>
      <c r="B89" s="22" t="s">
        <v>42</v>
      </c>
      <c r="C89" s="187">
        <v>15906</v>
      </c>
      <c r="D89" s="187">
        <v>0</v>
      </c>
      <c r="E89" s="187">
        <v>15646</v>
      </c>
      <c r="F89" s="187">
        <v>13413</v>
      </c>
      <c r="G89" s="153">
        <f t="shared" si="5"/>
        <v>0</v>
      </c>
      <c r="H89" s="153">
        <f t="shared" si="6"/>
        <v>0.98365396705645669</v>
      </c>
      <c r="I89" s="153">
        <f t="shared" si="7"/>
        <v>0.84326669181440961</v>
      </c>
    </row>
    <row r="90" spans="1:9">
      <c r="A90" t="s">
        <v>294</v>
      </c>
      <c r="B90" s="22" t="s">
        <v>144</v>
      </c>
      <c r="C90" s="187">
        <v>1526</v>
      </c>
      <c r="D90" s="187">
        <v>289</v>
      </c>
      <c r="E90" s="187">
        <v>1525</v>
      </c>
      <c r="F90" s="187">
        <v>1526</v>
      </c>
      <c r="G90" s="153">
        <f t="shared" si="5"/>
        <v>0.18938401048492792</v>
      </c>
      <c r="H90" s="153">
        <f t="shared" si="6"/>
        <v>0.99934469200524245</v>
      </c>
      <c r="I90" s="153">
        <f t="shared" si="7"/>
        <v>1</v>
      </c>
    </row>
    <row r="91" spans="1:9">
      <c r="A91" t="s">
        <v>295</v>
      </c>
      <c r="B91" s="22" t="s">
        <v>145</v>
      </c>
      <c r="C91" s="187">
        <v>115958</v>
      </c>
      <c r="D91" s="187">
        <v>9116</v>
      </c>
      <c r="E91" s="187">
        <v>115958</v>
      </c>
      <c r="F91" s="187">
        <v>115958</v>
      </c>
      <c r="G91" s="153">
        <f t="shared" si="5"/>
        <v>7.8614670829093292E-2</v>
      </c>
      <c r="H91" s="153">
        <f t="shared" si="6"/>
        <v>1</v>
      </c>
      <c r="I91" s="153">
        <f t="shared" si="7"/>
        <v>1</v>
      </c>
    </row>
    <row r="92" spans="1:9">
      <c r="A92" t="s">
        <v>296</v>
      </c>
      <c r="B92" s="22" t="s">
        <v>146</v>
      </c>
      <c r="C92" s="187">
        <v>145</v>
      </c>
      <c r="D92" s="187">
        <v>3</v>
      </c>
      <c r="E92" s="187">
        <v>145</v>
      </c>
      <c r="F92" s="187">
        <v>96</v>
      </c>
      <c r="G92" s="153">
        <f t="shared" si="5"/>
        <v>2.0689655172413793E-2</v>
      </c>
      <c r="H92" s="153">
        <f t="shared" si="6"/>
        <v>1</v>
      </c>
      <c r="I92" s="153">
        <f t="shared" si="7"/>
        <v>0.66206896551724137</v>
      </c>
    </row>
    <row r="93" spans="1:9">
      <c r="A93" t="s">
        <v>297</v>
      </c>
      <c r="B93" s="22" t="s">
        <v>192</v>
      </c>
      <c r="C93" s="187">
        <v>5860</v>
      </c>
      <c r="D93" s="187">
        <v>0</v>
      </c>
      <c r="E93" s="187">
        <v>5839</v>
      </c>
      <c r="F93" s="187">
        <v>5752</v>
      </c>
      <c r="G93" s="153">
        <f t="shared" si="5"/>
        <v>0</v>
      </c>
      <c r="H93" s="153">
        <f t="shared" si="6"/>
        <v>0.99641638225255968</v>
      </c>
      <c r="I93" s="153">
        <f t="shared" si="7"/>
        <v>0.9815699658703072</v>
      </c>
    </row>
    <row r="94" spans="1:9">
      <c r="A94" t="s">
        <v>298</v>
      </c>
      <c r="B94" s="22" t="s">
        <v>96</v>
      </c>
      <c r="C94" s="187">
        <v>729</v>
      </c>
      <c r="D94" s="187">
        <v>600</v>
      </c>
      <c r="E94" s="187">
        <v>729</v>
      </c>
      <c r="F94" s="187">
        <v>729</v>
      </c>
      <c r="G94" s="153">
        <f t="shared" si="5"/>
        <v>0.82304526748971196</v>
      </c>
      <c r="H94" s="153">
        <f t="shared" si="6"/>
        <v>1</v>
      </c>
      <c r="I94" s="153">
        <f t="shared" si="7"/>
        <v>1</v>
      </c>
    </row>
    <row r="95" spans="1:9">
      <c r="A95" t="s">
        <v>299</v>
      </c>
      <c r="B95" s="22" t="s">
        <v>43</v>
      </c>
      <c r="C95" s="187">
        <v>105872</v>
      </c>
      <c r="D95" s="187">
        <v>98615</v>
      </c>
      <c r="E95" s="187">
        <v>105872</v>
      </c>
      <c r="F95" s="187">
        <v>105872</v>
      </c>
      <c r="G95" s="153">
        <f t="shared" si="5"/>
        <v>0.93145496448541631</v>
      </c>
      <c r="H95" s="153">
        <f t="shared" si="6"/>
        <v>1</v>
      </c>
      <c r="I95" s="153">
        <f t="shared" si="7"/>
        <v>1</v>
      </c>
    </row>
    <row r="96" spans="1:9">
      <c r="A96" t="s">
        <v>300</v>
      </c>
      <c r="B96" s="22" t="s">
        <v>147</v>
      </c>
      <c r="C96" s="187">
        <v>3608</v>
      </c>
      <c r="D96" s="187">
        <v>1792</v>
      </c>
      <c r="E96" s="187">
        <v>3608</v>
      </c>
      <c r="F96" s="187">
        <v>3608</v>
      </c>
      <c r="G96" s="153">
        <f t="shared" si="5"/>
        <v>0.49667405764966743</v>
      </c>
      <c r="H96" s="153">
        <f t="shared" si="6"/>
        <v>1</v>
      </c>
      <c r="I96" s="153">
        <f t="shared" si="7"/>
        <v>1</v>
      </c>
    </row>
    <row r="97" spans="1:9">
      <c r="A97" t="s">
        <v>301</v>
      </c>
      <c r="B97" s="22" t="s">
        <v>44</v>
      </c>
      <c r="C97" s="187">
        <v>1177</v>
      </c>
      <c r="D97" s="187">
        <v>0</v>
      </c>
      <c r="E97" s="187">
        <v>1078</v>
      </c>
      <c r="F97" s="187">
        <v>1177</v>
      </c>
      <c r="G97" s="153">
        <f t="shared" si="5"/>
        <v>0</v>
      </c>
      <c r="H97" s="153">
        <f t="shared" si="6"/>
        <v>0.91588785046728971</v>
      </c>
      <c r="I97" s="153">
        <f t="shared" si="7"/>
        <v>1</v>
      </c>
    </row>
    <row r="98" spans="1:9">
      <c r="A98" t="s">
        <v>302</v>
      </c>
      <c r="B98" s="22" t="s">
        <v>45</v>
      </c>
      <c r="C98" s="187">
        <v>499</v>
      </c>
      <c r="D98" s="187">
        <v>0</v>
      </c>
      <c r="E98" s="187">
        <v>499</v>
      </c>
      <c r="F98" s="187">
        <v>499</v>
      </c>
      <c r="G98" s="153">
        <f t="shared" si="5"/>
        <v>0</v>
      </c>
      <c r="H98" s="153">
        <f t="shared" si="6"/>
        <v>1</v>
      </c>
      <c r="I98" s="153">
        <f t="shared" si="7"/>
        <v>1</v>
      </c>
    </row>
    <row r="99" spans="1:9">
      <c r="A99" t="s">
        <v>303</v>
      </c>
      <c r="B99" s="22" t="s">
        <v>148</v>
      </c>
      <c r="C99" s="187">
        <v>23821</v>
      </c>
      <c r="D99" s="187">
        <v>715</v>
      </c>
      <c r="E99" s="187">
        <v>23820</v>
      </c>
      <c r="F99" s="187">
        <v>23820</v>
      </c>
      <c r="G99" s="153">
        <f t="shared" si="5"/>
        <v>3.0015532513328575E-2</v>
      </c>
      <c r="H99" s="153">
        <f t="shared" si="6"/>
        <v>0.99995802023424707</v>
      </c>
      <c r="I99" s="153">
        <f t="shared" si="7"/>
        <v>0.99995802023424707</v>
      </c>
    </row>
    <row r="100" spans="1:9">
      <c r="A100" t="s">
        <v>304</v>
      </c>
      <c r="B100" s="22" t="s">
        <v>47</v>
      </c>
      <c r="C100" s="187">
        <v>156</v>
      </c>
      <c r="D100" s="187">
        <v>0</v>
      </c>
      <c r="E100" s="187">
        <v>144</v>
      </c>
      <c r="F100" s="187">
        <v>144</v>
      </c>
      <c r="G100" s="153">
        <f t="shared" si="5"/>
        <v>0</v>
      </c>
      <c r="H100" s="153">
        <f t="shared" si="6"/>
        <v>0.92307692307692313</v>
      </c>
      <c r="I100" s="153">
        <f t="shared" si="7"/>
        <v>0.92307692307692313</v>
      </c>
    </row>
    <row r="101" spans="1:9">
      <c r="A101" t="s">
        <v>305</v>
      </c>
      <c r="B101" s="22" t="s">
        <v>149</v>
      </c>
      <c r="C101" s="187">
        <v>14</v>
      </c>
      <c r="D101" s="187">
        <v>0</v>
      </c>
      <c r="E101" s="187">
        <v>14</v>
      </c>
      <c r="F101" s="187">
        <v>6</v>
      </c>
      <c r="G101" s="153">
        <f t="shared" si="5"/>
        <v>0</v>
      </c>
      <c r="H101" s="153">
        <f t="shared" si="6"/>
        <v>1</v>
      </c>
      <c r="I101" s="153">
        <f t="shared" si="7"/>
        <v>0.42857142857142855</v>
      </c>
    </row>
    <row r="102" spans="1:9">
      <c r="A102" t="s">
        <v>306</v>
      </c>
      <c r="B102" s="22" t="s">
        <v>150</v>
      </c>
      <c r="C102" s="187">
        <v>1</v>
      </c>
      <c r="D102" s="187">
        <v>0</v>
      </c>
      <c r="E102" s="187">
        <v>1</v>
      </c>
      <c r="F102" s="187">
        <v>1</v>
      </c>
      <c r="G102" s="153">
        <f t="shared" si="5"/>
        <v>0</v>
      </c>
      <c r="H102" s="153">
        <f t="shared" si="6"/>
        <v>1</v>
      </c>
      <c r="I102" s="153">
        <f t="shared" si="7"/>
        <v>1</v>
      </c>
    </row>
    <row r="103" spans="1:9">
      <c r="A103" t="s">
        <v>307</v>
      </c>
      <c r="B103" s="22" t="s">
        <v>151</v>
      </c>
      <c r="C103" s="187">
        <v>2</v>
      </c>
      <c r="D103" s="187">
        <v>0</v>
      </c>
      <c r="E103" s="187">
        <v>2</v>
      </c>
      <c r="F103" s="187">
        <v>1</v>
      </c>
      <c r="G103" s="153">
        <f t="shared" si="5"/>
        <v>0</v>
      </c>
      <c r="H103" s="153">
        <f t="shared" si="6"/>
        <v>1</v>
      </c>
      <c r="I103" s="153">
        <f t="shared" si="7"/>
        <v>0.5</v>
      </c>
    </row>
    <row r="104" spans="1:9">
      <c r="A104" t="s">
        <v>308</v>
      </c>
      <c r="B104" s="22" t="s">
        <v>152</v>
      </c>
      <c r="C104" s="187">
        <v>35</v>
      </c>
      <c r="D104" s="187">
        <v>0</v>
      </c>
      <c r="E104" s="187">
        <v>14</v>
      </c>
      <c r="F104" s="187">
        <v>14</v>
      </c>
      <c r="G104" s="153">
        <f t="shared" si="5"/>
        <v>0</v>
      </c>
      <c r="H104" s="153">
        <f t="shared" si="6"/>
        <v>0.4</v>
      </c>
      <c r="I104" s="153">
        <f t="shared" si="7"/>
        <v>0.4</v>
      </c>
    </row>
    <row r="105" spans="1:9">
      <c r="A105" t="s">
        <v>309</v>
      </c>
      <c r="B105" s="22" t="s">
        <v>193</v>
      </c>
      <c r="C105" s="187">
        <v>205503</v>
      </c>
      <c r="D105" s="187">
        <v>538</v>
      </c>
      <c r="E105" s="187">
        <v>167179</v>
      </c>
      <c r="F105" s="187">
        <v>203140</v>
      </c>
      <c r="G105" s="153">
        <f t="shared" si="5"/>
        <v>2.6179666476888416E-3</v>
      </c>
      <c r="H105" s="153">
        <f t="shared" si="6"/>
        <v>0.81351123827875993</v>
      </c>
      <c r="I105" s="153">
        <f t="shared" si="7"/>
        <v>0.98850138440801349</v>
      </c>
    </row>
    <row r="106" spans="1:9">
      <c r="A106" t="s">
        <v>310</v>
      </c>
      <c r="B106" s="22" t="s">
        <v>97</v>
      </c>
      <c r="C106" s="187">
        <v>914</v>
      </c>
      <c r="D106" s="187">
        <v>0</v>
      </c>
      <c r="E106" s="187">
        <v>913</v>
      </c>
      <c r="F106" s="187">
        <v>913</v>
      </c>
      <c r="G106" s="153">
        <f t="shared" si="5"/>
        <v>0</v>
      </c>
      <c r="H106" s="153">
        <f t="shared" si="6"/>
        <v>0.9989059080962801</v>
      </c>
      <c r="I106" s="153">
        <f t="shared" si="7"/>
        <v>0.9989059080962801</v>
      </c>
    </row>
    <row r="107" spans="1:9">
      <c r="A107" t="s">
        <v>311</v>
      </c>
      <c r="B107" s="22" t="s">
        <v>153</v>
      </c>
      <c r="C107" s="187">
        <v>73837</v>
      </c>
      <c r="D107" s="187">
        <v>25263</v>
      </c>
      <c r="E107" s="187">
        <v>57295</v>
      </c>
      <c r="F107" s="187">
        <v>57267</v>
      </c>
      <c r="G107" s="153">
        <f t="shared" si="5"/>
        <v>0.34214553679049797</v>
      </c>
      <c r="H107" s="153">
        <f t="shared" si="6"/>
        <v>0.77596597911616128</v>
      </c>
      <c r="I107" s="153">
        <f t="shared" si="7"/>
        <v>0.7755867654427997</v>
      </c>
    </row>
    <row r="108" spans="1:9">
      <c r="A108" t="s">
        <v>312</v>
      </c>
      <c r="B108" s="22" t="s">
        <v>46</v>
      </c>
      <c r="C108" s="187">
        <v>3571</v>
      </c>
      <c r="D108" s="187">
        <v>36</v>
      </c>
      <c r="E108" s="187">
        <v>3571</v>
      </c>
      <c r="F108" s="187">
        <v>3571</v>
      </c>
      <c r="G108" s="153">
        <f t="shared" si="5"/>
        <v>1.008120974516942E-2</v>
      </c>
      <c r="H108" s="153">
        <f t="shared" si="6"/>
        <v>1</v>
      </c>
      <c r="I108" s="153">
        <f t="shared" si="7"/>
        <v>1</v>
      </c>
    </row>
    <row r="109" spans="1:9">
      <c r="A109" t="s">
        <v>313</v>
      </c>
      <c r="B109" s="22" t="s">
        <v>154</v>
      </c>
      <c r="C109" s="187">
        <v>1</v>
      </c>
      <c r="D109" s="187">
        <v>0</v>
      </c>
      <c r="E109" s="187">
        <v>1</v>
      </c>
      <c r="F109" s="187">
        <v>1</v>
      </c>
      <c r="G109" s="153">
        <f t="shared" si="5"/>
        <v>0</v>
      </c>
      <c r="H109" s="153">
        <f t="shared" si="6"/>
        <v>1</v>
      </c>
      <c r="I109" s="153">
        <f t="shared" si="7"/>
        <v>1</v>
      </c>
    </row>
    <row r="110" spans="1:9">
      <c r="A110" t="s">
        <v>314</v>
      </c>
      <c r="B110" s="22" t="s">
        <v>49</v>
      </c>
      <c r="C110" s="187">
        <v>1236</v>
      </c>
      <c r="D110" s="187">
        <v>0</v>
      </c>
      <c r="E110" s="187">
        <v>1236</v>
      </c>
      <c r="F110" s="187">
        <v>1236</v>
      </c>
      <c r="G110" s="153">
        <f t="shared" si="5"/>
        <v>0</v>
      </c>
      <c r="H110" s="153">
        <f t="shared" si="6"/>
        <v>1</v>
      </c>
      <c r="I110" s="153">
        <f t="shared" si="7"/>
        <v>1</v>
      </c>
    </row>
    <row r="111" spans="1:9">
      <c r="A111" t="s">
        <v>315</v>
      </c>
      <c r="B111" s="22" t="s">
        <v>155</v>
      </c>
      <c r="C111" s="187">
        <v>72</v>
      </c>
      <c r="D111" s="187">
        <v>3</v>
      </c>
      <c r="E111" s="187">
        <v>25</v>
      </c>
      <c r="F111" s="187">
        <v>25</v>
      </c>
      <c r="G111" s="153">
        <f t="shared" si="5"/>
        <v>4.1666666666666664E-2</v>
      </c>
      <c r="H111" s="153">
        <f t="shared" si="6"/>
        <v>0.34722222222222221</v>
      </c>
      <c r="I111" s="153">
        <f t="shared" si="7"/>
        <v>0.34722222222222221</v>
      </c>
    </row>
    <row r="112" spans="1:9">
      <c r="A112" t="s">
        <v>316</v>
      </c>
      <c r="B112" s="22" t="s">
        <v>156</v>
      </c>
      <c r="C112" s="187">
        <v>3875</v>
      </c>
      <c r="D112" s="187">
        <v>3239</v>
      </c>
      <c r="E112" s="187">
        <v>3875</v>
      </c>
      <c r="F112" s="187">
        <v>3875</v>
      </c>
      <c r="G112" s="153">
        <f t="shared" si="5"/>
        <v>0.83587096774193548</v>
      </c>
      <c r="H112" s="153">
        <f t="shared" si="6"/>
        <v>1</v>
      </c>
      <c r="I112" s="153">
        <f t="shared" si="7"/>
        <v>1</v>
      </c>
    </row>
    <row r="113" spans="1:9">
      <c r="A113" t="s">
        <v>317</v>
      </c>
      <c r="B113" s="22" t="s">
        <v>101</v>
      </c>
      <c r="C113" s="187">
        <v>676</v>
      </c>
      <c r="D113" s="187">
        <v>0</v>
      </c>
      <c r="E113" s="187">
        <v>554</v>
      </c>
      <c r="F113" s="187">
        <v>671</v>
      </c>
      <c r="G113" s="153">
        <f t="shared" si="5"/>
        <v>0</v>
      </c>
      <c r="H113" s="153">
        <f t="shared" si="6"/>
        <v>0.81952662721893488</v>
      </c>
      <c r="I113" s="153">
        <f t="shared" si="7"/>
        <v>0.99260355029585801</v>
      </c>
    </row>
    <row r="114" spans="1:9">
      <c r="A114" t="s">
        <v>318</v>
      </c>
      <c r="B114" s="22" t="s">
        <v>157</v>
      </c>
      <c r="C114" s="187">
        <v>17</v>
      </c>
      <c r="D114" s="187">
        <v>2</v>
      </c>
      <c r="E114" s="187">
        <v>17</v>
      </c>
      <c r="F114" s="187">
        <v>9</v>
      </c>
      <c r="G114" s="153">
        <f t="shared" si="5"/>
        <v>0.11764705882352941</v>
      </c>
      <c r="H114" s="153">
        <f t="shared" si="6"/>
        <v>1</v>
      </c>
      <c r="I114" s="153">
        <f t="shared" si="7"/>
        <v>0.52941176470588236</v>
      </c>
    </row>
    <row r="115" spans="1:9">
      <c r="A115" t="s">
        <v>319</v>
      </c>
      <c r="B115" s="22" t="s">
        <v>158</v>
      </c>
      <c r="C115" s="187">
        <v>8</v>
      </c>
      <c r="D115" s="187">
        <v>0</v>
      </c>
      <c r="E115" s="187">
        <v>8</v>
      </c>
      <c r="F115" s="187">
        <v>1</v>
      </c>
      <c r="G115" s="153">
        <f t="shared" si="5"/>
        <v>0</v>
      </c>
      <c r="H115" s="153">
        <f t="shared" si="6"/>
        <v>1</v>
      </c>
      <c r="I115" s="153">
        <f t="shared" si="7"/>
        <v>0.125</v>
      </c>
    </row>
    <row r="116" spans="1:9">
      <c r="A116" t="s">
        <v>320</v>
      </c>
      <c r="B116" s="22" t="s">
        <v>51</v>
      </c>
      <c r="C116" s="187">
        <v>785</v>
      </c>
      <c r="D116" s="187">
        <v>256</v>
      </c>
      <c r="E116" s="187">
        <v>784</v>
      </c>
      <c r="F116" s="187">
        <v>785</v>
      </c>
      <c r="G116" s="153">
        <f t="shared" si="5"/>
        <v>0.32611464968152865</v>
      </c>
      <c r="H116" s="153">
        <f t="shared" si="6"/>
        <v>0.99872611464968153</v>
      </c>
      <c r="I116" s="153">
        <f t="shared" si="7"/>
        <v>1</v>
      </c>
    </row>
    <row r="117" spans="1:9">
      <c r="A117" t="s">
        <v>321</v>
      </c>
      <c r="B117" s="22" t="s">
        <v>52</v>
      </c>
      <c r="C117" s="187">
        <v>329216</v>
      </c>
      <c r="D117" s="187">
        <v>158518</v>
      </c>
      <c r="E117" s="187">
        <v>329210</v>
      </c>
      <c r="F117" s="187">
        <v>316976</v>
      </c>
      <c r="G117" s="153">
        <f t="shared" si="5"/>
        <v>0.4815015066096423</v>
      </c>
      <c r="H117" s="153">
        <f t="shared" si="6"/>
        <v>0.99998177488335926</v>
      </c>
      <c r="I117" s="153">
        <f t="shared" si="7"/>
        <v>0.96282076205287714</v>
      </c>
    </row>
    <row r="118" spans="1:9">
      <c r="A118" t="s">
        <v>322</v>
      </c>
      <c r="B118" s="22" t="s">
        <v>48</v>
      </c>
      <c r="C118" s="187">
        <v>218347</v>
      </c>
      <c r="D118" s="187">
        <v>97</v>
      </c>
      <c r="E118" s="187">
        <v>218347</v>
      </c>
      <c r="F118" s="187">
        <v>218347</v>
      </c>
      <c r="G118" s="153">
        <f t="shared" si="5"/>
        <v>4.4424700133274098E-4</v>
      </c>
      <c r="H118" s="153">
        <f t="shared" si="6"/>
        <v>1</v>
      </c>
      <c r="I118" s="153">
        <f t="shared" si="7"/>
        <v>1</v>
      </c>
    </row>
    <row r="119" spans="1:9">
      <c r="A119" t="s">
        <v>323</v>
      </c>
      <c r="B119" s="22" t="s">
        <v>50</v>
      </c>
      <c r="C119" s="187">
        <v>52</v>
      </c>
      <c r="D119" s="187">
        <v>0</v>
      </c>
      <c r="E119" s="187">
        <v>0</v>
      </c>
      <c r="F119" s="187">
        <v>0</v>
      </c>
      <c r="G119" s="153">
        <f t="shared" si="5"/>
        <v>0</v>
      </c>
      <c r="H119" s="153">
        <f t="shared" si="6"/>
        <v>0</v>
      </c>
      <c r="I119" s="153">
        <f t="shared" si="7"/>
        <v>0</v>
      </c>
    </row>
    <row r="120" spans="1:9">
      <c r="A120" t="s">
        <v>324</v>
      </c>
      <c r="B120" s="22" t="s">
        <v>59</v>
      </c>
      <c r="C120" s="187">
        <v>1682</v>
      </c>
      <c r="D120" s="187">
        <v>0</v>
      </c>
      <c r="E120" s="187">
        <v>1540</v>
      </c>
      <c r="F120" s="187">
        <v>1584</v>
      </c>
      <c r="G120" s="153">
        <f t="shared" si="5"/>
        <v>0</v>
      </c>
      <c r="H120" s="153">
        <f t="shared" si="6"/>
        <v>0.91557669441141498</v>
      </c>
      <c r="I120" s="153">
        <f t="shared" si="7"/>
        <v>0.94173602853745542</v>
      </c>
    </row>
    <row r="121" spans="1:9">
      <c r="A121" t="s">
        <v>325</v>
      </c>
      <c r="B121" s="22" t="s">
        <v>159</v>
      </c>
      <c r="C121" s="187">
        <v>172</v>
      </c>
      <c r="D121" s="187">
        <v>25</v>
      </c>
      <c r="E121" s="187">
        <v>171</v>
      </c>
      <c r="F121" s="187">
        <v>171</v>
      </c>
      <c r="G121" s="153">
        <f t="shared" si="5"/>
        <v>0.14534883720930233</v>
      </c>
      <c r="H121" s="153">
        <f t="shared" si="6"/>
        <v>0.9941860465116279</v>
      </c>
      <c r="I121" s="153">
        <f t="shared" si="7"/>
        <v>0.9941860465116279</v>
      </c>
    </row>
    <row r="122" spans="1:9">
      <c r="A122" t="s">
        <v>326</v>
      </c>
      <c r="B122" s="22" t="s">
        <v>160</v>
      </c>
      <c r="C122" s="187">
        <v>2</v>
      </c>
      <c r="D122" s="187">
        <v>0</v>
      </c>
      <c r="E122" s="187">
        <v>2</v>
      </c>
      <c r="F122" s="187">
        <v>1</v>
      </c>
      <c r="G122" s="153">
        <f t="shared" si="5"/>
        <v>0</v>
      </c>
      <c r="H122" s="153">
        <f t="shared" si="6"/>
        <v>1</v>
      </c>
      <c r="I122" s="153">
        <f t="shared" si="7"/>
        <v>0.5</v>
      </c>
    </row>
    <row r="123" spans="1:9">
      <c r="A123" t="s">
        <v>327</v>
      </c>
      <c r="B123" s="22" t="s">
        <v>58</v>
      </c>
      <c r="C123" s="187">
        <v>298</v>
      </c>
      <c r="D123" s="187">
        <v>0</v>
      </c>
      <c r="E123" s="187">
        <v>294</v>
      </c>
      <c r="F123" s="187">
        <v>294</v>
      </c>
      <c r="G123" s="153">
        <f t="shared" si="5"/>
        <v>0</v>
      </c>
      <c r="H123" s="153">
        <f t="shared" si="6"/>
        <v>0.98657718120805371</v>
      </c>
      <c r="I123" s="153">
        <f t="shared" si="7"/>
        <v>0.98657718120805371</v>
      </c>
    </row>
    <row r="124" spans="1:9">
      <c r="A124" t="s">
        <v>328</v>
      </c>
      <c r="B124" s="22" t="s">
        <v>195</v>
      </c>
      <c r="C124" s="187">
        <v>356</v>
      </c>
      <c r="D124" s="187">
        <v>139</v>
      </c>
      <c r="E124" s="187">
        <v>262</v>
      </c>
      <c r="F124" s="187">
        <v>262</v>
      </c>
      <c r="G124" s="153">
        <f t="shared" si="5"/>
        <v>0.3904494382022472</v>
      </c>
      <c r="H124" s="153">
        <f t="shared" si="6"/>
        <v>0.7359550561797753</v>
      </c>
      <c r="I124" s="153">
        <f t="shared" si="7"/>
        <v>0.7359550561797753</v>
      </c>
    </row>
    <row r="125" spans="1:9">
      <c r="A125" t="s">
        <v>329</v>
      </c>
      <c r="B125" s="62" t="s">
        <v>460</v>
      </c>
      <c r="C125" s="187">
        <v>701</v>
      </c>
      <c r="D125" s="187">
        <v>0</v>
      </c>
      <c r="E125" s="187">
        <v>699</v>
      </c>
      <c r="F125" s="187">
        <v>699</v>
      </c>
      <c r="G125" s="153">
        <f t="shared" si="5"/>
        <v>0</v>
      </c>
      <c r="H125" s="153">
        <f t="shared" si="6"/>
        <v>0.99714693295292445</v>
      </c>
      <c r="I125" s="153">
        <f t="shared" si="7"/>
        <v>0.99714693295292445</v>
      </c>
    </row>
    <row r="126" spans="1:9">
      <c r="A126" t="s">
        <v>330</v>
      </c>
      <c r="B126" s="22" t="s">
        <v>161</v>
      </c>
      <c r="C126" s="187">
        <v>119</v>
      </c>
      <c r="D126" s="187">
        <v>0</v>
      </c>
      <c r="E126" s="187">
        <v>119</v>
      </c>
      <c r="F126" s="187">
        <v>119</v>
      </c>
      <c r="G126" s="153">
        <f t="shared" si="5"/>
        <v>0</v>
      </c>
      <c r="H126" s="153">
        <f t="shared" si="6"/>
        <v>1</v>
      </c>
      <c r="I126" s="153">
        <f t="shared" si="7"/>
        <v>1</v>
      </c>
    </row>
    <row r="127" spans="1:9">
      <c r="A127" t="s">
        <v>331</v>
      </c>
      <c r="B127" s="22" t="s">
        <v>162</v>
      </c>
      <c r="C127" s="187">
        <v>1</v>
      </c>
      <c r="D127" s="187">
        <v>0</v>
      </c>
      <c r="E127" s="187">
        <v>1</v>
      </c>
      <c r="F127" s="187">
        <v>1</v>
      </c>
      <c r="G127" s="153">
        <f t="shared" si="5"/>
        <v>0</v>
      </c>
      <c r="H127" s="153">
        <f t="shared" si="6"/>
        <v>1</v>
      </c>
      <c r="I127" s="153">
        <f t="shared" si="7"/>
        <v>1</v>
      </c>
    </row>
    <row r="128" spans="1:9">
      <c r="A128" t="s">
        <v>332</v>
      </c>
      <c r="B128" s="22" t="s">
        <v>57</v>
      </c>
      <c r="C128" s="187">
        <v>742</v>
      </c>
      <c r="D128" s="187">
        <v>0</v>
      </c>
      <c r="E128" s="187">
        <v>736</v>
      </c>
      <c r="F128" s="187">
        <v>742</v>
      </c>
      <c r="G128" s="153">
        <f t="shared" si="5"/>
        <v>0</v>
      </c>
      <c r="H128" s="153">
        <f t="shared" si="6"/>
        <v>0.99191374663072773</v>
      </c>
      <c r="I128" s="153">
        <f t="shared" si="7"/>
        <v>1</v>
      </c>
    </row>
    <row r="129" spans="1:9">
      <c r="A129" t="s">
        <v>333</v>
      </c>
      <c r="B129" s="22" t="s">
        <v>163</v>
      </c>
      <c r="C129" s="187">
        <v>25</v>
      </c>
      <c r="D129" s="187">
        <v>16</v>
      </c>
      <c r="E129" s="187">
        <v>13</v>
      </c>
      <c r="F129" s="187">
        <v>25</v>
      </c>
      <c r="G129" s="153">
        <f t="shared" si="5"/>
        <v>0.64</v>
      </c>
      <c r="H129" s="153">
        <f t="shared" si="6"/>
        <v>0.52</v>
      </c>
      <c r="I129" s="153">
        <f t="shared" si="7"/>
        <v>1</v>
      </c>
    </row>
    <row r="130" spans="1:9">
      <c r="A130" t="s">
        <v>334</v>
      </c>
      <c r="B130" s="22" t="s">
        <v>164</v>
      </c>
      <c r="C130" s="187">
        <v>1</v>
      </c>
      <c r="D130" s="187">
        <v>0</v>
      </c>
      <c r="E130" s="187">
        <v>1</v>
      </c>
      <c r="F130" s="187">
        <v>1</v>
      </c>
      <c r="G130" s="153">
        <f t="shared" si="5"/>
        <v>0</v>
      </c>
      <c r="H130" s="153">
        <f t="shared" si="6"/>
        <v>1</v>
      </c>
      <c r="I130" s="153">
        <f t="shared" si="7"/>
        <v>1</v>
      </c>
    </row>
    <row r="131" spans="1:9">
      <c r="A131" t="s">
        <v>335</v>
      </c>
      <c r="B131" s="22" t="s">
        <v>54</v>
      </c>
      <c r="C131" s="187">
        <v>2381</v>
      </c>
      <c r="D131" s="187">
        <v>1549</v>
      </c>
      <c r="E131" s="187">
        <v>2360</v>
      </c>
      <c r="F131" s="187">
        <v>2375</v>
      </c>
      <c r="G131" s="153">
        <f t="shared" ref="G131:G194" si="8">D131/C131</f>
        <v>0.65056698866022677</v>
      </c>
      <c r="H131" s="153">
        <f t="shared" ref="H131:H194" si="9">E131/C131</f>
        <v>0.99118017639647205</v>
      </c>
      <c r="I131" s="153">
        <f t="shared" ref="I131:I194" si="10">F131/C131</f>
        <v>0.99748005039899201</v>
      </c>
    </row>
    <row r="132" spans="1:9">
      <c r="A132" t="s">
        <v>336</v>
      </c>
      <c r="B132" s="22" t="s">
        <v>55</v>
      </c>
      <c r="C132" s="187">
        <v>2664</v>
      </c>
      <c r="D132" s="187">
        <v>9</v>
      </c>
      <c r="E132" s="187">
        <v>2661</v>
      </c>
      <c r="F132" s="187">
        <v>2664</v>
      </c>
      <c r="G132" s="153">
        <f t="shared" si="8"/>
        <v>3.3783783783783786E-3</v>
      </c>
      <c r="H132" s="153">
        <f t="shared" si="9"/>
        <v>0.99887387387387383</v>
      </c>
      <c r="I132" s="153">
        <f t="shared" si="10"/>
        <v>1</v>
      </c>
    </row>
    <row r="133" spans="1:9">
      <c r="A133" t="s">
        <v>337</v>
      </c>
      <c r="B133" s="22" t="s">
        <v>53</v>
      </c>
      <c r="C133" s="187">
        <v>19</v>
      </c>
      <c r="D133" s="187">
        <v>0</v>
      </c>
      <c r="E133" s="187">
        <v>19</v>
      </c>
      <c r="F133" s="187">
        <v>19</v>
      </c>
      <c r="G133" s="153">
        <f t="shared" si="8"/>
        <v>0</v>
      </c>
      <c r="H133" s="153">
        <f t="shared" si="9"/>
        <v>1</v>
      </c>
      <c r="I133" s="153">
        <f t="shared" si="10"/>
        <v>1</v>
      </c>
    </row>
    <row r="134" spans="1:9">
      <c r="A134" t="s">
        <v>338</v>
      </c>
      <c r="B134" s="22" t="s">
        <v>165</v>
      </c>
      <c r="C134" s="187">
        <v>16</v>
      </c>
      <c r="D134" s="187">
        <v>1</v>
      </c>
      <c r="E134" s="187">
        <v>16</v>
      </c>
      <c r="F134" s="187">
        <v>3</v>
      </c>
      <c r="G134" s="153">
        <f t="shared" si="8"/>
        <v>6.25E-2</v>
      </c>
      <c r="H134" s="153">
        <f t="shared" si="9"/>
        <v>1</v>
      </c>
      <c r="I134" s="153">
        <f t="shared" si="10"/>
        <v>0.1875</v>
      </c>
    </row>
    <row r="135" spans="1:9">
      <c r="A135" t="s">
        <v>339</v>
      </c>
      <c r="B135" s="22" t="s">
        <v>56</v>
      </c>
      <c r="C135" s="187">
        <v>16470</v>
      </c>
      <c r="D135" s="187">
        <v>0</v>
      </c>
      <c r="E135" s="187">
        <v>15778</v>
      </c>
      <c r="F135" s="187">
        <v>15298</v>
      </c>
      <c r="G135" s="153">
        <f t="shared" si="8"/>
        <v>0</v>
      </c>
      <c r="H135" s="153">
        <f t="shared" si="9"/>
        <v>0.95798421372191866</v>
      </c>
      <c r="I135" s="153">
        <f t="shared" si="10"/>
        <v>0.92884031572556158</v>
      </c>
    </row>
    <row r="136" spans="1:9">
      <c r="A136" t="s">
        <v>340</v>
      </c>
      <c r="B136" s="22" t="s">
        <v>104</v>
      </c>
      <c r="C136" s="187">
        <v>11486</v>
      </c>
      <c r="D136" s="187">
        <v>0</v>
      </c>
      <c r="E136" s="187">
        <v>11486</v>
      </c>
      <c r="F136" s="187">
        <v>11486</v>
      </c>
      <c r="G136" s="153">
        <f t="shared" si="8"/>
        <v>0</v>
      </c>
      <c r="H136" s="153">
        <f t="shared" si="9"/>
        <v>1</v>
      </c>
      <c r="I136" s="153">
        <f t="shared" si="10"/>
        <v>1</v>
      </c>
    </row>
    <row r="137" spans="1:9">
      <c r="A137" t="s">
        <v>341</v>
      </c>
      <c r="B137" s="22" t="s">
        <v>60</v>
      </c>
      <c r="C137" s="187">
        <v>138</v>
      </c>
      <c r="D137" s="187">
        <v>0</v>
      </c>
      <c r="E137" s="187">
        <v>134</v>
      </c>
      <c r="F137" s="187">
        <v>131</v>
      </c>
      <c r="G137" s="153">
        <f t="shared" si="8"/>
        <v>0</v>
      </c>
      <c r="H137" s="153">
        <f t="shared" si="9"/>
        <v>0.97101449275362317</v>
      </c>
      <c r="I137" s="153">
        <f t="shared" si="10"/>
        <v>0.94927536231884058</v>
      </c>
    </row>
    <row r="138" spans="1:9">
      <c r="A138" t="s">
        <v>342</v>
      </c>
      <c r="B138" s="22" t="s">
        <v>166</v>
      </c>
      <c r="C138" s="187">
        <v>89</v>
      </c>
      <c r="D138" s="187">
        <v>38</v>
      </c>
      <c r="E138" s="187">
        <v>89</v>
      </c>
      <c r="F138" s="187">
        <v>66</v>
      </c>
      <c r="G138" s="153">
        <f t="shared" si="8"/>
        <v>0.42696629213483145</v>
      </c>
      <c r="H138" s="153">
        <f t="shared" si="9"/>
        <v>1</v>
      </c>
      <c r="I138" s="153">
        <f t="shared" si="10"/>
        <v>0.7415730337078652</v>
      </c>
    </row>
    <row r="139" spans="1:9">
      <c r="A139" t="s">
        <v>343</v>
      </c>
      <c r="B139" s="22" t="s">
        <v>196</v>
      </c>
      <c r="C139" s="187">
        <v>78</v>
      </c>
      <c r="D139" s="187">
        <v>0</v>
      </c>
      <c r="E139" s="187">
        <v>78</v>
      </c>
      <c r="F139" s="187">
        <v>78</v>
      </c>
      <c r="G139" s="153">
        <f t="shared" si="8"/>
        <v>0</v>
      </c>
      <c r="H139" s="153">
        <f t="shared" si="9"/>
        <v>1</v>
      </c>
      <c r="I139" s="153">
        <f t="shared" si="10"/>
        <v>1</v>
      </c>
    </row>
    <row r="140" spans="1:9">
      <c r="A140" t="s">
        <v>344</v>
      </c>
      <c r="B140" s="22" t="s">
        <v>64</v>
      </c>
      <c r="C140" s="187">
        <v>1041</v>
      </c>
      <c r="D140" s="187">
        <v>101</v>
      </c>
      <c r="E140" s="187">
        <v>957</v>
      </c>
      <c r="F140" s="187">
        <v>1041</v>
      </c>
      <c r="G140" s="153">
        <f t="shared" si="8"/>
        <v>9.7022094140249759E-2</v>
      </c>
      <c r="H140" s="153">
        <f t="shared" si="9"/>
        <v>0.9193083573487032</v>
      </c>
      <c r="I140" s="153">
        <f t="shared" si="10"/>
        <v>1</v>
      </c>
    </row>
    <row r="141" spans="1:9">
      <c r="A141" t="s">
        <v>345</v>
      </c>
      <c r="B141" s="22" t="s">
        <v>63</v>
      </c>
      <c r="C141" s="187">
        <v>225</v>
      </c>
      <c r="D141" s="187">
        <v>0</v>
      </c>
      <c r="E141" s="187">
        <v>210</v>
      </c>
      <c r="F141" s="187">
        <v>211</v>
      </c>
      <c r="G141" s="153">
        <f t="shared" si="8"/>
        <v>0</v>
      </c>
      <c r="H141" s="153">
        <f t="shared" si="9"/>
        <v>0.93333333333333335</v>
      </c>
      <c r="I141" s="153">
        <f t="shared" si="10"/>
        <v>0.93777777777777782</v>
      </c>
    </row>
    <row r="142" spans="1:9">
      <c r="A142" t="s">
        <v>346</v>
      </c>
      <c r="B142" s="22" t="s">
        <v>62</v>
      </c>
      <c r="C142" s="187">
        <v>1501344</v>
      </c>
      <c r="D142" s="187">
        <v>1083791</v>
      </c>
      <c r="E142" s="187">
        <v>1471622</v>
      </c>
      <c r="F142" s="187">
        <v>1473131</v>
      </c>
      <c r="G142" s="153">
        <f t="shared" si="8"/>
        <v>0.72188052837990491</v>
      </c>
      <c r="H142" s="153">
        <f t="shared" si="9"/>
        <v>0.98020307138137563</v>
      </c>
      <c r="I142" s="153">
        <f t="shared" si="10"/>
        <v>0.98120817081228551</v>
      </c>
    </row>
    <row r="143" spans="1:9">
      <c r="A143" t="s">
        <v>347</v>
      </c>
      <c r="B143" s="22" t="s">
        <v>65</v>
      </c>
      <c r="C143" s="187">
        <v>30517</v>
      </c>
      <c r="D143" s="187">
        <v>22010</v>
      </c>
      <c r="E143" s="187">
        <v>30508</v>
      </c>
      <c r="F143" s="187">
        <v>26061</v>
      </c>
      <c r="G143" s="153">
        <f t="shared" si="8"/>
        <v>0.72123734312022802</v>
      </c>
      <c r="H143" s="153">
        <f t="shared" si="9"/>
        <v>0.9997050824130812</v>
      </c>
      <c r="I143" s="153">
        <f t="shared" si="10"/>
        <v>0.85398302585444175</v>
      </c>
    </row>
    <row r="144" spans="1:9">
      <c r="A144" t="s">
        <v>348</v>
      </c>
      <c r="B144" s="22" t="s">
        <v>61</v>
      </c>
      <c r="C144" s="187">
        <v>573</v>
      </c>
      <c r="D144" s="187">
        <v>0</v>
      </c>
      <c r="E144" s="187">
        <v>563</v>
      </c>
      <c r="F144" s="187">
        <v>563</v>
      </c>
      <c r="G144" s="153">
        <f t="shared" si="8"/>
        <v>0</v>
      </c>
      <c r="H144" s="153">
        <f t="shared" si="9"/>
        <v>0.98254799301919715</v>
      </c>
      <c r="I144" s="153">
        <f t="shared" si="10"/>
        <v>0.98254799301919715</v>
      </c>
    </row>
    <row r="145" spans="1:9">
      <c r="A145" t="s">
        <v>349</v>
      </c>
      <c r="B145" s="22" t="s">
        <v>167</v>
      </c>
      <c r="C145" s="187">
        <v>1</v>
      </c>
      <c r="D145" s="187">
        <v>0</v>
      </c>
      <c r="E145" s="187">
        <v>1</v>
      </c>
      <c r="F145" s="187">
        <v>1</v>
      </c>
      <c r="G145" s="153">
        <f t="shared" si="8"/>
        <v>0</v>
      </c>
      <c r="H145" s="153">
        <f t="shared" si="9"/>
        <v>1</v>
      </c>
      <c r="I145" s="153">
        <f t="shared" si="10"/>
        <v>1</v>
      </c>
    </row>
    <row r="146" spans="1:9">
      <c r="A146" t="s">
        <v>350</v>
      </c>
      <c r="B146" s="22" t="s">
        <v>168</v>
      </c>
      <c r="C146" s="187">
        <v>416</v>
      </c>
      <c r="D146" s="187">
        <v>171</v>
      </c>
      <c r="E146" s="187">
        <v>400</v>
      </c>
      <c r="F146" s="187">
        <v>223</v>
      </c>
      <c r="G146" s="153">
        <f t="shared" si="8"/>
        <v>0.41105769230769229</v>
      </c>
      <c r="H146" s="153">
        <f t="shared" si="9"/>
        <v>0.96153846153846156</v>
      </c>
      <c r="I146" s="153">
        <f t="shared" si="10"/>
        <v>0.53605769230769229</v>
      </c>
    </row>
    <row r="147" spans="1:9">
      <c r="A147" t="s">
        <v>351</v>
      </c>
      <c r="B147" s="22" t="s">
        <v>66</v>
      </c>
      <c r="C147" s="187">
        <v>480</v>
      </c>
      <c r="D147" s="187">
        <v>0</v>
      </c>
      <c r="E147" s="187">
        <v>480</v>
      </c>
      <c r="F147" s="187">
        <v>480</v>
      </c>
      <c r="G147" s="153">
        <f t="shared" si="8"/>
        <v>0</v>
      </c>
      <c r="H147" s="153">
        <f t="shared" si="9"/>
        <v>1</v>
      </c>
      <c r="I147" s="153">
        <f t="shared" si="10"/>
        <v>1</v>
      </c>
    </row>
    <row r="148" spans="1:9">
      <c r="A148" t="s">
        <v>352</v>
      </c>
      <c r="B148" s="22" t="s">
        <v>68</v>
      </c>
      <c r="C148" s="187">
        <v>3403</v>
      </c>
      <c r="D148" s="187">
        <v>0</v>
      </c>
      <c r="E148" s="187">
        <v>3403</v>
      </c>
      <c r="F148" s="187">
        <v>3403</v>
      </c>
      <c r="G148" s="153">
        <f t="shared" si="8"/>
        <v>0</v>
      </c>
      <c r="H148" s="153">
        <f t="shared" si="9"/>
        <v>1</v>
      </c>
      <c r="I148" s="153">
        <f t="shared" si="10"/>
        <v>1</v>
      </c>
    </row>
    <row r="149" spans="1:9">
      <c r="A149" t="s">
        <v>353</v>
      </c>
      <c r="B149" s="22" t="s">
        <v>70</v>
      </c>
      <c r="C149" s="187">
        <v>515</v>
      </c>
      <c r="D149" s="187">
        <v>156</v>
      </c>
      <c r="E149" s="187">
        <v>515</v>
      </c>
      <c r="F149" s="187">
        <v>515</v>
      </c>
      <c r="G149" s="153">
        <f t="shared" si="8"/>
        <v>0.30291262135922331</v>
      </c>
      <c r="H149" s="153">
        <f t="shared" si="9"/>
        <v>1</v>
      </c>
      <c r="I149" s="153">
        <f t="shared" si="10"/>
        <v>1</v>
      </c>
    </row>
    <row r="150" spans="1:9">
      <c r="A150" t="s">
        <v>354</v>
      </c>
      <c r="B150" s="22" t="s">
        <v>169</v>
      </c>
      <c r="C150" s="187">
        <v>19</v>
      </c>
      <c r="D150" s="187">
        <v>3</v>
      </c>
      <c r="E150" s="187">
        <v>19</v>
      </c>
      <c r="F150" s="187">
        <v>19</v>
      </c>
      <c r="G150" s="153">
        <f t="shared" si="8"/>
        <v>0.15789473684210525</v>
      </c>
      <c r="H150" s="153">
        <f t="shared" si="9"/>
        <v>1</v>
      </c>
      <c r="I150" s="153">
        <f t="shared" si="10"/>
        <v>1</v>
      </c>
    </row>
    <row r="151" spans="1:9">
      <c r="A151" t="s">
        <v>355</v>
      </c>
      <c r="B151" s="22" t="s">
        <v>197</v>
      </c>
      <c r="C151" s="187">
        <v>1671</v>
      </c>
      <c r="D151" s="187">
        <v>904</v>
      </c>
      <c r="E151" s="187">
        <v>1632</v>
      </c>
      <c r="F151" s="187">
        <v>1671</v>
      </c>
      <c r="G151" s="153">
        <f t="shared" si="8"/>
        <v>0.54099341711549975</v>
      </c>
      <c r="H151" s="153">
        <f t="shared" si="9"/>
        <v>0.97666068222621183</v>
      </c>
      <c r="I151" s="153">
        <f t="shared" si="10"/>
        <v>1</v>
      </c>
    </row>
    <row r="152" spans="1:9">
      <c r="A152" t="s">
        <v>356</v>
      </c>
      <c r="B152" s="22" t="s">
        <v>98</v>
      </c>
      <c r="C152" s="187">
        <v>1278</v>
      </c>
      <c r="D152" s="187">
        <v>0</v>
      </c>
      <c r="E152" s="187">
        <v>1272</v>
      </c>
      <c r="F152" s="187">
        <v>1278</v>
      </c>
      <c r="G152" s="153">
        <f t="shared" si="8"/>
        <v>0</v>
      </c>
      <c r="H152" s="153">
        <f t="shared" si="9"/>
        <v>0.99530516431924887</v>
      </c>
      <c r="I152" s="153">
        <f t="shared" si="10"/>
        <v>1</v>
      </c>
    </row>
    <row r="153" spans="1:9">
      <c r="A153" t="s">
        <v>357</v>
      </c>
      <c r="B153" s="22" t="s">
        <v>71</v>
      </c>
      <c r="C153" s="187">
        <v>12207</v>
      </c>
      <c r="D153" s="187">
        <v>12048</v>
      </c>
      <c r="E153" s="187">
        <v>12207</v>
      </c>
      <c r="F153" s="187">
        <v>12207</v>
      </c>
      <c r="G153" s="153">
        <f t="shared" si="8"/>
        <v>0.98697468665519783</v>
      </c>
      <c r="H153" s="153">
        <f t="shared" si="9"/>
        <v>1</v>
      </c>
      <c r="I153" s="153">
        <f t="shared" si="10"/>
        <v>1</v>
      </c>
    </row>
    <row r="154" spans="1:9">
      <c r="A154" t="s">
        <v>358</v>
      </c>
      <c r="B154" s="22" t="s">
        <v>170</v>
      </c>
      <c r="C154" s="187">
        <v>440</v>
      </c>
      <c r="D154" s="187">
        <v>230</v>
      </c>
      <c r="E154" s="187">
        <v>407</v>
      </c>
      <c r="F154" s="187">
        <v>398</v>
      </c>
      <c r="G154" s="153">
        <f t="shared" si="8"/>
        <v>0.52272727272727271</v>
      </c>
      <c r="H154" s="153">
        <f t="shared" si="9"/>
        <v>0.92500000000000004</v>
      </c>
      <c r="I154" s="153">
        <f t="shared" si="10"/>
        <v>0.90454545454545454</v>
      </c>
    </row>
    <row r="155" spans="1:9">
      <c r="A155" t="s">
        <v>359</v>
      </c>
      <c r="B155" s="22" t="s">
        <v>67</v>
      </c>
      <c r="C155" s="187">
        <v>58</v>
      </c>
      <c r="D155" s="187">
        <v>0</v>
      </c>
      <c r="E155" s="187">
        <v>58</v>
      </c>
      <c r="F155" s="187">
        <v>58</v>
      </c>
      <c r="G155" s="153">
        <f t="shared" si="8"/>
        <v>0</v>
      </c>
      <c r="H155" s="153">
        <f t="shared" si="9"/>
        <v>1</v>
      </c>
      <c r="I155" s="153">
        <f t="shared" si="10"/>
        <v>1</v>
      </c>
    </row>
    <row r="156" spans="1:9">
      <c r="A156" t="s">
        <v>360</v>
      </c>
      <c r="B156" s="22" t="s">
        <v>72</v>
      </c>
      <c r="C156" s="187">
        <v>9531</v>
      </c>
      <c r="D156" s="187">
        <v>3072</v>
      </c>
      <c r="E156" s="187">
        <v>9531</v>
      </c>
      <c r="F156" s="187">
        <v>9531</v>
      </c>
      <c r="G156" s="153">
        <f t="shared" si="8"/>
        <v>0.32231665092854894</v>
      </c>
      <c r="H156" s="153">
        <f t="shared" si="9"/>
        <v>1</v>
      </c>
      <c r="I156" s="153">
        <f t="shared" si="10"/>
        <v>1</v>
      </c>
    </row>
    <row r="157" spans="1:9">
      <c r="A157" t="s">
        <v>361</v>
      </c>
      <c r="B157" s="22" t="s">
        <v>69</v>
      </c>
      <c r="C157" s="187">
        <v>847</v>
      </c>
      <c r="D157" s="187">
        <v>0</v>
      </c>
      <c r="E157" s="187">
        <v>847</v>
      </c>
      <c r="F157" s="187">
        <v>847</v>
      </c>
      <c r="G157" s="153">
        <f t="shared" si="8"/>
        <v>0</v>
      </c>
      <c r="H157" s="153">
        <f t="shared" si="9"/>
        <v>1</v>
      </c>
      <c r="I157" s="153">
        <f t="shared" si="10"/>
        <v>1</v>
      </c>
    </row>
    <row r="158" spans="1:9">
      <c r="A158" t="s">
        <v>362</v>
      </c>
      <c r="B158" s="22" t="s">
        <v>73</v>
      </c>
      <c r="C158" s="187">
        <v>126</v>
      </c>
      <c r="D158" s="187">
        <v>12</v>
      </c>
      <c r="E158" s="187">
        <v>126</v>
      </c>
      <c r="F158" s="187">
        <v>126</v>
      </c>
      <c r="G158" s="153">
        <f t="shared" si="8"/>
        <v>9.5238095238095233E-2</v>
      </c>
      <c r="H158" s="153">
        <f t="shared" si="9"/>
        <v>1</v>
      </c>
      <c r="I158" s="153">
        <f t="shared" si="10"/>
        <v>1</v>
      </c>
    </row>
    <row r="159" spans="1:9">
      <c r="A159" t="s">
        <v>363</v>
      </c>
      <c r="B159" s="22" t="s">
        <v>74</v>
      </c>
      <c r="C159" s="187">
        <v>3191</v>
      </c>
      <c r="D159" s="187">
        <v>946</v>
      </c>
      <c r="E159" s="187">
        <v>3191</v>
      </c>
      <c r="F159" s="187">
        <v>3191</v>
      </c>
      <c r="G159" s="153">
        <f t="shared" si="8"/>
        <v>0.29645879034785333</v>
      </c>
      <c r="H159" s="153">
        <f t="shared" si="9"/>
        <v>1</v>
      </c>
      <c r="I159" s="153">
        <f t="shared" si="10"/>
        <v>1</v>
      </c>
    </row>
    <row r="160" spans="1:9">
      <c r="A160" t="s">
        <v>364</v>
      </c>
      <c r="B160" s="22" t="s">
        <v>76</v>
      </c>
      <c r="C160" s="187">
        <v>1296</v>
      </c>
      <c r="D160" s="187">
        <v>27</v>
      </c>
      <c r="E160" s="187">
        <v>1287</v>
      </c>
      <c r="F160" s="187">
        <v>1296</v>
      </c>
      <c r="G160" s="153">
        <f t="shared" si="8"/>
        <v>2.0833333333333332E-2</v>
      </c>
      <c r="H160" s="153">
        <f t="shared" si="9"/>
        <v>0.99305555555555558</v>
      </c>
      <c r="I160" s="153">
        <f t="shared" si="10"/>
        <v>1</v>
      </c>
    </row>
    <row r="161" spans="1:9">
      <c r="A161" t="s">
        <v>365</v>
      </c>
      <c r="B161" s="22" t="s">
        <v>99</v>
      </c>
      <c r="C161" s="187">
        <v>12798</v>
      </c>
      <c r="D161" s="187">
        <v>3517</v>
      </c>
      <c r="E161" s="187">
        <v>12798</v>
      </c>
      <c r="F161" s="187">
        <v>12798</v>
      </c>
      <c r="G161" s="153">
        <f t="shared" si="8"/>
        <v>0.27480856383809971</v>
      </c>
      <c r="H161" s="153">
        <f t="shared" si="9"/>
        <v>1</v>
      </c>
      <c r="I161" s="153">
        <f t="shared" si="10"/>
        <v>1</v>
      </c>
    </row>
    <row r="162" spans="1:9">
      <c r="A162" t="s">
        <v>366</v>
      </c>
      <c r="B162" s="22" t="s">
        <v>171</v>
      </c>
      <c r="C162" s="187">
        <v>45</v>
      </c>
      <c r="D162" s="187">
        <v>34</v>
      </c>
      <c r="E162" s="187">
        <v>45</v>
      </c>
      <c r="F162" s="187">
        <v>34</v>
      </c>
      <c r="G162" s="153">
        <f t="shared" si="8"/>
        <v>0.75555555555555554</v>
      </c>
      <c r="H162" s="153">
        <f t="shared" si="9"/>
        <v>1</v>
      </c>
      <c r="I162" s="153">
        <f t="shared" si="10"/>
        <v>0.75555555555555554</v>
      </c>
    </row>
    <row r="163" spans="1:9">
      <c r="A163" t="s">
        <v>367</v>
      </c>
      <c r="B163" s="22" t="s">
        <v>75</v>
      </c>
      <c r="C163" s="187">
        <v>481</v>
      </c>
      <c r="D163" s="187">
        <v>0</v>
      </c>
      <c r="E163" s="187">
        <v>452</v>
      </c>
      <c r="F163" s="187">
        <v>451</v>
      </c>
      <c r="G163" s="153">
        <f t="shared" si="8"/>
        <v>0</v>
      </c>
      <c r="H163" s="153">
        <f t="shared" si="9"/>
        <v>0.93970893970893976</v>
      </c>
      <c r="I163" s="153">
        <f t="shared" si="10"/>
        <v>0.93762993762993763</v>
      </c>
    </row>
    <row r="164" spans="1:9">
      <c r="A164" t="s">
        <v>368</v>
      </c>
      <c r="B164" s="22" t="s">
        <v>172</v>
      </c>
      <c r="C164" s="187">
        <v>1</v>
      </c>
      <c r="D164" s="187">
        <v>0</v>
      </c>
      <c r="E164" s="187">
        <v>1</v>
      </c>
      <c r="F164" s="187">
        <v>1</v>
      </c>
      <c r="G164" s="153">
        <f t="shared" si="8"/>
        <v>0</v>
      </c>
      <c r="H164" s="153">
        <f t="shared" si="9"/>
        <v>1</v>
      </c>
      <c r="I164" s="153">
        <f t="shared" si="10"/>
        <v>1</v>
      </c>
    </row>
    <row r="165" spans="1:9">
      <c r="A165" t="s">
        <v>369</v>
      </c>
      <c r="B165" s="22" t="s">
        <v>77</v>
      </c>
      <c r="C165" s="187">
        <v>777</v>
      </c>
      <c r="D165" s="187">
        <v>0</v>
      </c>
      <c r="E165" s="187">
        <v>773</v>
      </c>
      <c r="F165" s="187">
        <v>775</v>
      </c>
      <c r="G165" s="153">
        <f t="shared" si="8"/>
        <v>0</v>
      </c>
      <c r="H165" s="153">
        <f t="shared" si="9"/>
        <v>0.99485199485199483</v>
      </c>
      <c r="I165" s="153">
        <f t="shared" si="10"/>
        <v>0.99742599742599747</v>
      </c>
    </row>
    <row r="166" spans="1:9">
      <c r="A166" t="s">
        <v>370</v>
      </c>
      <c r="B166" s="22" t="s">
        <v>198</v>
      </c>
      <c r="C166" s="187">
        <v>3</v>
      </c>
      <c r="D166" s="187">
        <v>0</v>
      </c>
      <c r="E166" s="187">
        <v>3</v>
      </c>
      <c r="F166" s="187">
        <v>2</v>
      </c>
      <c r="G166" s="153">
        <f t="shared" si="8"/>
        <v>0</v>
      </c>
      <c r="H166" s="153">
        <f t="shared" si="9"/>
        <v>1</v>
      </c>
      <c r="I166" s="153">
        <f t="shared" si="10"/>
        <v>0.66666666666666663</v>
      </c>
    </row>
    <row r="167" spans="1:9">
      <c r="A167" t="s">
        <v>371</v>
      </c>
      <c r="B167" s="22" t="s">
        <v>82</v>
      </c>
      <c r="C167" s="187">
        <v>77669</v>
      </c>
      <c r="D167" s="187">
        <v>71723</v>
      </c>
      <c r="E167" s="187">
        <v>74658</v>
      </c>
      <c r="F167" s="187">
        <v>74669</v>
      </c>
      <c r="G167" s="153">
        <f t="shared" si="8"/>
        <v>0.92344436004068542</v>
      </c>
      <c r="H167" s="153">
        <f t="shared" si="9"/>
        <v>0.96123292433274532</v>
      </c>
      <c r="I167" s="153">
        <f t="shared" si="10"/>
        <v>0.96137455097915514</v>
      </c>
    </row>
    <row r="168" spans="1:9">
      <c r="A168" t="s">
        <v>372</v>
      </c>
      <c r="B168" s="22" t="s">
        <v>78</v>
      </c>
      <c r="C168" s="187">
        <v>45639</v>
      </c>
      <c r="D168" s="187">
        <v>31876</v>
      </c>
      <c r="E168" s="187">
        <v>44147</v>
      </c>
      <c r="F168" s="187">
        <v>44016</v>
      </c>
      <c r="G168" s="153">
        <f t="shared" si="8"/>
        <v>0.69843773965249023</v>
      </c>
      <c r="H168" s="153">
        <f t="shared" si="9"/>
        <v>0.96730866145182848</v>
      </c>
      <c r="I168" s="153">
        <f t="shared" si="10"/>
        <v>0.96443830934069541</v>
      </c>
    </row>
    <row r="169" spans="1:9">
      <c r="A169" t="s">
        <v>373</v>
      </c>
      <c r="B169" s="22" t="s">
        <v>80</v>
      </c>
      <c r="C169" s="187">
        <v>593</v>
      </c>
      <c r="D169" s="187">
        <v>545</v>
      </c>
      <c r="E169" s="187">
        <v>593</v>
      </c>
      <c r="F169" s="187">
        <v>593</v>
      </c>
      <c r="G169" s="153">
        <f t="shared" si="8"/>
        <v>0.91905564924114669</v>
      </c>
      <c r="H169" s="153">
        <f t="shared" si="9"/>
        <v>1</v>
      </c>
      <c r="I169" s="153">
        <f t="shared" si="10"/>
        <v>1</v>
      </c>
    </row>
    <row r="170" spans="1:9">
      <c r="A170" t="s">
        <v>374</v>
      </c>
      <c r="B170" s="22" t="s">
        <v>79</v>
      </c>
      <c r="C170" s="187">
        <v>3445</v>
      </c>
      <c r="D170" s="187">
        <v>2159</v>
      </c>
      <c r="E170" s="187">
        <v>3445</v>
      </c>
      <c r="F170" s="187">
        <v>3445</v>
      </c>
      <c r="G170" s="153">
        <f t="shared" si="8"/>
        <v>0.62670537010159655</v>
      </c>
      <c r="H170" s="153">
        <f t="shared" si="9"/>
        <v>1</v>
      </c>
      <c r="I170" s="153">
        <f t="shared" si="10"/>
        <v>1</v>
      </c>
    </row>
    <row r="171" spans="1:9">
      <c r="A171" t="s">
        <v>375</v>
      </c>
      <c r="B171" s="22" t="s">
        <v>173</v>
      </c>
      <c r="C171" s="187">
        <v>1</v>
      </c>
      <c r="D171" s="187">
        <v>0</v>
      </c>
      <c r="E171" s="187">
        <v>1</v>
      </c>
      <c r="F171" s="187">
        <v>1</v>
      </c>
      <c r="G171" s="153">
        <f t="shared" si="8"/>
        <v>0</v>
      </c>
      <c r="H171" s="153">
        <f t="shared" si="9"/>
        <v>1</v>
      </c>
      <c r="I171" s="153">
        <f t="shared" si="10"/>
        <v>1</v>
      </c>
    </row>
    <row r="172" spans="1:9">
      <c r="A172" t="s">
        <v>376</v>
      </c>
      <c r="B172" s="22" t="s">
        <v>174</v>
      </c>
      <c r="C172" s="187">
        <v>50</v>
      </c>
      <c r="D172" s="187">
        <v>26</v>
      </c>
      <c r="E172" s="187">
        <v>50</v>
      </c>
      <c r="F172" s="187">
        <v>10</v>
      </c>
      <c r="G172" s="153">
        <f t="shared" si="8"/>
        <v>0.52</v>
      </c>
      <c r="H172" s="153">
        <f t="shared" si="9"/>
        <v>1</v>
      </c>
      <c r="I172" s="153">
        <f t="shared" si="10"/>
        <v>0.2</v>
      </c>
    </row>
    <row r="173" spans="1:9">
      <c r="A173" t="s">
        <v>377</v>
      </c>
      <c r="B173" s="22" t="s">
        <v>175</v>
      </c>
      <c r="C173" s="187">
        <v>120</v>
      </c>
      <c r="D173" s="187">
        <v>0</v>
      </c>
      <c r="E173" s="187">
        <v>112</v>
      </c>
      <c r="F173" s="187">
        <v>114</v>
      </c>
      <c r="G173" s="153">
        <f t="shared" si="8"/>
        <v>0</v>
      </c>
      <c r="H173" s="153">
        <f t="shared" si="9"/>
        <v>0.93333333333333335</v>
      </c>
      <c r="I173" s="153">
        <f t="shared" si="10"/>
        <v>0.95</v>
      </c>
    </row>
    <row r="174" spans="1:9">
      <c r="A174" t="s">
        <v>378</v>
      </c>
      <c r="B174" s="22" t="s">
        <v>176</v>
      </c>
      <c r="C174" s="187">
        <v>1</v>
      </c>
      <c r="D174" s="187">
        <v>0</v>
      </c>
      <c r="E174" s="187">
        <v>1</v>
      </c>
      <c r="F174" s="187">
        <v>1</v>
      </c>
      <c r="G174" s="153">
        <f t="shared" si="8"/>
        <v>0</v>
      </c>
      <c r="H174" s="153">
        <f t="shared" si="9"/>
        <v>1</v>
      </c>
      <c r="I174" s="153">
        <f t="shared" si="10"/>
        <v>1</v>
      </c>
    </row>
    <row r="175" spans="1:9">
      <c r="A175" t="s">
        <v>379</v>
      </c>
      <c r="B175" s="22" t="s">
        <v>177</v>
      </c>
      <c r="C175" s="187">
        <v>2</v>
      </c>
      <c r="D175" s="187">
        <v>0</v>
      </c>
      <c r="E175" s="187">
        <v>1</v>
      </c>
      <c r="F175" s="187">
        <v>1</v>
      </c>
      <c r="G175" s="153">
        <f t="shared" si="8"/>
        <v>0</v>
      </c>
      <c r="H175" s="153">
        <f t="shared" si="9"/>
        <v>0.5</v>
      </c>
      <c r="I175" s="153">
        <f t="shared" si="10"/>
        <v>0.5</v>
      </c>
    </row>
    <row r="176" spans="1:9">
      <c r="A176" t="s">
        <v>380</v>
      </c>
      <c r="B176" s="22" t="s">
        <v>178</v>
      </c>
      <c r="C176" s="187">
        <v>1</v>
      </c>
      <c r="D176" s="187">
        <v>0</v>
      </c>
      <c r="E176" s="187">
        <v>1</v>
      </c>
      <c r="F176" s="187">
        <v>1</v>
      </c>
      <c r="G176" s="153">
        <f t="shared" si="8"/>
        <v>0</v>
      </c>
      <c r="H176" s="153">
        <f t="shared" si="9"/>
        <v>1</v>
      </c>
      <c r="I176" s="153">
        <f t="shared" si="10"/>
        <v>1</v>
      </c>
    </row>
    <row r="177" spans="1:9">
      <c r="A177" t="s">
        <v>381</v>
      </c>
      <c r="B177" s="22" t="s">
        <v>28</v>
      </c>
      <c r="C177" s="187">
        <v>1217</v>
      </c>
      <c r="D177" s="187">
        <v>147</v>
      </c>
      <c r="E177" s="187">
        <v>1184</v>
      </c>
      <c r="F177" s="187">
        <v>1184</v>
      </c>
      <c r="G177" s="153">
        <f t="shared" si="8"/>
        <v>0.12078882497945768</v>
      </c>
      <c r="H177" s="153">
        <f t="shared" si="9"/>
        <v>0.9728841413311422</v>
      </c>
      <c r="I177" s="153">
        <f t="shared" si="10"/>
        <v>0.9728841413311422</v>
      </c>
    </row>
    <row r="178" spans="1:9">
      <c r="A178" t="s">
        <v>382</v>
      </c>
      <c r="B178" s="22" t="s">
        <v>84</v>
      </c>
      <c r="C178" s="187">
        <v>32</v>
      </c>
      <c r="D178" s="187">
        <v>0</v>
      </c>
      <c r="E178" s="187">
        <v>31</v>
      </c>
      <c r="F178" s="187">
        <v>31</v>
      </c>
      <c r="G178" s="153">
        <f t="shared" si="8"/>
        <v>0</v>
      </c>
      <c r="H178" s="153">
        <f t="shared" si="9"/>
        <v>0.96875</v>
      </c>
      <c r="I178" s="153">
        <f t="shared" si="10"/>
        <v>0.96875</v>
      </c>
    </row>
    <row r="179" spans="1:9">
      <c r="A179" t="s">
        <v>383</v>
      </c>
      <c r="B179" s="22" t="s">
        <v>542</v>
      </c>
      <c r="C179" s="187">
        <v>193</v>
      </c>
      <c r="D179" s="187">
        <v>0</v>
      </c>
      <c r="E179" s="187">
        <v>171</v>
      </c>
      <c r="F179" s="187">
        <v>189</v>
      </c>
      <c r="G179" s="153">
        <f t="shared" si="8"/>
        <v>0</v>
      </c>
      <c r="H179" s="153">
        <f t="shared" si="9"/>
        <v>0.88601036269430056</v>
      </c>
      <c r="I179" s="153">
        <f t="shared" si="10"/>
        <v>0.97927461139896377</v>
      </c>
    </row>
    <row r="180" spans="1:9">
      <c r="A180" t="s">
        <v>384</v>
      </c>
      <c r="B180" s="22" t="s">
        <v>199</v>
      </c>
      <c r="C180" s="187">
        <v>7</v>
      </c>
      <c r="D180" s="187">
        <v>0</v>
      </c>
      <c r="E180" s="187">
        <v>7</v>
      </c>
      <c r="F180" s="187">
        <v>7</v>
      </c>
      <c r="G180" s="153">
        <f t="shared" si="8"/>
        <v>0</v>
      </c>
      <c r="H180" s="153">
        <f t="shared" si="9"/>
        <v>1</v>
      </c>
      <c r="I180" s="153">
        <f t="shared" si="10"/>
        <v>1</v>
      </c>
    </row>
    <row r="181" spans="1:9">
      <c r="A181" t="s">
        <v>385</v>
      </c>
      <c r="B181" s="22" t="s">
        <v>179</v>
      </c>
      <c r="C181" s="187">
        <v>111</v>
      </c>
      <c r="D181" s="187">
        <v>1</v>
      </c>
      <c r="E181" s="187">
        <v>111</v>
      </c>
      <c r="F181" s="187">
        <v>110</v>
      </c>
      <c r="G181" s="153">
        <f t="shared" si="8"/>
        <v>9.0090090090090089E-3</v>
      </c>
      <c r="H181" s="153">
        <f t="shared" si="9"/>
        <v>1</v>
      </c>
      <c r="I181" s="153">
        <f t="shared" si="10"/>
        <v>0.99099099099099097</v>
      </c>
    </row>
    <row r="182" spans="1:9">
      <c r="A182" t="s">
        <v>386</v>
      </c>
      <c r="B182" s="22" t="s">
        <v>180</v>
      </c>
      <c r="C182" s="187">
        <v>17189</v>
      </c>
      <c r="D182" s="187">
        <v>0</v>
      </c>
      <c r="E182" s="187">
        <v>17189</v>
      </c>
      <c r="F182" s="187">
        <v>17189</v>
      </c>
      <c r="G182" s="153">
        <f t="shared" si="8"/>
        <v>0</v>
      </c>
      <c r="H182" s="153">
        <f t="shared" si="9"/>
        <v>1</v>
      </c>
      <c r="I182" s="153">
        <f t="shared" si="10"/>
        <v>1</v>
      </c>
    </row>
    <row r="183" spans="1:9">
      <c r="A183" t="s">
        <v>387</v>
      </c>
      <c r="B183" s="62" t="s">
        <v>181</v>
      </c>
      <c r="C183" s="187">
        <v>47</v>
      </c>
      <c r="D183" s="187">
        <v>0</v>
      </c>
      <c r="E183" s="187">
        <v>47</v>
      </c>
      <c r="F183" s="187">
        <v>46</v>
      </c>
      <c r="G183" s="153">
        <f t="shared" si="8"/>
        <v>0</v>
      </c>
      <c r="H183" s="153">
        <f t="shared" si="9"/>
        <v>1</v>
      </c>
      <c r="I183" s="153">
        <f t="shared" si="10"/>
        <v>0.97872340425531912</v>
      </c>
    </row>
    <row r="184" spans="1:9">
      <c r="A184" t="s">
        <v>388</v>
      </c>
      <c r="B184" s="22" t="s">
        <v>182</v>
      </c>
      <c r="C184" s="187">
        <v>1</v>
      </c>
      <c r="D184" s="187">
        <v>0</v>
      </c>
      <c r="E184" s="187">
        <v>1</v>
      </c>
      <c r="F184" s="187">
        <v>1</v>
      </c>
      <c r="G184" s="153">
        <f t="shared" si="8"/>
        <v>0</v>
      </c>
      <c r="H184" s="153">
        <f t="shared" si="9"/>
        <v>1</v>
      </c>
      <c r="I184" s="153">
        <f t="shared" si="10"/>
        <v>1</v>
      </c>
    </row>
    <row r="185" spans="1:9">
      <c r="A185" t="s">
        <v>389</v>
      </c>
      <c r="B185" s="22" t="s">
        <v>183</v>
      </c>
      <c r="C185" s="187">
        <v>3864</v>
      </c>
      <c r="D185" s="187">
        <v>375</v>
      </c>
      <c r="E185" s="187">
        <v>3856</v>
      </c>
      <c r="F185" s="187">
        <v>3856</v>
      </c>
      <c r="G185" s="153">
        <f t="shared" si="8"/>
        <v>9.7049689440993792E-2</v>
      </c>
      <c r="H185" s="153">
        <f t="shared" si="9"/>
        <v>0.99792960662525876</v>
      </c>
      <c r="I185" s="153">
        <f t="shared" si="10"/>
        <v>0.99792960662525876</v>
      </c>
    </row>
    <row r="186" spans="1:9">
      <c r="A186" t="s">
        <v>390</v>
      </c>
      <c r="B186" s="22" t="s">
        <v>184</v>
      </c>
      <c r="C186" s="187">
        <v>59874</v>
      </c>
      <c r="D186" s="187">
        <v>44339</v>
      </c>
      <c r="E186" s="187">
        <v>59874</v>
      </c>
      <c r="F186" s="187">
        <v>59874</v>
      </c>
      <c r="G186" s="153">
        <f t="shared" si="8"/>
        <v>0.74053846410796009</v>
      </c>
      <c r="H186" s="153">
        <f t="shared" si="9"/>
        <v>1</v>
      </c>
      <c r="I186" s="153">
        <f t="shared" si="10"/>
        <v>1</v>
      </c>
    </row>
    <row r="187" spans="1:9">
      <c r="A187" t="s">
        <v>391</v>
      </c>
      <c r="B187" s="22" t="s">
        <v>185</v>
      </c>
      <c r="C187" s="187">
        <v>43</v>
      </c>
      <c r="D187" s="187">
        <v>6</v>
      </c>
      <c r="E187" s="187">
        <v>27</v>
      </c>
      <c r="F187" s="187">
        <v>27</v>
      </c>
      <c r="G187" s="153">
        <f t="shared" si="8"/>
        <v>0.13953488372093023</v>
      </c>
      <c r="H187" s="153">
        <f t="shared" si="9"/>
        <v>0.62790697674418605</v>
      </c>
      <c r="I187" s="153">
        <f t="shared" si="10"/>
        <v>0.62790697674418605</v>
      </c>
    </row>
    <row r="188" spans="1:9">
      <c r="A188" t="s">
        <v>392</v>
      </c>
      <c r="B188" s="286" t="s">
        <v>578</v>
      </c>
      <c r="C188" s="187">
        <v>73649</v>
      </c>
      <c r="D188" s="187">
        <v>0</v>
      </c>
      <c r="E188" s="187">
        <v>73649</v>
      </c>
      <c r="F188" s="187">
        <v>73649</v>
      </c>
      <c r="G188" s="153">
        <f t="shared" si="8"/>
        <v>0</v>
      </c>
      <c r="H188" s="153">
        <f t="shared" si="9"/>
        <v>1</v>
      </c>
      <c r="I188" s="153">
        <f t="shared" si="10"/>
        <v>1</v>
      </c>
    </row>
    <row r="189" spans="1:9">
      <c r="A189" t="s">
        <v>393</v>
      </c>
      <c r="B189" s="22" t="s">
        <v>85</v>
      </c>
      <c r="C189" s="187">
        <v>193</v>
      </c>
      <c r="D189" s="187">
        <v>0</v>
      </c>
      <c r="E189" s="187">
        <v>193</v>
      </c>
      <c r="F189" s="187">
        <v>193</v>
      </c>
      <c r="G189" s="153">
        <f t="shared" si="8"/>
        <v>0</v>
      </c>
      <c r="H189" s="153">
        <f t="shared" si="9"/>
        <v>1</v>
      </c>
      <c r="I189" s="153">
        <f t="shared" si="10"/>
        <v>1</v>
      </c>
    </row>
    <row r="190" spans="1:9">
      <c r="A190" t="s">
        <v>394</v>
      </c>
      <c r="B190" s="22" t="s">
        <v>87</v>
      </c>
      <c r="C190" s="187">
        <v>15329</v>
      </c>
      <c r="D190" s="187">
        <v>299</v>
      </c>
      <c r="E190" s="187">
        <v>15311</v>
      </c>
      <c r="F190" s="187">
        <v>15329</v>
      </c>
      <c r="G190" s="153">
        <f t="shared" si="8"/>
        <v>1.9505512427425143E-2</v>
      </c>
      <c r="H190" s="153">
        <f t="shared" si="9"/>
        <v>0.99882575510470351</v>
      </c>
      <c r="I190" s="153">
        <f t="shared" si="10"/>
        <v>1</v>
      </c>
    </row>
    <row r="191" spans="1:9" s="56" customFormat="1">
      <c r="A191" s="56" t="s">
        <v>395</v>
      </c>
      <c r="B191" s="57" t="s">
        <v>86</v>
      </c>
      <c r="C191" s="187">
        <v>154</v>
      </c>
      <c r="D191" s="187">
        <v>150</v>
      </c>
      <c r="E191" s="187">
        <v>151</v>
      </c>
      <c r="F191" s="187">
        <v>150</v>
      </c>
      <c r="G191" s="153">
        <f t="shared" si="8"/>
        <v>0.97402597402597402</v>
      </c>
      <c r="H191" s="153">
        <f t="shared" si="9"/>
        <v>0.98051948051948057</v>
      </c>
      <c r="I191" s="153">
        <f t="shared" si="10"/>
        <v>0.97402597402597402</v>
      </c>
    </row>
    <row r="192" spans="1:9">
      <c r="A192" t="s">
        <v>396</v>
      </c>
      <c r="B192" s="22" t="s">
        <v>201</v>
      </c>
      <c r="C192" s="187">
        <v>28</v>
      </c>
      <c r="D192" s="187">
        <v>0</v>
      </c>
      <c r="E192" s="187">
        <v>26</v>
      </c>
      <c r="F192" s="187">
        <v>28</v>
      </c>
      <c r="G192" s="153">
        <f t="shared" si="8"/>
        <v>0</v>
      </c>
      <c r="H192" s="153">
        <f t="shared" si="9"/>
        <v>0.9285714285714286</v>
      </c>
      <c r="I192" s="153">
        <f t="shared" si="10"/>
        <v>1</v>
      </c>
    </row>
    <row r="193" spans="1:9">
      <c r="A193" t="s">
        <v>397</v>
      </c>
      <c r="B193" s="22" t="s">
        <v>91</v>
      </c>
      <c r="C193" s="187">
        <v>4973984</v>
      </c>
      <c r="D193" s="187">
        <v>1972081</v>
      </c>
      <c r="E193" s="187">
        <v>4698733</v>
      </c>
      <c r="F193" s="187">
        <v>4018158</v>
      </c>
      <c r="G193" s="153">
        <f t="shared" si="8"/>
        <v>0.39647916036722275</v>
      </c>
      <c r="H193" s="153">
        <f t="shared" si="9"/>
        <v>0.9446618646139594</v>
      </c>
      <c r="I193" s="153">
        <f t="shared" si="10"/>
        <v>0.80783492669055634</v>
      </c>
    </row>
    <row r="194" spans="1:9">
      <c r="A194" t="s">
        <v>398</v>
      </c>
      <c r="B194" s="22" t="s">
        <v>90</v>
      </c>
      <c r="C194" s="187">
        <v>199</v>
      </c>
      <c r="D194" s="187">
        <v>65</v>
      </c>
      <c r="E194" s="187">
        <v>199</v>
      </c>
      <c r="F194" s="187">
        <v>199</v>
      </c>
      <c r="G194" s="153">
        <f t="shared" si="8"/>
        <v>0.32663316582914576</v>
      </c>
      <c r="H194" s="153">
        <f t="shared" si="9"/>
        <v>1</v>
      </c>
      <c r="I194" s="153">
        <f t="shared" si="10"/>
        <v>1</v>
      </c>
    </row>
    <row r="195" spans="1:9">
      <c r="A195" t="s">
        <v>399</v>
      </c>
      <c r="B195" s="22" t="s">
        <v>102</v>
      </c>
      <c r="C195" s="187">
        <v>841</v>
      </c>
      <c r="D195" s="187">
        <v>4</v>
      </c>
      <c r="E195" s="187">
        <v>735</v>
      </c>
      <c r="F195" s="187">
        <v>841</v>
      </c>
      <c r="G195" s="153">
        <f t="shared" ref="G195:G209" si="11">D195/C195</f>
        <v>4.7562425683709865E-3</v>
      </c>
      <c r="H195" s="153">
        <f t="shared" ref="H195:H209" si="12">E195/C195</f>
        <v>0.87395957193816887</v>
      </c>
      <c r="I195" s="153">
        <f t="shared" ref="I195:I209" si="13">F195/C195</f>
        <v>1</v>
      </c>
    </row>
    <row r="196" spans="1:9">
      <c r="A196" t="s">
        <v>400</v>
      </c>
      <c r="B196" s="22" t="s">
        <v>186</v>
      </c>
      <c r="C196" s="187">
        <v>281</v>
      </c>
      <c r="D196" s="187">
        <v>93</v>
      </c>
      <c r="E196" s="187">
        <v>190</v>
      </c>
      <c r="F196" s="187">
        <v>189</v>
      </c>
      <c r="G196" s="153">
        <f t="shared" si="11"/>
        <v>0.33096085409252668</v>
      </c>
      <c r="H196" s="153">
        <f t="shared" si="12"/>
        <v>0.67615658362989328</v>
      </c>
      <c r="I196" s="153">
        <f t="shared" si="13"/>
        <v>0.67259786476868333</v>
      </c>
    </row>
    <row r="197" spans="1:9">
      <c r="A197" t="s">
        <v>401</v>
      </c>
      <c r="B197" s="22" t="s">
        <v>92</v>
      </c>
      <c r="C197" s="187">
        <v>529</v>
      </c>
      <c r="D197" s="187">
        <v>0</v>
      </c>
      <c r="E197" s="187">
        <v>529</v>
      </c>
      <c r="F197" s="187">
        <v>529</v>
      </c>
      <c r="G197" s="153">
        <f t="shared" si="11"/>
        <v>0</v>
      </c>
      <c r="H197" s="153">
        <f t="shared" si="12"/>
        <v>1</v>
      </c>
      <c r="I197" s="153">
        <f t="shared" si="13"/>
        <v>1</v>
      </c>
    </row>
    <row r="198" spans="1:9">
      <c r="A198" t="s">
        <v>402</v>
      </c>
      <c r="B198" s="22" t="s">
        <v>187</v>
      </c>
      <c r="C198" s="187">
        <v>13593</v>
      </c>
      <c r="D198" s="187">
        <v>2018</v>
      </c>
      <c r="E198" s="187">
        <v>6873</v>
      </c>
      <c r="F198" s="187">
        <v>6922</v>
      </c>
      <c r="G198" s="153">
        <f t="shared" si="11"/>
        <v>0.14845876554108733</v>
      </c>
      <c r="H198" s="153">
        <f t="shared" si="12"/>
        <v>0.50562789671154273</v>
      </c>
      <c r="I198" s="153">
        <f t="shared" si="13"/>
        <v>0.50923269329802101</v>
      </c>
    </row>
    <row r="199" spans="1:9">
      <c r="A199" t="s">
        <v>403</v>
      </c>
      <c r="B199" s="22" t="s">
        <v>188</v>
      </c>
      <c r="C199" s="187">
        <v>9</v>
      </c>
      <c r="D199" s="187">
        <v>1</v>
      </c>
      <c r="E199" s="187">
        <v>8</v>
      </c>
      <c r="F199" s="187">
        <v>8</v>
      </c>
      <c r="G199" s="153">
        <f t="shared" si="11"/>
        <v>0.1111111111111111</v>
      </c>
      <c r="H199" s="153">
        <f t="shared" si="12"/>
        <v>0.88888888888888884</v>
      </c>
      <c r="I199" s="153">
        <f t="shared" si="13"/>
        <v>0.88888888888888884</v>
      </c>
    </row>
    <row r="200" spans="1:9">
      <c r="A200" t="s">
        <v>404</v>
      </c>
      <c r="B200" s="22" t="s">
        <v>200</v>
      </c>
      <c r="C200" s="187">
        <v>2409</v>
      </c>
      <c r="D200" s="187">
        <v>0</v>
      </c>
      <c r="E200" s="187">
        <v>2409</v>
      </c>
      <c r="F200" s="187">
        <v>2409</v>
      </c>
      <c r="G200" s="153">
        <f t="shared" si="11"/>
        <v>0</v>
      </c>
      <c r="H200" s="153">
        <f t="shared" si="12"/>
        <v>1</v>
      </c>
      <c r="I200" s="153">
        <f t="shared" si="13"/>
        <v>1</v>
      </c>
    </row>
    <row r="201" spans="1:9">
      <c r="A201" t="s">
        <v>405</v>
      </c>
      <c r="B201" s="22" t="s">
        <v>189</v>
      </c>
      <c r="C201" s="187">
        <v>6</v>
      </c>
      <c r="D201" s="187">
        <v>1</v>
      </c>
      <c r="E201" s="187">
        <v>6</v>
      </c>
      <c r="F201" s="187">
        <v>1</v>
      </c>
      <c r="G201" s="153">
        <f t="shared" si="11"/>
        <v>0.16666666666666666</v>
      </c>
      <c r="H201" s="153">
        <f t="shared" si="12"/>
        <v>1</v>
      </c>
      <c r="I201" s="153">
        <f t="shared" si="13"/>
        <v>0.16666666666666666</v>
      </c>
    </row>
    <row r="202" spans="1:9">
      <c r="A202" t="s">
        <v>406</v>
      </c>
      <c r="B202" s="22" t="s">
        <v>190</v>
      </c>
      <c r="C202" s="187">
        <v>5</v>
      </c>
      <c r="D202" s="187">
        <v>0</v>
      </c>
      <c r="E202" s="187">
        <v>5</v>
      </c>
      <c r="F202" s="187">
        <v>5</v>
      </c>
      <c r="G202" s="153">
        <f t="shared" si="11"/>
        <v>0</v>
      </c>
      <c r="H202" s="153">
        <f t="shared" si="12"/>
        <v>1</v>
      </c>
      <c r="I202" s="153">
        <f t="shared" si="13"/>
        <v>1</v>
      </c>
    </row>
    <row r="203" spans="1:9">
      <c r="A203" t="s">
        <v>407</v>
      </c>
      <c r="B203" s="22" t="s">
        <v>30</v>
      </c>
      <c r="C203" s="187">
        <v>521057</v>
      </c>
      <c r="D203" s="187">
        <v>387849</v>
      </c>
      <c r="E203" s="187">
        <v>404301</v>
      </c>
      <c r="F203" s="187">
        <v>412234</v>
      </c>
      <c r="G203" s="153">
        <f t="shared" si="11"/>
        <v>0.74435042615299285</v>
      </c>
      <c r="H203" s="153">
        <f t="shared" si="12"/>
        <v>0.7759247068938715</v>
      </c>
      <c r="I203" s="153">
        <f t="shared" si="13"/>
        <v>0.79114952874637512</v>
      </c>
    </row>
    <row r="204" spans="1:9">
      <c r="A204" t="s">
        <v>408</v>
      </c>
      <c r="B204" s="22" t="s">
        <v>191</v>
      </c>
      <c r="C204" s="187">
        <v>1</v>
      </c>
      <c r="D204" s="187">
        <v>0</v>
      </c>
      <c r="E204" s="187">
        <v>1</v>
      </c>
      <c r="F204" s="187">
        <v>1</v>
      </c>
      <c r="G204" s="153">
        <f t="shared" si="11"/>
        <v>0</v>
      </c>
      <c r="H204" s="153">
        <f t="shared" si="12"/>
        <v>1</v>
      </c>
      <c r="I204" s="153">
        <f t="shared" si="13"/>
        <v>1</v>
      </c>
    </row>
    <row r="205" spans="1:9">
      <c r="A205" t="s">
        <v>409</v>
      </c>
      <c r="B205" s="37" t="s">
        <v>426</v>
      </c>
      <c r="C205" s="187">
        <v>0</v>
      </c>
      <c r="D205" s="187">
        <v>0</v>
      </c>
      <c r="E205" s="187">
        <v>0</v>
      </c>
      <c r="F205" s="187">
        <v>0</v>
      </c>
      <c r="G205" s="153">
        <v>0</v>
      </c>
      <c r="H205" s="153">
        <v>0</v>
      </c>
      <c r="I205" s="153">
        <v>0</v>
      </c>
    </row>
    <row r="206" spans="1:9">
      <c r="A206" t="s">
        <v>410</v>
      </c>
      <c r="B206" s="76" t="s">
        <v>623</v>
      </c>
      <c r="C206" s="187">
        <v>28642</v>
      </c>
      <c r="D206" s="187">
        <v>13960</v>
      </c>
      <c r="E206" s="187">
        <v>28635</v>
      </c>
      <c r="F206" s="187">
        <v>28642</v>
      </c>
      <c r="G206" s="153">
        <f t="shared" si="11"/>
        <v>0.48739613155505901</v>
      </c>
      <c r="H206" s="153">
        <f t="shared" si="12"/>
        <v>0.99975560365896232</v>
      </c>
      <c r="I206" s="153">
        <f t="shared" si="13"/>
        <v>1</v>
      </c>
    </row>
    <row r="207" spans="1:9">
      <c r="A207" t="s">
        <v>411</v>
      </c>
      <c r="B207" s="22" t="s">
        <v>94</v>
      </c>
      <c r="C207" s="187">
        <v>224</v>
      </c>
      <c r="D207" s="187">
        <v>0</v>
      </c>
      <c r="E207" s="187">
        <v>222</v>
      </c>
      <c r="F207" s="187">
        <v>222</v>
      </c>
      <c r="G207" s="153">
        <f t="shared" si="11"/>
        <v>0</v>
      </c>
      <c r="H207" s="153">
        <f t="shared" si="12"/>
        <v>0.9910714285714286</v>
      </c>
      <c r="I207" s="153">
        <f t="shared" si="13"/>
        <v>0.9910714285714286</v>
      </c>
    </row>
    <row r="208" spans="1:9">
      <c r="A208" t="s">
        <v>412</v>
      </c>
      <c r="B208" s="22" t="s">
        <v>95</v>
      </c>
      <c r="C208" s="187">
        <v>95</v>
      </c>
      <c r="D208" s="187">
        <v>1</v>
      </c>
      <c r="E208" s="187">
        <v>93</v>
      </c>
      <c r="F208" s="187">
        <v>0</v>
      </c>
      <c r="G208" s="153">
        <f t="shared" si="11"/>
        <v>1.0526315789473684E-2</v>
      </c>
      <c r="H208" s="153">
        <f t="shared" si="12"/>
        <v>0.97894736842105268</v>
      </c>
      <c r="I208" s="153">
        <f t="shared" si="13"/>
        <v>0</v>
      </c>
    </row>
    <row r="209" spans="1:9">
      <c r="A209" t="s">
        <v>422</v>
      </c>
      <c r="B209" s="22"/>
      <c r="C209" s="318">
        <v>18606967</v>
      </c>
      <c r="D209" s="318">
        <v>9198710</v>
      </c>
      <c r="E209" s="318">
        <v>17884344</v>
      </c>
      <c r="F209" s="318">
        <v>17403050</v>
      </c>
      <c r="G209" s="153">
        <f t="shared" si="11"/>
        <v>0.49436912528516874</v>
      </c>
      <c r="H209" s="153">
        <f t="shared" si="12"/>
        <v>0.96116384792857423</v>
      </c>
      <c r="I209" s="153">
        <f t="shared" si="13"/>
        <v>0.93529751517267701</v>
      </c>
    </row>
    <row r="210" spans="1:9">
      <c r="H210" s="26"/>
      <c r="I210" s="26"/>
    </row>
  </sheetData>
  <autoFilter ref="A1:I22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LEI CFI FISN ASB Coverage Stats</vt:lpstr>
      <vt:lpstr>2021 Hi-level stats</vt:lpstr>
      <vt:lpstr>EU</vt:lpstr>
      <vt:lpstr>Asia</vt:lpstr>
      <vt:lpstr>Africa &amp; ME</vt:lpstr>
      <vt:lpstr>Eastern EU &amp; Central Asia</vt:lpstr>
      <vt:lpstr>Americas</vt:lpstr>
      <vt:lpstr>CFI  - All Jurisdictions</vt:lpstr>
      <vt:lpstr>FISN - All Jurisdictions</vt:lpstr>
      <vt:lpstr>LEI - All Jurisdictions</vt:lpstr>
      <vt:lpstr>Masterfiles</vt:lpstr>
      <vt:lpstr>NNA ASB Summary CFI FISN Aug23</vt:lpstr>
      <vt:lpstr>NNA ASB Summary CFI FISN Jul23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Kalliomaki</dc:creator>
  <cp:lastModifiedBy>Dreyer, Stephan</cp:lastModifiedBy>
  <cp:lastPrinted>2021-03-04T12:14:19Z</cp:lastPrinted>
  <dcterms:created xsi:type="dcterms:W3CDTF">2017-04-06T20:23:43Z</dcterms:created>
  <dcterms:modified xsi:type="dcterms:W3CDTF">2023-09-03T12:06:33Z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